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book\Vanphong\LD\Calculator_v1\"/>
    </mc:Choice>
  </mc:AlternateContent>
  <xr:revisionPtr revIDLastSave="0" documentId="13_ncr:1_{5D8758C4-B1AB-459D-BA23-12B1D5386398}" xr6:coauthVersionLast="47" xr6:coauthVersionMax="47" xr10:uidLastSave="{00000000-0000-0000-0000-000000000000}"/>
  <bookViews>
    <workbookView xWindow="-120" yWindow="-120" windowWidth="29040" windowHeight="15840" xr2:uid="{1992F64E-2950-4867-AC23-2065CB96F1A3}"/>
  </bookViews>
  <sheets>
    <sheet name="LD.S1" sheetId="1" r:id="rId1"/>
    <sheet name="LD.S2" sheetId="2" r:id="rId2"/>
  </sheets>
  <externalReferences>
    <externalReference r:id="rId3"/>
    <externalReference r:id="rId4"/>
  </externalReferences>
  <definedNames>
    <definedName name="_xlnm._FilterDatabase" localSheetId="0" hidden="1">LD.S1!$A$5:$DG$750</definedName>
    <definedName name="_xlnm._FilterDatabase" localSheetId="1" hidden="1">LD.S2!$A$5:$DG$750</definedName>
    <definedName name="Bang_dulieu">'[1]Du lieu chung'!$C$3:$N$42</definedName>
    <definedName name="database_name">[1]Control!$C$18</definedName>
    <definedName name="nhamay">[1]Control!$C$28</definedName>
    <definedName name="nhamay_status">[1]Control!$G$28</definedName>
    <definedName name="_xlnm.Print_Titles" localSheetId="0">LD.S1!$4:$5</definedName>
    <definedName name="_xlnm.Print_Titles" localSheetId="1">LD.S2!$4:$5</definedName>
    <definedName name="status_d1">[1]Control!$G$19</definedName>
    <definedName name="status_d2">[1]Control!$G$20</definedName>
    <definedName name="status_d3">[1]Control!$G$21</definedName>
    <definedName name="To_may">'[1]Du lieu chung'!$R$3:$V$143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2" l="1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M21" i="2" s="1"/>
  <c r="E22" i="2"/>
  <c r="E23" i="2"/>
  <c r="E24" i="2"/>
  <c r="E25" i="2"/>
  <c r="E26" i="2"/>
  <c r="M26" i="2" s="1"/>
  <c r="E27" i="2"/>
  <c r="M27" i="2" s="1"/>
  <c r="E28" i="2"/>
  <c r="M28" i="2" s="1"/>
  <c r="E29" i="2"/>
  <c r="M29" i="2" s="1"/>
  <c r="E30" i="2"/>
  <c r="M30" i="2" s="1"/>
  <c r="E31" i="2"/>
  <c r="M31" i="2" s="1"/>
  <c r="E32" i="2"/>
  <c r="M32" i="2" s="1"/>
  <c r="E33" i="2"/>
  <c r="M33" i="2" s="1"/>
  <c r="E34" i="2"/>
  <c r="M34" i="2" s="1"/>
  <c r="E35" i="2"/>
  <c r="M35" i="2" s="1"/>
  <c r="E36" i="2"/>
  <c r="M36" i="2" s="1"/>
  <c r="E37" i="2"/>
  <c r="M37" i="2" s="1"/>
  <c r="E38" i="2"/>
  <c r="M38" i="2" s="1"/>
  <c r="E39" i="2"/>
  <c r="M39" i="2" s="1"/>
  <c r="E40" i="2"/>
  <c r="M40" i="2" s="1"/>
  <c r="E41" i="2"/>
  <c r="M41" i="2" s="1"/>
  <c r="E42" i="2"/>
  <c r="M42" i="2" s="1"/>
  <c r="E43" i="2"/>
  <c r="M43" i="2" s="1"/>
  <c r="E44" i="2"/>
  <c r="M44" i="2" s="1"/>
  <c r="E45" i="2"/>
  <c r="M45" i="2" s="1"/>
  <c r="E46" i="2"/>
  <c r="E47" i="2"/>
  <c r="M47" i="2" s="1"/>
  <c r="E48" i="2"/>
  <c r="E49" i="2"/>
  <c r="M49" i="2" s="1"/>
  <c r="E50" i="2"/>
  <c r="M50" i="2" s="1"/>
  <c r="E51" i="2"/>
  <c r="M51" i="2" s="1"/>
  <c r="E52" i="2"/>
  <c r="E53" i="2"/>
  <c r="M53" i="2" s="1"/>
  <c r="E54" i="2"/>
  <c r="M54" i="2" s="1"/>
  <c r="E55" i="2"/>
  <c r="M55" i="2" s="1"/>
  <c r="E56" i="2"/>
  <c r="M56" i="2" s="1"/>
  <c r="E57" i="2"/>
  <c r="M57" i="2" s="1"/>
  <c r="E58" i="2"/>
  <c r="M58" i="2" s="1"/>
  <c r="E59" i="2"/>
  <c r="E60" i="2"/>
  <c r="M60" i="2" s="1"/>
  <c r="E61" i="2"/>
  <c r="M61" i="2" s="1"/>
  <c r="E62" i="2"/>
  <c r="M62" i="2" s="1"/>
  <c r="E63" i="2"/>
  <c r="M63" i="2" s="1"/>
  <c r="E64" i="2"/>
  <c r="M64" i="2" s="1"/>
  <c r="E65" i="2"/>
  <c r="M65" i="2" s="1"/>
  <c r="E66" i="2"/>
  <c r="M66" i="2" s="1"/>
  <c r="E67" i="2"/>
  <c r="M67" i="2" s="1"/>
  <c r="E68" i="2"/>
  <c r="E69" i="2"/>
  <c r="M69" i="2" s="1"/>
  <c r="E70" i="2"/>
  <c r="M70" i="2" s="1"/>
  <c r="E71" i="2"/>
  <c r="E72" i="2"/>
  <c r="E73" i="2"/>
  <c r="M73" i="2" s="1"/>
  <c r="E74" i="2"/>
  <c r="M74" i="2" s="1"/>
  <c r="E75" i="2"/>
  <c r="M75" i="2" s="1"/>
  <c r="E76" i="2"/>
  <c r="M76" i="2" s="1"/>
  <c r="E77" i="2"/>
  <c r="M77" i="2" s="1"/>
  <c r="E78" i="2"/>
  <c r="M78" i="2" s="1"/>
  <c r="E79" i="2"/>
  <c r="M79" i="2" s="1"/>
  <c r="E80" i="2"/>
  <c r="M80" i="2" s="1"/>
  <c r="E81" i="2"/>
  <c r="M81" i="2" s="1"/>
  <c r="E82" i="2"/>
  <c r="M82" i="2" s="1"/>
  <c r="E83" i="2"/>
  <c r="E84" i="2"/>
  <c r="M84" i="2" s="1"/>
  <c r="E85" i="2"/>
  <c r="M85" i="2" s="1"/>
  <c r="E86" i="2"/>
  <c r="E87" i="2"/>
  <c r="M87" i="2" s="1"/>
  <c r="E88" i="2"/>
  <c r="M88" i="2" s="1"/>
  <c r="E89" i="2"/>
  <c r="M89" i="2" s="1"/>
  <c r="E90" i="2"/>
  <c r="M90" i="2" s="1"/>
  <c r="E91" i="2"/>
  <c r="E92" i="2"/>
  <c r="E93" i="2"/>
  <c r="M93" i="2" s="1"/>
  <c r="E94" i="2"/>
  <c r="E95" i="2"/>
  <c r="M95" i="2" s="1"/>
  <c r="E96" i="2"/>
  <c r="E97" i="2"/>
  <c r="M97" i="2" s="1"/>
  <c r="E98" i="2"/>
  <c r="M98" i="2" s="1"/>
  <c r="E99" i="2"/>
  <c r="M99" i="2" s="1"/>
  <c r="E100" i="2"/>
  <c r="E101" i="2"/>
  <c r="M101" i="2" s="1"/>
  <c r="E102" i="2"/>
  <c r="M102" i="2" s="1"/>
  <c r="E103" i="2"/>
  <c r="M103" i="2" s="1"/>
  <c r="E104" i="2"/>
  <c r="M104" i="2" s="1"/>
  <c r="E105" i="2"/>
  <c r="M105" i="2" s="1"/>
  <c r="E106" i="2"/>
  <c r="M106" i="2" s="1"/>
  <c r="E107" i="2"/>
  <c r="M107" i="2" s="1"/>
  <c r="E108" i="2"/>
  <c r="E109" i="2"/>
  <c r="M109" i="2" s="1"/>
  <c r="E110" i="2"/>
  <c r="E111" i="2"/>
  <c r="M111" i="2" s="1"/>
  <c r="E112" i="2"/>
  <c r="M112" i="2" s="1"/>
  <c r="E113" i="2"/>
  <c r="M113" i="2" s="1"/>
  <c r="E114" i="2"/>
  <c r="M114" i="2" s="1"/>
  <c r="E115" i="2"/>
  <c r="E116" i="2"/>
  <c r="M116" i="2" s="1"/>
  <c r="E117" i="2"/>
  <c r="M117" i="2" s="1"/>
  <c r="E118" i="2"/>
  <c r="M118" i="2" s="1"/>
  <c r="E119" i="2"/>
  <c r="M119" i="2" s="1"/>
  <c r="E120" i="2"/>
  <c r="E121" i="2"/>
  <c r="E122" i="2"/>
  <c r="M122" i="2" s="1"/>
  <c r="E123" i="2"/>
  <c r="E124" i="2"/>
  <c r="M124" i="2" s="1"/>
  <c r="E125" i="2"/>
  <c r="M125" i="2" s="1"/>
  <c r="E126" i="2"/>
  <c r="M126" i="2" s="1"/>
  <c r="E127" i="2"/>
  <c r="N127" i="2" s="1"/>
  <c r="E128" i="2"/>
  <c r="M128" i="2" s="1"/>
  <c r="E129" i="2"/>
  <c r="M129" i="2" s="1"/>
  <c r="E130" i="2"/>
  <c r="M130" i="2" s="1"/>
  <c r="E131" i="2"/>
  <c r="M131" i="2" s="1"/>
  <c r="E132" i="2"/>
  <c r="M132" i="2" s="1"/>
  <c r="E133" i="2"/>
  <c r="M133" i="2" s="1"/>
  <c r="E134" i="2"/>
  <c r="N134" i="2" s="1"/>
  <c r="E135" i="2"/>
  <c r="E136" i="2"/>
  <c r="M136" i="2" s="1"/>
  <c r="E137" i="2"/>
  <c r="N137" i="2" s="1"/>
  <c r="E138" i="2"/>
  <c r="E139" i="2"/>
  <c r="M139" i="2" s="1"/>
  <c r="E140" i="2"/>
  <c r="E141" i="2"/>
  <c r="M141" i="2" s="1"/>
  <c r="E142" i="2"/>
  <c r="M142" i="2" s="1"/>
  <c r="E143" i="2"/>
  <c r="M143" i="2" s="1"/>
  <c r="E144" i="2"/>
  <c r="M144" i="2" s="1"/>
  <c r="E145" i="2"/>
  <c r="M145" i="2" s="1"/>
  <c r="E146" i="2"/>
  <c r="M146" i="2" s="1"/>
  <c r="E147" i="2"/>
  <c r="M147" i="2" s="1"/>
  <c r="E148" i="2"/>
  <c r="E149" i="2"/>
  <c r="M149" i="2" s="1"/>
  <c r="E150" i="2"/>
  <c r="M150" i="2" s="1"/>
  <c r="E151" i="2"/>
  <c r="M151" i="2" s="1"/>
  <c r="E152" i="2"/>
  <c r="M152" i="2" s="1"/>
  <c r="E153" i="2"/>
  <c r="M153" i="2" s="1"/>
  <c r="E154" i="2"/>
  <c r="E155" i="2"/>
  <c r="E156" i="2"/>
  <c r="M156" i="2" s="1"/>
  <c r="E157" i="2"/>
  <c r="M157" i="2" s="1"/>
  <c r="E158" i="2"/>
  <c r="N158" i="2" s="1"/>
  <c r="E159" i="2"/>
  <c r="M159" i="2" s="1"/>
  <c r="E160" i="2"/>
  <c r="M160" i="2" s="1"/>
  <c r="E161" i="2"/>
  <c r="E162" i="2"/>
  <c r="N162" i="2" s="1"/>
  <c r="E163" i="2"/>
  <c r="M163" i="2" s="1"/>
  <c r="E164" i="2"/>
  <c r="N164" i="2" s="1"/>
  <c r="E165" i="2"/>
  <c r="E166" i="2"/>
  <c r="N166" i="2" s="1"/>
  <c r="E167" i="2"/>
  <c r="M167" i="2" s="1"/>
  <c r="E168" i="2"/>
  <c r="E169" i="2"/>
  <c r="E170" i="2"/>
  <c r="N170" i="2" s="1"/>
  <c r="E171" i="2"/>
  <c r="M171" i="2" s="1"/>
  <c r="E172" i="2"/>
  <c r="E173" i="2"/>
  <c r="E174" i="2"/>
  <c r="E175" i="2"/>
  <c r="E176" i="2"/>
  <c r="M176" i="2" s="1"/>
  <c r="E177" i="2"/>
  <c r="M177" i="2" s="1"/>
  <c r="E178" i="2"/>
  <c r="M178" i="2" s="1"/>
  <c r="E179" i="2"/>
  <c r="M179" i="2" s="1"/>
  <c r="E180" i="2"/>
  <c r="M180" i="2" s="1"/>
  <c r="E181" i="2"/>
  <c r="M181" i="2" s="1"/>
  <c r="E182" i="2"/>
  <c r="M182" i="2" s="1"/>
  <c r="E183" i="2"/>
  <c r="M183" i="2" s="1"/>
  <c r="E184" i="2"/>
  <c r="M184" i="2" s="1"/>
  <c r="E185" i="2"/>
  <c r="M185" i="2" s="1"/>
  <c r="E186" i="2"/>
  <c r="M186" i="2" s="1"/>
  <c r="E187" i="2"/>
  <c r="M187" i="2" s="1"/>
  <c r="E188" i="2"/>
  <c r="M188" i="2" s="1"/>
  <c r="E189" i="2"/>
  <c r="M189" i="2" s="1"/>
  <c r="E190" i="2"/>
  <c r="M190" i="2" s="1"/>
  <c r="E191" i="2"/>
  <c r="E192" i="2"/>
  <c r="M192" i="2" s="1"/>
  <c r="E193" i="2"/>
  <c r="M193" i="2" s="1"/>
  <c r="E194" i="2"/>
  <c r="M194" i="2" s="1"/>
  <c r="E195" i="2"/>
  <c r="N195" i="2" s="1"/>
  <c r="E196" i="2"/>
  <c r="M196" i="2" s="1"/>
  <c r="E197" i="2"/>
  <c r="E198" i="2"/>
  <c r="M198" i="2" s="1"/>
  <c r="E199" i="2"/>
  <c r="M199" i="2" s="1"/>
  <c r="E200" i="2"/>
  <c r="M200" i="2" s="1"/>
  <c r="E201" i="2"/>
  <c r="E202" i="2"/>
  <c r="M202" i="2" s="1"/>
  <c r="E203" i="2"/>
  <c r="E204" i="2"/>
  <c r="M204" i="2" s="1"/>
  <c r="E205" i="2"/>
  <c r="E206" i="2"/>
  <c r="M206" i="2" s="1"/>
  <c r="E207" i="2"/>
  <c r="E208" i="2"/>
  <c r="M208" i="2" s="1"/>
  <c r="E209" i="2"/>
  <c r="E210" i="2"/>
  <c r="E211" i="2"/>
  <c r="N211" i="2" s="1"/>
  <c r="E212" i="2"/>
  <c r="E213" i="2"/>
  <c r="M213" i="2" s="1"/>
  <c r="E214" i="2"/>
  <c r="E215" i="2"/>
  <c r="N215" i="2" s="1"/>
  <c r="E216" i="2"/>
  <c r="M216" i="2" s="1"/>
  <c r="E217" i="2"/>
  <c r="E218" i="2"/>
  <c r="M218" i="2" s="1"/>
  <c r="E219" i="2"/>
  <c r="E220" i="2"/>
  <c r="M220" i="2" s="1"/>
  <c r="E221" i="2"/>
  <c r="M221" i="2" s="1"/>
  <c r="E222" i="2"/>
  <c r="M222" i="2" s="1"/>
  <c r="E223" i="2"/>
  <c r="E224" i="2"/>
  <c r="M224" i="2" s="1"/>
  <c r="E225" i="2"/>
  <c r="E226" i="2"/>
  <c r="M226" i="2" s="1"/>
  <c r="E227" i="2"/>
  <c r="E228" i="2"/>
  <c r="E229" i="2"/>
  <c r="M229" i="2" s="1"/>
  <c r="E230" i="2"/>
  <c r="E231" i="2"/>
  <c r="E232" i="2"/>
  <c r="N232" i="2" s="1"/>
  <c r="E233" i="2"/>
  <c r="E234" i="2"/>
  <c r="N234" i="2" s="1"/>
  <c r="E235" i="2"/>
  <c r="E236" i="2"/>
  <c r="E237" i="2"/>
  <c r="E238" i="2"/>
  <c r="N238" i="2" s="1"/>
  <c r="E239" i="2"/>
  <c r="E240" i="2"/>
  <c r="N240" i="2" s="1"/>
  <c r="E241" i="2"/>
  <c r="N241" i="2" s="1"/>
  <c r="E242" i="2"/>
  <c r="M242" i="2" s="1"/>
  <c r="E243" i="2"/>
  <c r="E244" i="2"/>
  <c r="N244" i="2" s="1"/>
  <c r="E245" i="2"/>
  <c r="E246" i="2"/>
  <c r="E247" i="2"/>
  <c r="E248" i="2"/>
  <c r="E249" i="2"/>
  <c r="M249" i="2" s="1"/>
  <c r="E250" i="2"/>
  <c r="N250" i="2" s="1"/>
  <c r="E251" i="2"/>
  <c r="N251" i="2" s="1"/>
  <c r="E252" i="2"/>
  <c r="N252" i="2" s="1"/>
  <c r="E253" i="2"/>
  <c r="E254" i="2"/>
  <c r="N254" i="2" s="1"/>
  <c r="E255" i="2"/>
  <c r="E256" i="2"/>
  <c r="N256" i="2" s="1"/>
  <c r="E257" i="2"/>
  <c r="E258" i="2"/>
  <c r="M258" i="2" s="1"/>
  <c r="E259" i="2"/>
  <c r="E260" i="2"/>
  <c r="M260" i="2" s="1"/>
  <c r="E261" i="2"/>
  <c r="E262" i="2"/>
  <c r="E263" i="2"/>
  <c r="E264" i="2"/>
  <c r="M264" i="2" s="1"/>
  <c r="E265" i="2"/>
  <c r="N265" i="2" s="1"/>
  <c r="E266" i="2"/>
  <c r="M266" i="2" s="1"/>
  <c r="E267" i="2"/>
  <c r="N267" i="2" s="1"/>
  <c r="E268" i="2"/>
  <c r="E269" i="2"/>
  <c r="M269" i="2" s="1"/>
  <c r="E270" i="2"/>
  <c r="M270" i="2" s="1"/>
  <c r="E271" i="2"/>
  <c r="E272" i="2"/>
  <c r="E273" i="2"/>
  <c r="E274" i="2"/>
  <c r="M274" i="2" s="1"/>
  <c r="E275" i="2"/>
  <c r="E276" i="2"/>
  <c r="M276" i="2" s="1"/>
  <c r="E277" i="2"/>
  <c r="M277" i="2" s="1"/>
  <c r="E278" i="2"/>
  <c r="N278" i="2" s="1"/>
  <c r="E279" i="2"/>
  <c r="M279" i="2" s="1"/>
  <c r="E280" i="2"/>
  <c r="E281" i="2"/>
  <c r="E282" i="2"/>
  <c r="N282" i="2" s="1"/>
  <c r="E283" i="2"/>
  <c r="N283" i="2" s="1"/>
  <c r="E284" i="2"/>
  <c r="E285" i="2"/>
  <c r="M285" i="2" s="1"/>
  <c r="E286" i="2"/>
  <c r="N286" i="2" s="1"/>
  <c r="E287" i="2"/>
  <c r="E288" i="2"/>
  <c r="E289" i="2"/>
  <c r="M289" i="2" s="1"/>
  <c r="E290" i="2"/>
  <c r="N290" i="2" s="1"/>
  <c r="E291" i="2"/>
  <c r="N291" i="2" s="1"/>
  <c r="E292" i="2"/>
  <c r="M292" i="2" s="1"/>
  <c r="E293" i="2"/>
  <c r="M293" i="2" s="1"/>
  <c r="E294" i="2"/>
  <c r="M294" i="2" s="1"/>
  <c r="E295" i="2"/>
  <c r="M295" i="2" s="1"/>
  <c r="E296" i="2"/>
  <c r="M296" i="2" s="1"/>
  <c r="E297" i="2"/>
  <c r="M297" i="2" s="1"/>
  <c r="E298" i="2"/>
  <c r="N298" i="2" s="1"/>
  <c r="E299" i="2"/>
  <c r="N299" i="2" s="1"/>
  <c r="E300" i="2"/>
  <c r="M300" i="2" s="1"/>
  <c r="E301" i="2"/>
  <c r="M301" i="2" s="1"/>
  <c r="E302" i="2"/>
  <c r="M302" i="2" s="1"/>
  <c r="E303" i="2"/>
  <c r="M303" i="2" s="1"/>
  <c r="E304" i="2"/>
  <c r="M304" i="2" s="1"/>
  <c r="E305" i="2"/>
  <c r="M305" i="2" s="1"/>
  <c r="E306" i="2"/>
  <c r="E307" i="2"/>
  <c r="E308" i="2"/>
  <c r="M308" i="2" s="1"/>
  <c r="E309" i="2"/>
  <c r="M309" i="2" s="1"/>
  <c r="E310" i="2"/>
  <c r="M310" i="2" s="1"/>
  <c r="E311" i="2"/>
  <c r="M311" i="2" s="1"/>
  <c r="E312" i="2"/>
  <c r="M312" i="2" s="1"/>
  <c r="E313" i="2"/>
  <c r="M313" i="2" s="1"/>
  <c r="E314" i="2"/>
  <c r="E315" i="2"/>
  <c r="E316" i="2"/>
  <c r="E317" i="2"/>
  <c r="M317" i="2" s="1"/>
  <c r="E318" i="2"/>
  <c r="M318" i="2" s="1"/>
  <c r="E319" i="2"/>
  <c r="M319" i="2" s="1"/>
  <c r="E320" i="2"/>
  <c r="M320" i="2" s="1"/>
  <c r="E321" i="2"/>
  <c r="E322" i="2"/>
  <c r="M322" i="2" s="1"/>
  <c r="E323" i="2"/>
  <c r="M323" i="2" s="1"/>
  <c r="E324" i="2"/>
  <c r="M324" i="2" s="1"/>
  <c r="E325" i="2"/>
  <c r="M325" i="2" s="1"/>
  <c r="E326" i="2"/>
  <c r="M326" i="2" s="1"/>
  <c r="E327" i="2"/>
  <c r="M327" i="2" s="1"/>
  <c r="E328" i="2"/>
  <c r="M328" i="2" s="1"/>
  <c r="E329" i="2"/>
  <c r="M329" i="2" s="1"/>
  <c r="E330" i="2"/>
  <c r="M330" i="2" s="1"/>
  <c r="E331" i="2"/>
  <c r="M331" i="2" s="1"/>
  <c r="E332" i="2"/>
  <c r="M332" i="2" s="1"/>
  <c r="E333" i="2"/>
  <c r="M333" i="2" s="1"/>
  <c r="E334" i="2"/>
  <c r="E335" i="2"/>
  <c r="M335" i="2" s="1"/>
  <c r="E336" i="2"/>
  <c r="M336" i="2" s="1"/>
  <c r="E337" i="2"/>
  <c r="M337" i="2" s="1"/>
  <c r="E338" i="2"/>
  <c r="M338" i="2" s="1"/>
  <c r="E339" i="2"/>
  <c r="E340" i="2"/>
  <c r="M340" i="2" s="1"/>
  <c r="E341" i="2"/>
  <c r="M341" i="2" s="1"/>
  <c r="E342" i="2"/>
  <c r="M342" i="2" s="1"/>
  <c r="E343" i="2"/>
  <c r="M343" i="2" s="1"/>
  <c r="E344" i="2"/>
  <c r="M344" i="2" s="1"/>
  <c r="E345" i="2"/>
  <c r="M345" i="2" s="1"/>
  <c r="E346" i="2"/>
  <c r="M346" i="2" s="1"/>
  <c r="E347" i="2"/>
  <c r="M347" i="2" s="1"/>
  <c r="E348" i="2"/>
  <c r="M348" i="2" s="1"/>
  <c r="E349" i="2"/>
  <c r="M349" i="2" s="1"/>
  <c r="E350" i="2"/>
  <c r="M350" i="2" s="1"/>
  <c r="E351" i="2"/>
  <c r="E352" i="2"/>
  <c r="M352" i="2" s="1"/>
  <c r="E353" i="2"/>
  <c r="M353" i="2" s="1"/>
  <c r="E354" i="2"/>
  <c r="M354" i="2" s="1"/>
  <c r="E355" i="2"/>
  <c r="M355" i="2" s="1"/>
  <c r="E356" i="2"/>
  <c r="M356" i="2" s="1"/>
  <c r="E357" i="2"/>
  <c r="M357" i="2" s="1"/>
  <c r="E358" i="2"/>
  <c r="M358" i="2" s="1"/>
  <c r="E359" i="2"/>
  <c r="E360" i="2"/>
  <c r="M360" i="2" s="1"/>
  <c r="E361" i="2"/>
  <c r="E362" i="2"/>
  <c r="M362" i="2" s="1"/>
  <c r="E363" i="2"/>
  <c r="M363" i="2" s="1"/>
  <c r="E364" i="2"/>
  <c r="M364" i="2" s="1"/>
  <c r="E365" i="2"/>
  <c r="M365" i="2" s="1"/>
  <c r="E366" i="2"/>
  <c r="M366" i="2" s="1"/>
  <c r="E367" i="2"/>
  <c r="M367" i="2" s="1"/>
  <c r="E368" i="2"/>
  <c r="M368" i="2" s="1"/>
  <c r="E369" i="2"/>
  <c r="M369" i="2" s="1"/>
  <c r="E370" i="2"/>
  <c r="M370" i="2" s="1"/>
  <c r="E371" i="2"/>
  <c r="M371" i="2" s="1"/>
  <c r="E372" i="2"/>
  <c r="M372" i="2" s="1"/>
  <c r="E373" i="2"/>
  <c r="M373" i="2" s="1"/>
  <c r="E374" i="2"/>
  <c r="E375" i="2"/>
  <c r="M375" i="2" s="1"/>
  <c r="E376" i="2"/>
  <c r="M376" i="2" s="1"/>
  <c r="E377" i="2"/>
  <c r="M377" i="2" s="1"/>
  <c r="E378" i="2"/>
  <c r="M378" i="2" s="1"/>
  <c r="E379" i="2"/>
  <c r="E380" i="2"/>
  <c r="M380" i="2" s="1"/>
  <c r="E381" i="2"/>
  <c r="M381" i="2" s="1"/>
  <c r="E382" i="2"/>
  <c r="E383" i="2"/>
  <c r="M383" i="2" s="1"/>
  <c r="E384" i="2"/>
  <c r="E385" i="2"/>
  <c r="M385" i="2" s="1"/>
  <c r="E386" i="2"/>
  <c r="M386" i="2" s="1"/>
  <c r="E387" i="2"/>
  <c r="M387" i="2" s="1"/>
  <c r="E388" i="2"/>
  <c r="E389" i="2"/>
  <c r="M389" i="2" s="1"/>
  <c r="E390" i="2"/>
  <c r="M390" i="2" s="1"/>
  <c r="E391" i="2"/>
  <c r="E392" i="2"/>
  <c r="M392" i="2" s="1"/>
  <c r="E393" i="2"/>
  <c r="M393" i="2" s="1"/>
  <c r="E394" i="2"/>
  <c r="M394" i="2" s="1"/>
  <c r="E395" i="2"/>
  <c r="M395" i="2" s="1"/>
  <c r="E396" i="2"/>
  <c r="M396" i="2" s="1"/>
  <c r="E397" i="2"/>
  <c r="M397" i="2" s="1"/>
  <c r="E398" i="2"/>
  <c r="M398" i="2" s="1"/>
  <c r="E399" i="2"/>
  <c r="M399" i="2" s="1"/>
  <c r="E400" i="2"/>
  <c r="M400" i="2" s="1"/>
  <c r="E401" i="2"/>
  <c r="M401" i="2" s="1"/>
  <c r="E402" i="2"/>
  <c r="M402" i="2" s="1"/>
  <c r="E403" i="2"/>
  <c r="M403" i="2" s="1"/>
  <c r="E404" i="2"/>
  <c r="M404" i="2" s="1"/>
  <c r="E405" i="2"/>
  <c r="M405" i="2" s="1"/>
  <c r="E406" i="2"/>
  <c r="M406" i="2" s="1"/>
  <c r="E407" i="2"/>
  <c r="E408" i="2"/>
  <c r="M408" i="2" s="1"/>
  <c r="E409" i="2"/>
  <c r="M409" i="2" s="1"/>
  <c r="E410" i="2"/>
  <c r="M410" i="2" s="1"/>
  <c r="E411" i="2"/>
  <c r="M411" i="2" s="1"/>
  <c r="E412" i="2"/>
  <c r="M412" i="2" s="1"/>
  <c r="E413" i="2"/>
  <c r="E414" i="2"/>
  <c r="M414" i="2" s="1"/>
  <c r="E415" i="2"/>
  <c r="M415" i="2" s="1"/>
  <c r="E416" i="2"/>
  <c r="M416" i="2" s="1"/>
  <c r="E417" i="2"/>
  <c r="M417" i="2" s="1"/>
  <c r="E418" i="2"/>
  <c r="M418" i="2" s="1"/>
  <c r="E419" i="2"/>
  <c r="M419" i="2" s="1"/>
  <c r="E420" i="2"/>
  <c r="M420" i="2" s="1"/>
  <c r="E421" i="2"/>
  <c r="M421" i="2" s="1"/>
  <c r="E422" i="2"/>
  <c r="M422" i="2" s="1"/>
  <c r="E423" i="2"/>
  <c r="M423" i="2" s="1"/>
  <c r="E424" i="2"/>
  <c r="M424" i="2" s="1"/>
  <c r="E425" i="2"/>
  <c r="M425" i="2" s="1"/>
  <c r="E426" i="2"/>
  <c r="M426" i="2" s="1"/>
  <c r="E427" i="2"/>
  <c r="M427" i="2" s="1"/>
  <c r="E428" i="2"/>
  <c r="E429" i="2"/>
  <c r="M429" i="2" s="1"/>
  <c r="E430" i="2"/>
  <c r="M430" i="2" s="1"/>
  <c r="E431" i="2"/>
  <c r="M431" i="2" s="1"/>
  <c r="E432" i="2"/>
  <c r="M432" i="2" s="1"/>
  <c r="E433" i="2"/>
  <c r="E434" i="2"/>
  <c r="M434" i="2" s="1"/>
  <c r="E435" i="2"/>
  <c r="N435" i="2" s="1"/>
  <c r="E436" i="2"/>
  <c r="E437" i="2"/>
  <c r="E438" i="2"/>
  <c r="M438" i="2" s="1"/>
  <c r="E439" i="2"/>
  <c r="E440" i="2"/>
  <c r="E441" i="2"/>
  <c r="N441" i="2" s="1"/>
  <c r="E442" i="2"/>
  <c r="N442" i="2" s="1"/>
  <c r="E443" i="2"/>
  <c r="M443" i="2" s="1"/>
  <c r="E444" i="2"/>
  <c r="M444" i="2" s="1"/>
  <c r="E445" i="2"/>
  <c r="M445" i="2" s="1"/>
  <c r="E446" i="2"/>
  <c r="M446" i="2" s="1"/>
  <c r="E447" i="2"/>
  <c r="E448" i="2"/>
  <c r="M448" i="2" s="1"/>
  <c r="E449" i="2"/>
  <c r="N449" i="2" s="1"/>
  <c r="E450" i="2"/>
  <c r="M450" i="2" s="1"/>
  <c r="E451" i="2"/>
  <c r="M451" i="2" s="1"/>
  <c r="E452" i="2"/>
  <c r="E453" i="2"/>
  <c r="N453" i="2" s="1"/>
  <c r="E454" i="2"/>
  <c r="M454" i="2" s="1"/>
  <c r="E455" i="2"/>
  <c r="E456" i="2"/>
  <c r="M456" i="2" s="1"/>
  <c r="E457" i="2"/>
  <c r="E458" i="2"/>
  <c r="M458" i="2" s="1"/>
  <c r="E459" i="2"/>
  <c r="N459" i="2" s="1"/>
  <c r="E460" i="2"/>
  <c r="M460" i="2" s="1"/>
  <c r="E461" i="2"/>
  <c r="E462" i="2"/>
  <c r="M462" i="2" s="1"/>
  <c r="E463" i="2"/>
  <c r="E464" i="2"/>
  <c r="M464" i="2" s="1"/>
  <c r="E465" i="2"/>
  <c r="M465" i="2" s="1"/>
  <c r="E466" i="2"/>
  <c r="N466" i="2" s="1"/>
  <c r="E467" i="2"/>
  <c r="E468" i="2"/>
  <c r="M468" i="2" s="1"/>
  <c r="E469" i="2"/>
  <c r="E470" i="2"/>
  <c r="N470" i="2" s="1"/>
  <c r="E471" i="2"/>
  <c r="M471" i="2" s="1"/>
  <c r="E472" i="2"/>
  <c r="M472" i="2" s="1"/>
  <c r="E473" i="2"/>
  <c r="M473" i="2" s="1"/>
  <c r="E474" i="2"/>
  <c r="N474" i="2" s="1"/>
  <c r="E475" i="2"/>
  <c r="E476" i="2"/>
  <c r="N476" i="2" s="1"/>
  <c r="E477" i="2"/>
  <c r="E478" i="2"/>
  <c r="N478" i="2" s="1"/>
  <c r="E479" i="2"/>
  <c r="M479" i="2" s="1"/>
  <c r="E480" i="2"/>
  <c r="M480" i="2" s="1"/>
  <c r="E481" i="2"/>
  <c r="N481" i="2" s="1"/>
  <c r="E482" i="2"/>
  <c r="M482" i="2" s="1"/>
  <c r="E483" i="2"/>
  <c r="E484" i="2"/>
  <c r="E485" i="2"/>
  <c r="M485" i="2" s="1"/>
  <c r="E486" i="2"/>
  <c r="N486" i="2" s="1"/>
  <c r="E487" i="2"/>
  <c r="M487" i="2" s="1"/>
  <c r="E488" i="2"/>
  <c r="N488" i="2" s="1"/>
  <c r="E489" i="2"/>
  <c r="E490" i="2"/>
  <c r="M490" i="2" s="1"/>
  <c r="E491" i="2"/>
  <c r="E492" i="2"/>
  <c r="E493" i="2"/>
  <c r="E494" i="2"/>
  <c r="N494" i="2" s="1"/>
  <c r="E495" i="2"/>
  <c r="M495" i="2" s="1"/>
  <c r="E496" i="2"/>
  <c r="M496" i="2" s="1"/>
  <c r="E497" i="2"/>
  <c r="N497" i="2" s="1"/>
  <c r="E498" i="2"/>
  <c r="M498" i="2" s="1"/>
  <c r="E499" i="2"/>
  <c r="N499" i="2" s="1"/>
  <c r="E500" i="2"/>
  <c r="N500" i="2" s="1"/>
  <c r="E501" i="2"/>
  <c r="E502" i="2"/>
  <c r="N502" i="2" s="1"/>
  <c r="E503" i="2"/>
  <c r="E504" i="2"/>
  <c r="E505" i="2"/>
  <c r="E506" i="2"/>
  <c r="M506" i="2" s="1"/>
  <c r="E507" i="2"/>
  <c r="N507" i="2" s="1"/>
  <c r="E508" i="2"/>
  <c r="E509" i="2"/>
  <c r="E510" i="2"/>
  <c r="M510" i="2" s="1"/>
  <c r="E511" i="2"/>
  <c r="M511" i="2" s="1"/>
  <c r="E512" i="2"/>
  <c r="M512" i="2" s="1"/>
  <c r="E513" i="2"/>
  <c r="E514" i="2"/>
  <c r="M514" i="2" s="1"/>
  <c r="E515" i="2"/>
  <c r="E516" i="2"/>
  <c r="N516" i="2" s="1"/>
  <c r="E517" i="2"/>
  <c r="E518" i="2"/>
  <c r="N518" i="2" s="1"/>
  <c r="E519" i="2"/>
  <c r="M519" i="2" s="1"/>
  <c r="E520" i="2"/>
  <c r="N520" i="2" s="1"/>
  <c r="E521" i="2"/>
  <c r="E522" i="2"/>
  <c r="E523" i="2"/>
  <c r="E524" i="2"/>
  <c r="N524" i="2" s="1"/>
  <c r="E525" i="2"/>
  <c r="E526" i="2"/>
  <c r="E527" i="2"/>
  <c r="E528" i="2"/>
  <c r="M528" i="2" s="1"/>
  <c r="E529" i="2"/>
  <c r="E530" i="2"/>
  <c r="N530" i="2" s="1"/>
  <c r="E531" i="2"/>
  <c r="N531" i="2" s="1"/>
  <c r="E532" i="2"/>
  <c r="M532" i="2" s="1"/>
  <c r="E533" i="2"/>
  <c r="N533" i="2" s="1"/>
  <c r="E534" i="2"/>
  <c r="N534" i="2" s="1"/>
  <c r="E535" i="2"/>
  <c r="E536" i="2"/>
  <c r="N536" i="2" s="1"/>
  <c r="E537" i="2"/>
  <c r="M537" i="2" s="1"/>
  <c r="E538" i="2"/>
  <c r="E539" i="2"/>
  <c r="E540" i="2"/>
  <c r="M540" i="2" s="1"/>
  <c r="E541" i="2"/>
  <c r="N541" i="2" s="1"/>
  <c r="E542" i="2"/>
  <c r="E543" i="2"/>
  <c r="E544" i="2"/>
  <c r="N544" i="2" s="1"/>
  <c r="E545" i="2"/>
  <c r="M545" i="2" s="1"/>
  <c r="E546" i="2"/>
  <c r="E547" i="2"/>
  <c r="E548" i="2"/>
  <c r="M548" i="2" s="1"/>
  <c r="E549" i="2"/>
  <c r="E550" i="2"/>
  <c r="N550" i="2" s="1"/>
  <c r="E551" i="2"/>
  <c r="M551" i="2" s="1"/>
  <c r="E552" i="2"/>
  <c r="M552" i="2" s="1"/>
  <c r="E553" i="2"/>
  <c r="E554" i="2"/>
  <c r="N554" i="2" s="1"/>
  <c r="E555" i="2"/>
  <c r="E556" i="2"/>
  <c r="M556" i="2" s="1"/>
  <c r="E557" i="2"/>
  <c r="E558" i="2"/>
  <c r="N558" i="2" s="1"/>
  <c r="E559" i="2"/>
  <c r="M559" i="2" s="1"/>
  <c r="E560" i="2"/>
  <c r="E561" i="2"/>
  <c r="E562" i="2"/>
  <c r="M562" i="2" s="1"/>
  <c r="E563" i="2"/>
  <c r="N563" i="2" s="1"/>
  <c r="E564" i="2"/>
  <c r="M564" i="2" s="1"/>
  <c r="E565" i="2"/>
  <c r="E566" i="2"/>
  <c r="N566" i="2" s="1"/>
  <c r="E567" i="2"/>
  <c r="M567" i="2" s="1"/>
  <c r="E568" i="2"/>
  <c r="E569" i="2"/>
  <c r="E570" i="2"/>
  <c r="N570" i="2" s="1"/>
  <c r="E571" i="2"/>
  <c r="E572" i="2"/>
  <c r="M572" i="2" s="1"/>
  <c r="E573" i="2"/>
  <c r="N573" i="2" s="1"/>
  <c r="E574" i="2"/>
  <c r="E575" i="2"/>
  <c r="E576" i="2"/>
  <c r="E577" i="2"/>
  <c r="N577" i="2" s="1"/>
  <c r="E578" i="2"/>
  <c r="M578" i="2" s="1"/>
  <c r="E579" i="2"/>
  <c r="N579" i="2" s="1"/>
  <c r="E580" i="2"/>
  <c r="M580" i="2" s="1"/>
  <c r="E581" i="2"/>
  <c r="E582" i="2"/>
  <c r="N582" i="2" s="1"/>
  <c r="E583" i="2"/>
  <c r="M583" i="2" s="1"/>
  <c r="E584" i="2"/>
  <c r="M584" i="2" s="1"/>
  <c r="E585" i="2"/>
  <c r="E586" i="2"/>
  <c r="N586" i="2" s="1"/>
  <c r="E587" i="2"/>
  <c r="N587" i="2" s="1"/>
  <c r="E588" i="2"/>
  <c r="E589" i="2"/>
  <c r="E590" i="2"/>
  <c r="N590" i="2" s="1"/>
  <c r="E591" i="2"/>
  <c r="E592" i="2"/>
  <c r="N592" i="2" s="1"/>
  <c r="E593" i="2"/>
  <c r="E594" i="2"/>
  <c r="M594" i="2" s="1"/>
  <c r="E595" i="2"/>
  <c r="M595" i="2" s="1"/>
  <c r="E596" i="2"/>
  <c r="M596" i="2" s="1"/>
  <c r="E597" i="2"/>
  <c r="N597" i="2" s="1"/>
  <c r="E598" i="2"/>
  <c r="N598" i="2" s="1"/>
  <c r="E599" i="2"/>
  <c r="N599" i="2" s="1"/>
  <c r="E600" i="2"/>
  <c r="E601" i="2"/>
  <c r="M601" i="2" s="1"/>
  <c r="E602" i="2"/>
  <c r="N602" i="2" s="1"/>
  <c r="E603" i="2"/>
  <c r="N603" i="2" s="1"/>
  <c r="E604" i="2"/>
  <c r="M604" i="2" s="1"/>
  <c r="E605" i="2"/>
  <c r="E606" i="2"/>
  <c r="M606" i="2" s="1"/>
  <c r="E607" i="2"/>
  <c r="E608" i="2"/>
  <c r="E609" i="2"/>
  <c r="M609" i="2" s="1"/>
  <c r="E610" i="2"/>
  <c r="N610" i="2" s="1"/>
  <c r="E611" i="2"/>
  <c r="N611" i="2" s="1"/>
  <c r="E612" i="2"/>
  <c r="N612" i="2" s="1"/>
  <c r="E613" i="2"/>
  <c r="E614" i="2"/>
  <c r="E615" i="2"/>
  <c r="M615" i="2" s="1"/>
  <c r="E616" i="2"/>
  <c r="M616" i="2" s="1"/>
  <c r="E617" i="2"/>
  <c r="E618" i="2"/>
  <c r="M618" i="2" s="1"/>
  <c r="E619" i="2"/>
  <c r="M619" i="2" s="1"/>
  <c r="E620" i="2"/>
  <c r="M620" i="2" s="1"/>
  <c r="E621" i="2"/>
  <c r="M621" i="2" s="1"/>
  <c r="E622" i="2"/>
  <c r="M622" i="2" s="1"/>
  <c r="E623" i="2"/>
  <c r="M623" i="2" s="1"/>
  <c r="E624" i="2"/>
  <c r="E625" i="2"/>
  <c r="E626" i="2"/>
  <c r="E627" i="2"/>
  <c r="E628" i="2"/>
  <c r="M628" i="2" s="1"/>
  <c r="E629" i="2"/>
  <c r="M629" i="2" s="1"/>
  <c r="E630" i="2"/>
  <c r="M630" i="2" s="1"/>
  <c r="E631" i="2"/>
  <c r="M631" i="2" s="1"/>
  <c r="E632" i="2"/>
  <c r="E633" i="2"/>
  <c r="M633" i="2" s="1"/>
  <c r="E634" i="2"/>
  <c r="M634" i="2" s="1"/>
  <c r="E635" i="2"/>
  <c r="M635" i="2" s="1"/>
  <c r="E636" i="2"/>
  <c r="M636" i="2" s="1"/>
  <c r="E637" i="2"/>
  <c r="M637" i="2" s="1"/>
  <c r="E638" i="2"/>
  <c r="E639" i="2"/>
  <c r="M639" i="2" s="1"/>
  <c r="E640" i="2"/>
  <c r="M640" i="2" s="1"/>
  <c r="E641" i="2"/>
  <c r="M641" i="2" s="1"/>
  <c r="E642" i="2"/>
  <c r="M642" i="2" s="1"/>
  <c r="E643" i="2"/>
  <c r="M643" i="2" s="1"/>
  <c r="E644" i="2"/>
  <c r="M644" i="2" s="1"/>
  <c r="E645" i="2"/>
  <c r="M645" i="2" s="1"/>
  <c r="E646" i="2"/>
  <c r="M646" i="2" s="1"/>
  <c r="E647" i="2"/>
  <c r="M647" i="2" s="1"/>
  <c r="E648" i="2"/>
  <c r="E649" i="2"/>
  <c r="E650" i="2"/>
  <c r="M650" i="2" s="1"/>
  <c r="E651" i="2"/>
  <c r="M651" i="2" s="1"/>
  <c r="E652" i="2"/>
  <c r="M652" i="2" s="1"/>
  <c r="E653" i="2"/>
  <c r="M653" i="2" s="1"/>
  <c r="E654" i="2"/>
  <c r="E655" i="2"/>
  <c r="E656" i="2"/>
  <c r="M656" i="2" s="1"/>
  <c r="E657" i="2"/>
  <c r="M657" i="2" s="1"/>
  <c r="E658" i="2"/>
  <c r="E659" i="2"/>
  <c r="M659" i="2" s="1"/>
  <c r="E660" i="2"/>
  <c r="E661" i="2"/>
  <c r="M661" i="2" s="1"/>
  <c r="E662" i="2"/>
  <c r="M662" i="2" s="1"/>
  <c r="E663" i="2"/>
  <c r="M663" i="2" s="1"/>
  <c r="E664" i="2"/>
  <c r="M664" i="2" s="1"/>
  <c r="E665" i="2"/>
  <c r="M665" i="2" s="1"/>
  <c r="E666" i="2"/>
  <c r="E667" i="2"/>
  <c r="E668" i="2"/>
  <c r="E669" i="2"/>
  <c r="M669" i="2" s="1"/>
  <c r="E670" i="2"/>
  <c r="M670" i="2" s="1"/>
  <c r="E671" i="2"/>
  <c r="N671" i="2" s="1"/>
  <c r="E672" i="2"/>
  <c r="E673" i="2"/>
  <c r="E674" i="2"/>
  <c r="E675" i="2"/>
  <c r="N675" i="2" s="1"/>
  <c r="E676" i="2"/>
  <c r="E677" i="2"/>
  <c r="E678" i="2"/>
  <c r="M678" i="2" s="1"/>
  <c r="E679" i="2"/>
  <c r="N679" i="2" s="1"/>
  <c r="E680" i="2"/>
  <c r="M680" i="2" s="1"/>
  <c r="E681" i="2"/>
  <c r="E682" i="2"/>
  <c r="M682" i="2" s="1"/>
  <c r="E683" i="2"/>
  <c r="E684" i="2"/>
  <c r="M684" i="2" s="1"/>
  <c r="E685" i="2"/>
  <c r="N685" i="2" s="1"/>
  <c r="E686" i="2"/>
  <c r="E687" i="2"/>
  <c r="M687" i="2" s="1"/>
  <c r="E688" i="2"/>
  <c r="M688" i="2" s="1"/>
  <c r="E689" i="2"/>
  <c r="M689" i="2" s="1"/>
  <c r="E690" i="2"/>
  <c r="M690" i="2" s="1"/>
  <c r="E691" i="2"/>
  <c r="M691" i="2" s="1"/>
  <c r="E692" i="2"/>
  <c r="M692" i="2" s="1"/>
  <c r="E693" i="2"/>
  <c r="N693" i="2" s="1"/>
  <c r="E694" i="2"/>
  <c r="M694" i="2" s="1"/>
  <c r="E695" i="2"/>
  <c r="E696" i="2"/>
  <c r="M696" i="2" s="1"/>
  <c r="E697" i="2"/>
  <c r="E698" i="2"/>
  <c r="N698" i="2" s="1"/>
  <c r="E699" i="2"/>
  <c r="N699" i="2" s="1"/>
  <c r="E700" i="2"/>
  <c r="M700" i="2" s="1"/>
  <c r="E701" i="2"/>
  <c r="M701" i="2" s="1"/>
  <c r="E702" i="2"/>
  <c r="M702" i="2" s="1"/>
  <c r="E703" i="2"/>
  <c r="E704" i="2"/>
  <c r="M704" i="2" s="1"/>
  <c r="E705" i="2"/>
  <c r="M705" i="2" s="1"/>
  <c r="E706" i="2"/>
  <c r="N706" i="2" s="1"/>
  <c r="E707" i="2"/>
  <c r="M707" i="2" s="1"/>
  <c r="E708" i="2"/>
  <c r="E709" i="2"/>
  <c r="M709" i="2" s="1"/>
  <c r="E710" i="2"/>
  <c r="E711" i="2"/>
  <c r="E712" i="2"/>
  <c r="M712" i="2" s="1"/>
  <c r="E713" i="2"/>
  <c r="M713" i="2" s="1"/>
  <c r="E714" i="2"/>
  <c r="N714" i="2" s="1"/>
  <c r="E715" i="2"/>
  <c r="N715" i="2" s="1"/>
  <c r="E716" i="2"/>
  <c r="N716" i="2" s="1"/>
  <c r="E717" i="2"/>
  <c r="E718" i="2"/>
  <c r="N718" i="2" s="1"/>
  <c r="E719" i="2"/>
  <c r="M719" i="2" s="1"/>
  <c r="E720" i="2"/>
  <c r="E721" i="2"/>
  <c r="M721" i="2" s="1"/>
  <c r="E722" i="2"/>
  <c r="N722" i="2" s="1"/>
  <c r="E723" i="2"/>
  <c r="N723" i="2" s="1"/>
  <c r="E724" i="2"/>
  <c r="M724" i="2" s="1"/>
  <c r="E725" i="2"/>
  <c r="E726" i="2"/>
  <c r="N726" i="2" s="1"/>
  <c r="E727" i="2"/>
  <c r="E728" i="2"/>
  <c r="M728" i="2" s="1"/>
  <c r="E729" i="2"/>
  <c r="E730" i="2"/>
  <c r="N730" i="2" s="1"/>
  <c r="E731" i="2"/>
  <c r="N731" i="2" s="1"/>
  <c r="E732" i="2"/>
  <c r="N732" i="2" s="1"/>
  <c r="E733" i="2"/>
  <c r="N733" i="2" s="1"/>
  <c r="E734" i="2"/>
  <c r="N734" i="2" s="1"/>
  <c r="E735" i="2"/>
  <c r="M735" i="2" s="1"/>
  <c r="E736" i="2"/>
  <c r="N736" i="2" s="1"/>
  <c r="E737" i="2"/>
  <c r="N737" i="2" s="1"/>
  <c r="E738" i="2"/>
  <c r="E739" i="2"/>
  <c r="E740" i="2"/>
  <c r="E741" i="2"/>
  <c r="E742" i="2"/>
  <c r="N742" i="2" s="1"/>
  <c r="E743" i="2"/>
  <c r="N743" i="2" s="1"/>
  <c r="E744" i="2"/>
  <c r="M744" i="2" s="1"/>
  <c r="E745" i="2"/>
  <c r="M745" i="2" s="1"/>
  <c r="E746" i="2"/>
  <c r="N746" i="2" s="1"/>
  <c r="E747" i="2"/>
  <c r="M747" i="2" s="1"/>
  <c r="E748" i="2"/>
  <c r="N748" i="2" s="1"/>
  <c r="E749" i="2"/>
  <c r="E750" i="2"/>
  <c r="N750" i="2" s="1"/>
  <c r="E7" i="2"/>
  <c r="E8" i="1"/>
  <c r="N8" i="1" s="1"/>
  <c r="E9" i="1"/>
  <c r="E10" i="1"/>
  <c r="N10" i="1" s="1"/>
  <c r="E11" i="1"/>
  <c r="N11" i="1" s="1"/>
  <c r="E12" i="1"/>
  <c r="E13" i="1"/>
  <c r="E14" i="1"/>
  <c r="E15" i="1"/>
  <c r="E16" i="1"/>
  <c r="E17" i="1"/>
  <c r="E18" i="1"/>
  <c r="N18" i="1" s="1"/>
  <c r="E19" i="1"/>
  <c r="N19" i="1" s="1"/>
  <c r="E20" i="1"/>
  <c r="E21" i="1"/>
  <c r="E22" i="1"/>
  <c r="E23" i="1"/>
  <c r="E24" i="1"/>
  <c r="E25" i="1"/>
  <c r="E26" i="1"/>
  <c r="N26" i="1" s="1"/>
  <c r="E27" i="1"/>
  <c r="N27" i="1" s="1"/>
  <c r="E28" i="1"/>
  <c r="E29" i="1"/>
  <c r="E30" i="1"/>
  <c r="E31" i="1"/>
  <c r="E32" i="1"/>
  <c r="E33" i="1"/>
  <c r="E34" i="1"/>
  <c r="N34" i="1" s="1"/>
  <c r="E35" i="1"/>
  <c r="N35" i="1" s="1"/>
  <c r="E36" i="1"/>
  <c r="E37" i="1"/>
  <c r="E38" i="1"/>
  <c r="E39" i="1"/>
  <c r="E40" i="1"/>
  <c r="E41" i="1"/>
  <c r="E42" i="1"/>
  <c r="N42" i="1" s="1"/>
  <c r="E43" i="1"/>
  <c r="N43" i="1" s="1"/>
  <c r="E44" i="1"/>
  <c r="E45" i="1"/>
  <c r="E46" i="1"/>
  <c r="E47" i="1"/>
  <c r="E48" i="1"/>
  <c r="E49" i="1"/>
  <c r="E50" i="1"/>
  <c r="N50" i="1" s="1"/>
  <c r="E51" i="1"/>
  <c r="N51" i="1" s="1"/>
  <c r="E52" i="1"/>
  <c r="E53" i="1"/>
  <c r="E54" i="1"/>
  <c r="E55" i="1"/>
  <c r="E56" i="1"/>
  <c r="E57" i="1"/>
  <c r="E58" i="1"/>
  <c r="N58" i="1" s="1"/>
  <c r="E59" i="1"/>
  <c r="N59" i="1" s="1"/>
  <c r="E60" i="1"/>
  <c r="E61" i="1"/>
  <c r="E62" i="1"/>
  <c r="E63" i="1"/>
  <c r="E64" i="1"/>
  <c r="E65" i="1"/>
  <c r="E66" i="1"/>
  <c r="N66" i="1" s="1"/>
  <c r="E67" i="1"/>
  <c r="N67" i="1" s="1"/>
  <c r="E68" i="1"/>
  <c r="E69" i="1"/>
  <c r="E70" i="1"/>
  <c r="E71" i="1"/>
  <c r="E72" i="1"/>
  <c r="E73" i="1"/>
  <c r="E74" i="1"/>
  <c r="N74" i="1" s="1"/>
  <c r="E75" i="1"/>
  <c r="N75" i="1" s="1"/>
  <c r="E76" i="1"/>
  <c r="E77" i="1"/>
  <c r="E78" i="1"/>
  <c r="E79" i="1"/>
  <c r="E80" i="1"/>
  <c r="E81" i="1"/>
  <c r="E82" i="1"/>
  <c r="N82" i="1" s="1"/>
  <c r="E83" i="1"/>
  <c r="N83" i="1" s="1"/>
  <c r="E84" i="1"/>
  <c r="E85" i="1"/>
  <c r="E86" i="1"/>
  <c r="E87" i="1"/>
  <c r="N87" i="1" s="1"/>
  <c r="E88" i="1"/>
  <c r="E89" i="1"/>
  <c r="E90" i="1"/>
  <c r="E91" i="1"/>
  <c r="E92" i="1"/>
  <c r="N92" i="1" s="1"/>
  <c r="E93" i="1"/>
  <c r="E94" i="1"/>
  <c r="N94" i="1" s="1"/>
  <c r="E95" i="1"/>
  <c r="E96" i="1"/>
  <c r="E97" i="1"/>
  <c r="E98" i="1"/>
  <c r="N98" i="1" s="1"/>
  <c r="E99" i="1"/>
  <c r="N99" i="1" s="1"/>
  <c r="E100" i="1"/>
  <c r="E101" i="1"/>
  <c r="E102" i="1"/>
  <c r="E103" i="1"/>
  <c r="N103" i="1" s="1"/>
  <c r="E104" i="1"/>
  <c r="N104" i="1" s="1"/>
  <c r="E105" i="1"/>
  <c r="E106" i="1"/>
  <c r="E107" i="1"/>
  <c r="E108" i="1"/>
  <c r="N108" i="1" s="1"/>
  <c r="E109" i="1"/>
  <c r="E110" i="1"/>
  <c r="N110" i="1" s="1"/>
  <c r="E111" i="1"/>
  <c r="E112" i="1"/>
  <c r="E113" i="1"/>
  <c r="E114" i="1"/>
  <c r="N114" i="1" s="1"/>
  <c r="E115" i="1"/>
  <c r="N115" i="1" s="1"/>
  <c r="E116" i="1"/>
  <c r="E117" i="1"/>
  <c r="E118" i="1"/>
  <c r="E119" i="1"/>
  <c r="N119" i="1" s="1"/>
  <c r="E120" i="1"/>
  <c r="N120" i="1" s="1"/>
  <c r="E121" i="1"/>
  <c r="E122" i="1"/>
  <c r="E123" i="1"/>
  <c r="E124" i="1"/>
  <c r="N124" i="1" s="1"/>
  <c r="E125" i="1"/>
  <c r="E126" i="1"/>
  <c r="N126" i="1" s="1"/>
  <c r="E127" i="1"/>
  <c r="E128" i="1"/>
  <c r="E129" i="1"/>
  <c r="E130" i="1"/>
  <c r="N130" i="1" s="1"/>
  <c r="E131" i="1"/>
  <c r="N131" i="1" s="1"/>
  <c r="E132" i="1"/>
  <c r="E133" i="1"/>
  <c r="E134" i="1"/>
  <c r="E135" i="1"/>
  <c r="N135" i="1" s="1"/>
  <c r="E136" i="1"/>
  <c r="N136" i="1" s="1"/>
  <c r="E137" i="1"/>
  <c r="E138" i="1"/>
  <c r="E139" i="1"/>
  <c r="E140" i="1"/>
  <c r="N140" i="1" s="1"/>
  <c r="E141" i="1"/>
  <c r="E142" i="1"/>
  <c r="N142" i="1" s="1"/>
  <c r="E143" i="1"/>
  <c r="E144" i="1"/>
  <c r="E145" i="1"/>
  <c r="E146" i="1"/>
  <c r="N146" i="1" s="1"/>
  <c r="E147" i="1"/>
  <c r="N147" i="1" s="1"/>
  <c r="E148" i="1"/>
  <c r="E149" i="1"/>
  <c r="E150" i="1"/>
  <c r="E151" i="1"/>
  <c r="N151" i="1" s="1"/>
  <c r="E152" i="1"/>
  <c r="N152" i="1" s="1"/>
  <c r="E153" i="1"/>
  <c r="E154" i="1"/>
  <c r="E155" i="1"/>
  <c r="E156" i="1"/>
  <c r="N156" i="1" s="1"/>
  <c r="E157" i="1"/>
  <c r="E158" i="1"/>
  <c r="N158" i="1" s="1"/>
  <c r="E159" i="1"/>
  <c r="E160" i="1"/>
  <c r="E161" i="1"/>
  <c r="E162" i="1"/>
  <c r="N162" i="1" s="1"/>
  <c r="E163" i="1"/>
  <c r="N163" i="1" s="1"/>
  <c r="E164" i="1"/>
  <c r="E165" i="1"/>
  <c r="E166" i="1"/>
  <c r="E167" i="1"/>
  <c r="E168" i="1"/>
  <c r="N168" i="1" s="1"/>
  <c r="E169" i="1"/>
  <c r="E170" i="1"/>
  <c r="E171" i="1"/>
  <c r="E172" i="1"/>
  <c r="N172" i="1" s="1"/>
  <c r="E173" i="1"/>
  <c r="E174" i="1"/>
  <c r="N174" i="1" s="1"/>
  <c r="E175" i="1"/>
  <c r="E176" i="1"/>
  <c r="M176" i="1" s="1"/>
  <c r="E177" i="1"/>
  <c r="E178" i="1"/>
  <c r="N178" i="1" s="1"/>
  <c r="E179" i="1"/>
  <c r="N179" i="1" s="1"/>
  <c r="E180" i="1"/>
  <c r="E181" i="1"/>
  <c r="M181" i="1" s="1"/>
  <c r="E182" i="1"/>
  <c r="E183" i="1"/>
  <c r="N183" i="1" s="1"/>
  <c r="E184" i="1"/>
  <c r="E185" i="1"/>
  <c r="E186" i="1"/>
  <c r="E187" i="1"/>
  <c r="E188" i="1"/>
  <c r="N188" i="1" s="1"/>
  <c r="E189" i="1"/>
  <c r="M189" i="1" s="1"/>
  <c r="E190" i="1"/>
  <c r="N190" i="1" s="1"/>
  <c r="E191" i="1"/>
  <c r="E192" i="1"/>
  <c r="E193" i="1"/>
  <c r="E194" i="1"/>
  <c r="N194" i="1" s="1"/>
  <c r="E195" i="1"/>
  <c r="N195" i="1" s="1"/>
  <c r="E196" i="1"/>
  <c r="E197" i="1"/>
  <c r="M197" i="1" s="1"/>
  <c r="E198" i="1"/>
  <c r="E199" i="1"/>
  <c r="N199" i="1" s="1"/>
  <c r="E200" i="1"/>
  <c r="N200" i="1" s="1"/>
  <c r="E201" i="1"/>
  <c r="E202" i="1"/>
  <c r="E203" i="1"/>
  <c r="E204" i="1"/>
  <c r="E205" i="1"/>
  <c r="M205" i="1" s="1"/>
  <c r="E206" i="1"/>
  <c r="N206" i="1" s="1"/>
  <c r="E207" i="1"/>
  <c r="E208" i="1"/>
  <c r="E209" i="1"/>
  <c r="E210" i="1"/>
  <c r="E211" i="1"/>
  <c r="N211" i="1" s="1"/>
  <c r="E212" i="1"/>
  <c r="E213" i="1"/>
  <c r="M213" i="1" s="1"/>
  <c r="E214" i="1"/>
  <c r="E215" i="1"/>
  <c r="N215" i="1" s="1"/>
  <c r="E216" i="1"/>
  <c r="E217" i="1"/>
  <c r="E218" i="1"/>
  <c r="M218" i="1" s="1"/>
  <c r="E219" i="1"/>
  <c r="E220" i="1"/>
  <c r="N220" i="1" s="1"/>
  <c r="E221" i="1"/>
  <c r="E222" i="1"/>
  <c r="E223" i="1"/>
  <c r="E224" i="1"/>
  <c r="E225" i="1"/>
  <c r="E226" i="1"/>
  <c r="M226" i="1" s="1"/>
  <c r="E227" i="1"/>
  <c r="N227" i="1" s="1"/>
  <c r="E228" i="1"/>
  <c r="E229" i="1"/>
  <c r="E230" i="1"/>
  <c r="E231" i="1"/>
  <c r="N231" i="1" s="1"/>
  <c r="E232" i="1"/>
  <c r="N232" i="1" s="1"/>
  <c r="E233" i="1"/>
  <c r="E234" i="1"/>
  <c r="M234" i="1" s="1"/>
  <c r="E235" i="1"/>
  <c r="E236" i="1"/>
  <c r="N236" i="1" s="1"/>
  <c r="E237" i="1"/>
  <c r="E238" i="1"/>
  <c r="N238" i="1" s="1"/>
  <c r="E239" i="1"/>
  <c r="E240" i="1"/>
  <c r="E241" i="1"/>
  <c r="E242" i="1"/>
  <c r="M242" i="1" s="1"/>
  <c r="E243" i="1"/>
  <c r="N243" i="1" s="1"/>
  <c r="E244" i="1"/>
  <c r="E245" i="1"/>
  <c r="E246" i="1"/>
  <c r="E247" i="1"/>
  <c r="N247" i="1" s="1"/>
  <c r="E248" i="1"/>
  <c r="N248" i="1" s="1"/>
  <c r="E249" i="1"/>
  <c r="E250" i="1"/>
  <c r="M250" i="1" s="1"/>
  <c r="E251" i="1"/>
  <c r="E252" i="1"/>
  <c r="N252" i="1" s="1"/>
  <c r="E253" i="1"/>
  <c r="E254" i="1"/>
  <c r="N254" i="1" s="1"/>
  <c r="E255" i="1"/>
  <c r="E256" i="1"/>
  <c r="E257" i="1"/>
  <c r="E258" i="1"/>
  <c r="M258" i="1" s="1"/>
  <c r="E259" i="1"/>
  <c r="N259" i="1" s="1"/>
  <c r="E260" i="1"/>
  <c r="E261" i="1"/>
  <c r="E262" i="1"/>
  <c r="E263" i="1"/>
  <c r="N263" i="1" s="1"/>
  <c r="E264" i="1"/>
  <c r="E265" i="1"/>
  <c r="E266" i="1"/>
  <c r="M266" i="1" s="1"/>
  <c r="E267" i="1"/>
  <c r="E268" i="1"/>
  <c r="N268" i="1" s="1"/>
  <c r="E269" i="1"/>
  <c r="E270" i="1"/>
  <c r="N270" i="1" s="1"/>
  <c r="E271" i="1"/>
  <c r="E272" i="1"/>
  <c r="E273" i="1"/>
  <c r="E274" i="1"/>
  <c r="M274" i="1" s="1"/>
  <c r="E275" i="1"/>
  <c r="N275" i="1" s="1"/>
  <c r="E276" i="1"/>
  <c r="E277" i="1"/>
  <c r="E278" i="1"/>
  <c r="E279" i="1"/>
  <c r="N279" i="1" s="1"/>
  <c r="E280" i="1"/>
  <c r="N280" i="1" s="1"/>
  <c r="E281" i="1"/>
  <c r="E282" i="1"/>
  <c r="M282" i="1" s="1"/>
  <c r="E283" i="1"/>
  <c r="E284" i="1"/>
  <c r="E285" i="1"/>
  <c r="E286" i="1"/>
  <c r="N286" i="1" s="1"/>
  <c r="E287" i="1"/>
  <c r="E288" i="1"/>
  <c r="E289" i="1"/>
  <c r="N289" i="1" s="1"/>
  <c r="E290" i="1"/>
  <c r="M290" i="1" s="1"/>
  <c r="E291" i="1"/>
  <c r="M291" i="1" s="1"/>
  <c r="E292" i="1"/>
  <c r="M292" i="1" s="1"/>
  <c r="E293" i="1"/>
  <c r="N293" i="1" s="1"/>
  <c r="E294" i="1"/>
  <c r="N294" i="1" s="1"/>
  <c r="E295" i="1"/>
  <c r="M295" i="1" s="1"/>
  <c r="E296" i="1"/>
  <c r="E297" i="1"/>
  <c r="M297" i="1" s="1"/>
  <c r="E298" i="1"/>
  <c r="E299" i="1"/>
  <c r="M299" i="1" s="1"/>
  <c r="E300" i="1"/>
  <c r="E301" i="1"/>
  <c r="M301" i="1" s="1"/>
  <c r="E302" i="1"/>
  <c r="N302" i="1" s="1"/>
  <c r="E303" i="1"/>
  <c r="E304" i="1"/>
  <c r="E305" i="1"/>
  <c r="N305" i="1" s="1"/>
  <c r="E306" i="1"/>
  <c r="E307" i="1"/>
  <c r="E308" i="1"/>
  <c r="E309" i="1"/>
  <c r="N309" i="1" s="1"/>
  <c r="E310" i="1"/>
  <c r="N310" i="1" s="1"/>
  <c r="E311" i="1"/>
  <c r="E312" i="1"/>
  <c r="E313" i="1"/>
  <c r="M313" i="1" s="1"/>
  <c r="E314" i="1"/>
  <c r="N314" i="1" s="1"/>
  <c r="E315" i="1"/>
  <c r="E316" i="1"/>
  <c r="E317" i="1"/>
  <c r="N317" i="1" s="1"/>
  <c r="E318" i="1"/>
  <c r="N318" i="1" s="1"/>
  <c r="E319" i="1"/>
  <c r="E320" i="1"/>
  <c r="E321" i="1"/>
  <c r="N321" i="1" s="1"/>
  <c r="E322" i="1"/>
  <c r="M322" i="1" s="1"/>
  <c r="E323" i="1"/>
  <c r="M323" i="1" s="1"/>
  <c r="E324" i="1"/>
  <c r="E325" i="1"/>
  <c r="N325" i="1" s="1"/>
  <c r="E326" i="1"/>
  <c r="N326" i="1" s="1"/>
  <c r="E327" i="1"/>
  <c r="E328" i="1"/>
  <c r="M328" i="1" s="1"/>
  <c r="E329" i="1"/>
  <c r="N329" i="1" s="1"/>
  <c r="E330" i="1"/>
  <c r="E331" i="1"/>
  <c r="M331" i="1" s="1"/>
  <c r="E332" i="1"/>
  <c r="E333" i="1"/>
  <c r="N333" i="1" s="1"/>
  <c r="E334" i="1"/>
  <c r="N334" i="1" s="1"/>
  <c r="E335" i="1"/>
  <c r="E336" i="1"/>
  <c r="E337" i="1"/>
  <c r="N337" i="1" s="1"/>
  <c r="E338" i="1"/>
  <c r="N338" i="1" s="1"/>
  <c r="E339" i="1"/>
  <c r="E340" i="1"/>
  <c r="M340" i="1" s="1"/>
  <c r="E341" i="1"/>
  <c r="N341" i="1" s="1"/>
  <c r="E342" i="1"/>
  <c r="M342" i="1" s="1"/>
  <c r="E343" i="1"/>
  <c r="E344" i="1"/>
  <c r="E345" i="1"/>
  <c r="M345" i="1" s="1"/>
  <c r="E346" i="1"/>
  <c r="N346" i="1" s="1"/>
  <c r="E347" i="1"/>
  <c r="E348" i="1"/>
  <c r="M348" i="1" s="1"/>
  <c r="E349" i="1"/>
  <c r="N349" i="1" s="1"/>
  <c r="E350" i="1"/>
  <c r="E351" i="1"/>
  <c r="E352" i="1"/>
  <c r="E353" i="1"/>
  <c r="M353" i="1" s="1"/>
  <c r="E354" i="1"/>
  <c r="N354" i="1" s="1"/>
  <c r="E355" i="1"/>
  <c r="E356" i="1"/>
  <c r="M356" i="1" s="1"/>
  <c r="E357" i="1"/>
  <c r="M357" i="1" s="1"/>
  <c r="E358" i="1"/>
  <c r="E359" i="1"/>
  <c r="E360" i="1"/>
  <c r="E361" i="1"/>
  <c r="E362" i="1"/>
  <c r="N362" i="1" s="1"/>
  <c r="E363" i="1"/>
  <c r="E364" i="1"/>
  <c r="M364" i="1" s="1"/>
  <c r="E365" i="1"/>
  <c r="M365" i="1" s="1"/>
  <c r="E366" i="1"/>
  <c r="M366" i="1" s="1"/>
  <c r="E367" i="1"/>
  <c r="E368" i="1"/>
  <c r="E369" i="1"/>
  <c r="M369" i="1" s="1"/>
  <c r="E370" i="1"/>
  <c r="N370" i="1" s="1"/>
  <c r="E371" i="1"/>
  <c r="E372" i="1"/>
  <c r="M372" i="1" s="1"/>
  <c r="E373" i="1"/>
  <c r="M373" i="1" s="1"/>
  <c r="E374" i="1"/>
  <c r="M374" i="1" s="1"/>
  <c r="E375" i="1"/>
  <c r="E376" i="1"/>
  <c r="E377" i="1"/>
  <c r="M377" i="1" s="1"/>
  <c r="E378" i="1"/>
  <c r="N378" i="1" s="1"/>
  <c r="E379" i="1"/>
  <c r="E380" i="1"/>
  <c r="M380" i="1" s="1"/>
  <c r="E381" i="1"/>
  <c r="M381" i="1" s="1"/>
  <c r="E382" i="1"/>
  <c r="E383" i="1"/>
  <c r="E384" i="1"/>
  <c r="E385" i="1"/>
  <c r="M385" i="1" s="1"/>
  <c r="E386" i="1"/>
  <c r="N386" i="1" s="1"/>
  <c r="E387" i="1"/>
  <c r="E388" i="1"/>
  <c r="E389" i="1"/>
  <c r="M389" i="1" s="1"/>
  <c r="E390" i="1"/>
  <c r="M390" i="1" s="1"/>
  <c r="E391" i="1"/>
  <c r="E392" i="1"/>
  <c r="E393" i="1"/>
  <c r="M393" i="1" s="1"/>
  <c r="E394" i="1"/>
  <c r="N394" i="1" s="1"/>
  <c r="E395" i="1"/>
  <c r="E396" i="1"/>
  <c r="E397" i="1"/>
  <c r="M397" i="1" s="1"/>
  <c r="E398" i="1"/>
  <c r="E399" i="1"/>
  <c r="E400" i="1"/>
  <c r="E401" i="1"/>
  <c r="M401" i="1" s="1"/>
  <c r="E402" i="1"/>
  <c r="N402" i="1" s="1"/>
  <c r="E403" i="1"/>
  <c r="E404" i="1"/>
  <c r="M404" i="1" s="1"/>
  <c r="E405" i="1"/>
  <c r="M405" i="1" s="1"/>
  <c r="E406" i="1"/>
  <c r="M406" i="1" s="1"/>
  <c r="E407" i="1"/>
  <c r="E408" i="1"/>
  <c r="E409" i="1"/>
  <c r="M409" i="1" s="1"/>
  <c r="E410" i="1"/>
  <c r="N410" i="1" s="1"/>
  <c r="E411" i="1"/>
  <c r="E412" i="1"/>
  <c r="M412" i="1" s="1"/>
  <c r="E413" i="1"/>
  <c r="E414" i="1"/>
  <c r="M414" i="1" s="1"/>
  <c r="E415" i="1"/>
  <c r="E416" i="1"/>
  <c r="E417" i="1"/>
  <c r="M417" i="1" s="1"/>
  <c r="E418" i="1"/>
  <c r="N418" i="1" s="1"/>
  <c r="E419" i="1"/>
  <c r="E420" i="1"/>
  <c r="M420" i="1" s="1"/>
  <c r="E421" i="1"/>
  <c r="M421" i="1" s="1"/>
  <c r="E422" i="1"/>
  <c r="E423" i="1"/>
  <c r="E424" i="1"/>
  <c r="E425" i="1"/>
  <c r="M425" i="1" s="1"/>
  <c r="E426" i="1"/>
  <c r="N426" i="1" s="1"/>
  <c r="E427" i="1"/>
  <c r="E428" i="1"/>
  <c r="M428" i="1" s="1"/>
  <c r="E429" i="1"/>
  <c r="E430" i="1"/>
  <c r="M430" i="1" s="1"/>
  <c r="E431" i="1"/>
  <c r="E432" i="1"/>
  <c r="E433" i="1"/>
  <c r="E434" i="1"/>
  <c r="N434" i="1" s="1"/>
  <c r="E435" i="1"/>
  <c r="E436" i="1"/>
  <c r="M436" i="1" s="1"/>
  <c r="E437" i="1"/>
  <c r="M437" i="1" s="1"/>
  <c r="E438" i="1"/>
  <c r="M438" i="1" s="1"/>
  <c r="E439" i="1"/>
  <c r="E440" i="1"/>
  <c r="E441" i="1"/>
  <c r="M441" i="1" s="1"/>
  <c r="E442" i="1"/>
  <c r="N442" i="1" s="1"/>
  <c r="E443" i="1"/>
  <c r="M443" i="1" s="1"/>
  <c r="E444" i="1"/>
  <c r="E445" i="1"/>
  <c r="N445" i="1" s="1"/>
  <c r="E446" i="1"/>
  <c r="E447" i="1"/>
  <c r="E448" i="1"/>
  <c r="M448" i="1" s="1"/>
  <c r="E449" i="1"/>
  <c r="M449" i="1" s="1"/>
  <c r="E450" i="1"/>
  <c r="E451" i="1"/>
  <c r="M451" i="1" s="1"/>
  <c r="E452" i="1"/>
  <c r="E453" i="1"/>
  <c r="M453" i="1" s="1"/>
  <c r="E454" i="1"/>
  <c r="M454" i="1" s="1"/>
  <c r="E455" i="1"/>
  <c r="E456" i="1"/>
  <c r="M456" i="1" s="1"/>
  <c r="E457" i="1"/>
  <c r="M457" i="1" s="1"/>
  <c r="E458" i="1"/>
  <c r="E459" i="1"/>
  <c r="E460" i="1"/>
  <c r="M460" i="1" s="1"/>
  <c r="E461" i="1"/>
  <c r="E462" i="1"/>
  <c r="M462" i="1" s="1"/>
  <c r="E463" i="1"/>
  <c r="M463" i="1" s="1"/>
  <c r="E464" i="1"/>
  <c r="M464" i="1" s="1"/>
  <c r="E465" i="1"/>
  <c r="M465" i="1" s="1"/>
  <c r="E466" i="1"/>
  <c r="M466" i="1" s="1"/>
  <c r="E467" i="1"/>
  <c r="M467" i="1" s="1"/>
  <c r="E468" i="1"/>
  <c r="M468" i="1" s="1"/>
  <c r="E469" i="1"/>
  <c r="M469" i="1" s="1"/>
  <c r="E470" i="1"/>
  <c r="M470" i="1" s="1"/>
  <c r="E471" i="1"/>
  <c r="M471" i="1" s="1"/>
  <c r="E472" i="1"/>
  <c r="E473" i="1"/>
  <c r="M473" i="1" s="1"/>
  <c r="E474" i="1"/>
  <c r="M474" i="1" s="1"/>
  <c r="E475" i="1"/>
  <c r="M475" i="1" s="1"/>
  <c r="E476" i="1"/>
  <c r="M476" i="1" s="1"/>
  <c r="E477" i="1"/>
  <c r="M477" i="1" s="1"/>
  <c r="E478" i="1"/>
  <c r="M478" i="1" s="1"/>
  <c r="E479" i="1"/>
  <c r="M479" i="1" s="1"/>
  <c r="E480" i="1"/>
  <c r="M480" i="1" s="1"/>
  <c r="E481" i="1"/>
  <c r="E482" i="1"/>
  <c r="M482" i="1" s="1"/>
  <c r="E483" i="1"/>
  <c r="E484" i="1"/>
  <c r="M484" i="1" s="1"/>
  <c r="E485" i="1"/>
  <c r="M485" i="1" s="1"/>
  <c r="E486" i="1"/>
  <c r="M486" i="1" s="1"/>
  <c r="E487" i="1"/>
  <c r="M487" i="1" s="1"/>
  <c r="E488" i="1"/>
  <c r="M488" i="1" s="1"/>
  <c r="E489" i="1"/>
  <c r="M489" i="1" s="1"/>
  <c r="E490" i="1"/>
  <c r="M490" i="1" s="1"/>
  <c r="E491" i="1"/>
  <c r="M491" i="1" s="1"/>
  <c r="E492" i="1"/>
  <c r="M492" i="1" s="1"/>
  <c r="E493" i="1"/>
  <c r="M493" i="1" s="1"/>
  <c r="E494" i="1"/>
  <c r="M494" i="1" s="1"/>
  <c r="E495" i="1"/>
  <c r="M495" i="1" s="1"/>
  <c r="E496" i="1"/>
  <c r="M496" i="1" s="1"/>
  <c r="E497" i="1"/>
  <c r="M497" i="1" s="1"/>
  <c r="E498" i="1"/>
  <c r="M498" i="1" s="1"/>
  <c r="E499" i="1"/>
  <c r="M499" i="1" s="1"/>
  <c r="E500" i="1"/>
  <c r="M500" i="1" s="1"/>
  <c r="E501" i="1"/>
  <c r="M501" i="1" s="1"/>
  <c r="E502" i="1"/>
  <c r="M502" i="1" s="1"/>
  <c r="E503" i="1"/>
  <c r="E504" i="1"/>
  <c r="M504" i="1" s="1"/>
  <c r="E505" i="1"/>
  <c r="M505" i="1" s="1"/>
  <c r="E506" i="1"/>
  <c r="M506" i="1" s="1"/>
  <c r="E507" i="1"/>
  <c r="E508" i="1"/>
  <c r="M508" i="1" s="1"/>
  <c r="E509" i="1"/>
  <c r="M509" i="1" s="1"/>
  <c r="E510" i="1"/>
  <c r="M510" i="1" s="1"/>
  <c r="E511" i="1"/>
  <c r="M511" i="1" s="1"/>
  <c r="E512" i="1"/>
  <c r="E513" i="1"/>
  <c r="E514" i="1"/>
  <c r="E515" i="1"/>
  <c r="E516" i="1"/>
  <c r="M516" i="1" s="1"/>
  <c r="E517" i="1"/>
  <c r="M517" i="1" s="1"/>
  <c r="E518" i="1"/>
  <c r="M518" i="1" s="1"/>
  <c r="E519" i="1"/>
  <c r="M519" i="1" s="1"/>
  <c r="E520" i="1"/>
  <c r="M520" i="1" s="1"/>
  <c r="E521" i="1"/>
  <c r="E522" i="1"/>
  <c r="E523" i="1"/>
  <c r="M523" i="1" s="1"/>
  <c r="E524" i="1"/>
  <c r="E525" i="1"/>
  <c r="M525" i="1" s="1"/>
  <c r="E526" i="1"/>
  <c r="E527" i="1"/>
  <c r="E528" i="1"/>
  <c r="M528" i="1" s="1"/>
  <c r="E529" i="1"/>
  <c r="E530" i="1"/>
  <c r="E531" i="1"/>
  <c r="M531" i="1" s="1"/>
  <c r="E532" i="1"/>
  <c r="M532" i="1" s="1"/>
  <c r="E533" i="1"/>
  <c r="M533" i="1" s="1"/>
  <c r="E534" i="1"/>
  <c r="M534" i="1" s="1"/>
  <c r="E535" i="1"/>
  <c r="M535" i="1" s="1"/>
  <c r="E536" i="1"/>
  <c r="E537" i="1"/>
  <c r="M537" i="1" s="1"/>
  <c r="E538" i="1"/>
  <c r="M538" i="1" s="1"/>
  <c r="E539" i="1"/>
  <c r="M539" i="1" s="1"/>
  <c r="E540" i="1"/>
  <c r="M540" i="1" s="1"/>
  <c r="E541" i="1"/>
  <c r="M541" i="1" s="1"/>
  <c r="E542" i="1"/>
  <c r="M542" i="1" s="1"/>
  <c r="E543" i="1"/>
  <c r="M543" i="1" s="1"/>
  <c r="E544" i="1"/>
  <c r="M544" i="1" s="1"/>
  <c r="E545" i="1"/>
  <c r="M545" i="1" s="1"/>
  <c r="E546" i="1"/>
  <c r="E547" i="1"/>
  <c r="M547" i="1" s="1"/>
  <c r="E548" i="1"/>
  <c r="E549" i="1"/>
  <c r="M549" i="1" s="1"/>
  <c r="E550" i="1"/>
  <c r="M550" i="1" s="1"/>
  <c r="E551" i="1"/>
  <c r="M551" i="1" s="1"/>
  <c r="E552" i="1"/>
  <c r="M552" i="1" s="1"/>
  <c r="E553" i="1"/>
  <c r="M553" i="1" s="1"/>
  <c r="E554" i="1"/>
  <c r="M554" i="1" s="1"/>
  <c r="E555" i="1"/>
  <c r="M555" i="1" s="1"/>
  <c r="E556" i="1"/>
  <c r="M556" i="1" s="1"/>
  <c r="E557" i="1"/>
  <c r="M557" i="1" s="1"/>
  <c r="E558" i="1"/>
  <c r="M558" i="1" s="1"/>
  <c r="E559" i="1"/>
  <c r="M559" i="1" s="1"/>
  <c r="E560" i="1"/>
  <c r="M560" i="1" s="1"/>
  <c r="E561" i="1"/>
  <c r="M561" i="1" s="1"/>
  <c r="E562" i="1"/>
  <c r="E563" i="1"/>
  <c r="M563" i="1" s="1"/>
  <c r="E564" i="1"/>
  <c r="M564" i="1" s="1"/>
  <c r="E565" i="1"/>
  <c r="M565" i="1" s="1"/>
  <c r="E566" i="1"/>
  <c r="M566" i="1" s="1"/>
  <c r="E567" i="1"/>
  <c r="M567" i="1" s="1"/>
  <c r="E568" i="1"/>
  <c r="M568" i="1" s="1"/>
  <c r="E569" i="1"/>
  <c r="M569" i="1" s="1"/>
  <c r="E570" i="1"/>
  <c r="M570" i="1" s="1"/>
  <c r="E571" i="1"/>
  <c r="M571" i="1" s="1"/>
  <c r="E572" i="1"/>
  <c r="E573" i="1"/>
  <c r="M573" i="1" s="1"/>
  <c r="E574" i="1"/>
  <c r="E575" i="1"/>
  <c r="E576" i="1"/>
  <c r="M576" i="1" s="1"/>
  <c r="E577" i="1"/>
  <c r="M577" i="1" s="1"/>
  <c r="E578" i="1"/>
  <c r="E579" i="1"/>
  <c r="M579" i="1" s="1"/>
  <c r="E580" i="1"/>
  <c r="M580" i="1" s="1"/>
  <c r="E581" i="1"/>
  <c r="M581" i="1" s="1"/>
  <c r="E582" i="1"/>
  <c r="M582" i="1" s="1"/>
  <c r="E583" i="1"/>
  <c r="E584" i="1"/>
  <c r="E585" i="1"/>
  <c r="M585" i="1" s="1"/>
  <c r="E586" i="1"/>
  <c r="M586" i="1" s="1"/>
  <c r="E587" i="1"/>
  <c r="M587" i="1" s="1"/>
  <c r="E588" i="1"/>
  <c r="E589" i="1"/>
  <c r="M589" i="1" s="1"/>
  <c r="E590" i="1"/>
  <c r="M590" i="1" s="1"/>
  <c r="E591" i="1"/>
  <c r="E592" i="1"/>
  <c r="M592" i="1" s="1"/>
  <c r="E593" i="1"/>
  <c r="M593" i="1" s="1"/>
  <c r="E594" i="1"/>
  <c r="M594" i="1" s="1"/>
  <c r="E595" i="1"/>
  <c r="M595" i="1" s="1"/>
  <c r="E596" i="1"/>
  <c r="M596" i="1" s="1"/>
  <c r="E597" i="1"/>
  <c r="M597" i="1" s="1"/>
  <c r="E598" i="1"/>
  <c r="M598" i="1" s="1"/>
  <c r="E599" i="1"/>
  <c r="E600" i="1"/>
  <c r="E601" i="1"/>
  <c r="E602" i="1"/>
  <c r="E603" i="1"/>
  <c r="M603" i="1" s="1"/>
  <c r="E604" i="1"/>
  <c r="M604" i="1" s="1"/>
  <c r="E605" i="1"/>
  <c r="M605" i="1" s="1"/>
  <c r="E606" i="1"/>
  <c r="M606" i="1" s="1"/>
  <c r="E607" i="1"/>
  <c r="M607" i="1" s="1"/>
  <c r="E608" i="1"/>
  <c r="E609" i="1"/>
  <c r="M609" i="1" s="1"/>
  <c r="E610" i="1"/>
  <c r="M610" i="1" s="1"/>
  <c r="E611" i="1"/>
  <c r="M611" i="1" s="1"/>
  <c r="E612" i="1"/>
  <c r="M612" i="1" s="1"/>
  <c r="E613" i="1"/>
  <c r="M613" i="1" s="1"/>
  <c r="E614" i="1"/>
  <c r="E615" i="1"/>
  <c r="E616" i="1"/>
  <c r="M616" i="1" s="1"/>
  <c r="E617" i="1"/>
  <c r="M617" i="1" s="1"/>
  <c r="E618" i="1"/>
  <c r="M618" i="1" s="1"/>
  <c r="E619" i="1"/>
  <c r="M619" i="1" s="1"/>
  <c r="E620" i="1"/>
  <c r="M620" i="1" s="1"/>
  <c r="E621" i="1"/>
  <c r="M621" i="1" s="1"/>
  <c r="E622" i="1"/>
  <c r="E623" i="1"/>
  <c r="M623" i="1" s="1"/>
  <c r="E624" i="1"/>
  <c r="E625" i="1"/>
  <c r="E626" i="1"/>
  <c r="M626" i="1" s="1"/>
  <c r="E627" i="1"/>
  <c r="M627" i="1" s="1"/>
  <c r="E628" i="1"/>
  <c r="M628" i="1" s="1"/>
  <c r="E629" i="1"/>
  <c r="M629" i="1" s="1"/>
  <c r="E630" i="1"/>
  <c r="M630" i="1" s="1"/>
  <c r="E631" i="1"/>
  <c r="M631" i="1" s="1"/>
  <c r="E632" i="1"/>
  <c r="E633" i="1"/>
  <c r="M633" i="1" s="1"/>
  <c r="E634" i="1"/>
  <c r="M634" i="1" s="1"/>
  <c r="E635" i="1"/>
  <c r="M635" i="1" s="1"/>
  <c r="E636" i="1"/>
  <c r="M636" i="1" s="1"/>
  <c r="E637" i="1"/>
  <c r="M637" i="1" s="1"/>
  <c r="E638" i="1"/>
  <c r="M638" i="1" s="1"/>
  <c r="E639" i="1"/>
  <c r="E640" i="1"/>
  <c r="E641" i="1"/>
  <c r="E642" i="1"/>
  <c r="M642" i="1" s="1"/>
  <c r="E643" i="1"/>
  <c r="M643" i="1" s="1"/>
  <c r="E644" i="1"/>
  <c r="N644" i="1" s="1"/>
  <c r="E645" i="1"/>
  <c r="E646" i="1"/>
  <c r="E647" i="1"/>
  <c r="M647" i="1" s="1"/>
  <c r="E648" i="1"/>
  <c r="N648" i="1" s="1"/>
  <c r="E649" i="1"/>
  <c r="E650" i="1"/>
  <c r="E651" i="1"/>
  <c r="M651" i="1" s="1"/>
  <c r="E652" i="1"/>
  <c r="M652" i="1" s="1"/>
  <c r="E653" i="1"/>
  <c r="M653" i="1" s="1"/>
  <c r="E654" i="1"/>
  <c r="M654" i="1" s="1"/>
  <c r="E655" i="1"/>
  <c r="M655" i="1" s="1"/>
  <c r="E656" i="1"/>
  <c r="M656" i="1" s="1"/>
  <c r="E657" i="1"/>
  <c r="M657" i="1" s="1"/>
  <c r="E658" i="1"/>
  <c r="M658" i="1" s="1"/>
  <c r="E659" i="1"/>
  <c r="E660" i="1"/>
  <c r="E661" i="1"/>
  <c r="M661" i="1" s="1"/>
  <c r="E662" i="1"/>
  <c r="M662" i="1" s="1"/>
  <c r="E663" i="1"/>
  <c r="M663" i="1" s="1"/>
  <c r="E664" i="1"/>
  <c r="E665" i="1"/>
  <c r="M665" i="1" s="1"/>
  <c r="E666" i="1"/>
  <c r="M666" i="1" s="1"/>
  <c r="E667" i="1"/>
  <c r="M667" i="1" s="1"/>
  <c r="E668" i="1"/>
  <c r="M668" i="1" s="1"/>
  <c r="E669" i="1"/>
  <c r="M669" i="1" s="1"/>
  <c r="E670" i="1"/>
  <c r="M670" i="1" s="1"/>
  <c r="E671" i="1"/>
  <c r="M671" i="1" s="1"/>
  <c r="E672" i="1"/>
  <c r="E673" i="1"/>
  <c r="E674" i="1"/>
  <c r="M674" i="1" s="1"/>
  <c r="E675" i="1"/>
  <c r="M675" i="1" s="1"/>
  <c r="E676" i="1"/>
  <c r="M676" i="1" s="1"/>
  <c r="E677" i="1"/>
  <c r="M677" i="1" s="1"/>
  <c r="E678" i="1"/>
  <c r="M678" i="1" s="1"/>
  <c r="E679" i="1"/>
  <c r="M679" i="1" s="1"/>
  <c r="E680" i="1"/>
  <c r="M680" i="1" s="1"/>
  <c r="E681" i="1"/>
  <c r="M681" i="1" s="1"/>
  <c r="E682" i="1"/>
  <c r="M682" i="1" s="1"/>
  <c r="E683" i="1"/>
  <c r="M683" i="1" s="1"/>
  <c r="E684" i="1"/>
  <c r="M684" i="1" s="1"/>
  <c r="E685" i="1"/>
  <c r="M685" i="1" s="1"/>
  <c r="E686" i="1"/>
  <c r="M686" i="1" s="1"/>
  <c r="E687" i="1"/>
  <c r="N687" i="1" s="1"/>
  <c r="E688" i="1"/>
  <c r="M688" i="1" s="1"/>
  <c r="E689" i="1"/>
  <c r="M689" i="1" s="1"/>
  <c r="E690" i="1"/>
  <c r="M690" i="1" s="1"/>
  <c r="E691" i="1"/>
  <c r="E692" i="1"/>
  <c r="M692" i="1" s="1"/>
  <c r="E693" i="1"/>
  <c r="M693" i="1" s="1"/>
  <c r="E694" i="1"/>
  <c r="M694" i="1" s="1"/>
  <c r="E695" i="1"/>
  <c r="E696" i="1"/>
  <c r="M696" i="1" s="1"/>
  <c r="E697" i="1"/>
  <c r="M697" i="1" s="1"/>
  <c r="E698" i="1"/>
  <c r="M698" i="1" s="1"/>
  <c r="E699" i="1"/>
  <c r="M699" i="1" s="1"/>
  <c r="E700" i="1"/>
  <c r="M700" i="1" s="1"/>
  <c r="E701" i="1"/>
  <c r="M701" i="1" s="1"/>
  <c r="E702" i="1"/>
  <c r="M702" i="1" s="1"/>
  <c r="E703" i="1"/>
  <c r="E704" i="1"/>
  <c r="E705" i="1"/>
  <c r="M705" i="1" s="1"/>
  <c r="E706" i="1"/>
  <c r="N706" i="1" s="1"/>
  <c r="E707" i="1"/>
  <c r="M707" i="1" s="1"/>
  <c r="E708" i="1"/>
  <c r="N708" i="1" s="1"/>
  <c r="E709" i="1"/>
  <c r="N709" i="1" s="1"/>
  <c r="E710" i="1"/>
  <c r="N710" i="1" s="1"/>
  <c r="E711" i="1"/>
  <c r="N711" i="1" s="1"/>
  <c r="E712" i="1"/>
  <c r="M712" i="1" s="1"/>
  <c r="E713" i="1"/>
  <c r="M713" i="1" s="1"/>
  <c r="E714" i="1"/>
  <c r="E715" i="1"/>
  <c r="N715" i="1" s="1"/>
  <c r="E716" i="1"/>
  <c r="E717" i="1"/>
  <c r="M717" i="1" s="1"/>
  <c r="E718" i="1"/>
  <c r="N718" i="1" s="1"/>
  <c r="E719" i="1"/>
  <c r="E720" i="1"/>
  <c r="N720" i="1" s="1"/>
  <c r="E721" i="1"/>
  <c r="N721" i="1" s="1"/>
  <c r="E722" i="1"/>
  <c r="N722" i="1" s="1"/>
  <c r="E723" i="1"/>
  <c r="E724" i="1"/>
  <c r="E725" i="1"/>
  <c r="M725" i="1" s="1"/>
  <c r="E726" i="1"/>
  <c r="N726" i="1" s="1"/>
  <c r="E727" i="1"/>
  <c r="N727" i="1" s="1"/>
  <c r="E728" i="1"/>
  <c r="E729" i="1"/>
  <c r="N729" i="1" s="1"/>
  <c r="E730" i="1"/>
  <c r="N730" i="1" s="1"/>
  <c r="E731" i="1"/>
  <c r="N731" i="1" s="1"/>
  <c r="E732" i="1"/>
  <c r="E733" i="1"/>
  <c r="E734" i="1"/>
  <c r="N734" i="1" s="1"/>
  <c r="E735" i="1"/>
  <c r="N735" i="1" s="1"/>
  <c r="E736" i="1"/>
  <c r="E737" i="1"/>
  <c r="E738" i="1"/>
  <c r="N738" i="1" s="1"/>
  <c r="E739" i="1"/>
  <c r="N739" i="1" s="1"/>
  <c r="E740" i="1"/>
  <c r="N740" i="1" s="1"/>
  <c r="E741" i="1"/>
  <c r="N741" i="1" s="1"/>
  <c r="E742" i="1"/>
  <c r="E743" i="1"/>
  <c r="N743" i="1" s="1"/>
  <c r="E744" i="1"/>
  <c r="E745" i="1"/>
  <c r="N745" i="1" s="1"/>
  <c r="E746" i="1"/>
  <c r="N746" i="1" s="1"/>
  <c r="E747" i="1"/>
  <c r="N747" i="1" s="1"/>
  <c r="E748" i="1"/>
  <c r="N748" i="1" s="1"/>
  <c r="E749" i="1"/>
  <c r="N749" i="1" s="1"/>
  <c r="E750" i="1"/>
  <c r="N750" i="1" s="1"/>
  <c r="E7" i="1"/>
  <c r="N7" i="1" s="1"/>
  <c r="M94" i="2"/>
  <c r="M175" i="2"/>
  <c r="N203" i="2"/>
  <c r="M271" i="2"/>
  <c r="M339" i="2"/>
  <c r="M374" i="2"/>
  <c r="M391" i="2"/>
  <c r="M447" i="2"/>
  <c r="M463" i="2"/>
  <c r="N483" i="2"/>
  <c r="M658" i="2"/>
  <c r="M667" i="2"/>
  <c r="N710" i="2"/>
  <c r="F713" i="1"/>
  <c r="O713" i="1" s="1"/>
  <c r="N742" i="1"/>
  <c r="K8" i="2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K413" i="2" s="1"/>
  <c r="K414" i="2" s="1"/>
  <c r="K415" i="2" s="1"/>
  <c r="K416" i="2" s="1"/>
  <c r="K417" i="2" s="1"/>
  <c r="K418" i="2" s="1"/>
  <c r="K419" i="2" s="1"/>
  <c r="K420" i="2" s="1"/>
  <c r="K421" i="2" s="1"/>
  <c r="K422" i="2" s="1"/>
  <c r="K423" i="2" s="1"/>
  <c r="K424" i="2" s="1"/>
  <c r="K425" i="2" s="1"/>
  <c r="K426" i="2" s="1"/>
  <c r="K427" i="2" s="1"/>
  <c r="K428" i="2" s="1"/>
  <c r="K429" i="2" s="1"/>
  <c r="K430" i="2" s="1"/>
  <c r="K431" i="2" s="1"/>
  <c r="K432" i="2" s="1"/>
  <c r="K433" i="2" s="1"/>
  <c r="K434" i="2" s="1"/>
  <c r="K435" i="2" s="1"/>
  <c r="K436" i="2" s="1"/>
  <c r="K437" i="2" s="1"/>
  <c r="K438" i="2" s="1"/>
  <c r="K439" i="2" s="1"/>
  <c r="K440" i="2" s="1"/>
  <c r="K441" i="2" s="1"/>
  <c r="K442" i="2" s="1"/>
  <c r="K443" i="2" s="1"/>
  <c r="K444" i="2" s="1"/>
  <c r="K445" i="2" s="1"/>
  <c r="K446" i="2" s="1"/>
  <c r="K447" i="2" s="1"/>
  <c r="K448" i="2" s="1"/>
  <c r="K449" i="2" s="1"/>
  <c r="K450" i="2" s="1"/>
  <c r="K451" i="2" s="1"/>
  <c r="K452" i="2" s="1"/>
  <c r="K453" i="2" s="1"/>
  <c r="K454" i="2" s="1"/>
  <c r="K455" i="2" s="1"/>
  <c r="K456" i="2" s="1"/>
  <c r="K457" i="2" s="1"/>
  <c r="K458" i="2" s="1"/>
  <c r="K459" i="2" s="1"/>
  <c r="K460" i="2" s="1"/>
  <c r="K461" i="2" s="1"/>
  <c r="K462" i="2" s="1"/>
  <c r="K463" i="2" s="1"/>
  <c r="K464" i="2" s="1"/>
  <c r="K465" i="2" s="1"/>
  <c r="K466" i="2" s="1"/>
  <c r="K467" i="2" s="1"/>
  <c r="K468" i="2" s="1"/>
  <c r="K469" i="2" s="1"/>
  <c r="K470" i="2" s="1"/>
  <c r="K471" i="2" s="1"/>
  <c r="K472" i="2" s="1"/>
  <c r="K473" i="2" s="1"/>
  <c r="K474" i="2" s="1"/>
  <c r="K475" i="2" s="1"/>
  <c r="K476" i="2" s="1"/>
  <c r="K477" i="2" s="1"/>
  <c r="K478" i="2" s="1"/>
  <c r="K479" i="2" s="1"/>
  <c r="K480" i="2" s="1"/>
  <c r="K481" i="2" s="1"/>
  <c r="K482" i="2" s="1"/>
  <c r="K483" i="2" s="1"/>
  <c r="K484" i="2" s="1"/>
  <c r="K485" i="2" s="1"/>
  <c r="K486" i="2" s="1"/>
  <c r="K487" i="2" s="1"/>
  <c r="K488" i="2" s="1"/>
  <c r="K489" i="2" s="1"/>
  <c r="K490" i="2" s="1"/>
  <c r="K491" i="2" s="1"/>
  <c r="K492" i="2" s="1"/>
  <c r="K493" i="2" s="1"/>
  <c r="K494" i="2" s="1"/>
  <c r="K495" i="2" s="1"/>
  <c r="K496" i="2" s="1"/>
  <c r="K497" i="2" s="1"/>
  <c r="K498" i="2" s="1"/>
  <c r="K499" i="2" s="1"/>
  <c r="K500" i="2" s="1"/>
  <c r="K501" i="2" s="1"/>
  <c r="K502" i="2" s="1"/>
  <c r="K503" i="2" s="1"/>
  <c r="K504" i="2" s="1"/>
  <c r="K505" i="2" s="1"/>
  <c r="K506" i="2" s="1"/>
  <c r="K507" i="2" s="1"/>
  <c r="K508" i="2" s="1"/>
  <c r="K509" i="2" s="1"/>
  <c r="K510" i="2" s="1"/>
  <c r="K511" i="2" s="1"/>
  <c r="K512" i="2" s="1"/>
  <c r="K513" i="2" s="1"/>
  <c r="K514" i="2" s="1"/>
  <c r="K515" i="2" s="1"/>
  <c r="K516" i="2" s="1"/>
  <c r="K517" i="2" s="1"/>
  <c r="K518" i="2" s="1"/>
  <c r="K519" i="2" s="1"/>
  <c r="K520" i="2" s="1"/>
  <c r="K521" i="2" s="1"/>
  <c r="K522" i="2" s="1"/>
  <c r="K523" i="2" s="1"/>
  <c r="K524" i="2" s="1"/>
  <c r="K525" i="2" s="1"/>
  <c r="K526" i="2" s="1"/>
  <c r="K527" i="2" s="1"/>
  <c r="K528" i="2" s="1"/>
  <c r="K529" i="2" s="1"/>
  <c r="K530" i="2" s="1"/>
  <c r="K531" i="2" s="1"/>
  <c r="K532" i="2" s="1"/>
  <c r="K533" i="2" s="1"/>
  <c r="K534" i="2" s="1"/>
  <c r="K535" i="2" s="1"/>
  <c r="K536" i="2" s="1"/>
  <c r="K537" i="2" s="1"/>
  <c r="K538" i="2" s="1"/>
  <c r="K539" i="2" s="1"/>
  <c r="K540" i="2" s="1"/>
  <c r="K541" i="2" s="1"/>
  <c r="K542" i="2" s="1"/>
  <c r="K543" i="2" s="1"/>
  <c r="K544" i="2" s="1"/>
  <c r="K545" i="2" s="1"/>
  <c r="K546" i="2" s="1"/>
  <c r="K547" i="2" s="1"/>
  <c r="K548" i="2" s="1"/>
  <c r="K549" i="2" s="1"/>
  <c r="K550" i="2" s="1"/>
  <c r="K551" i="2" s="1"/>
  <c r="K552" i="2" s="1"/>
  <c r="K553" i="2" s="1"/>
  <c r="K554" i="2" s="1"/>
  <c r="K555" i="2" s="1"/>
  <c r="K556" i="2" s="1"/>
  <c r="K557" i="2" s="1"/>
  <c r="K558" i="2" s="1"/>
  <c r="K559" i="2" s="1"/>
  <c r="K560" i="2" s="1"/>
  <c r="K561" i="2" s="1"/>
  <c r="K562" i="2" s="1"/>
  <c r="K563" i="2" s="1"/>
  <c r="K564" i="2" s="1"/>
  <c r="K565" i="2" s="1"/>
  <c r="K566" i="2" s="1"/>
  <c r="K567" i="2" s="1"/>
  <c r="K568" i="2" s="1"/>
  <c r="K569" i="2" s="1"/>
  <c r="K570" i="2" s="1"/>
  <c r="K571" i="2" s="1"/>
  <c r="K572" i="2" s="1"/>
  <c r="K573" i="2" s="1"/>
  <c r="K574" i="2" s="1"/>
  <c r="K575" i="2" s="1"/>
  <c r="K576" i="2" s="1"/>
  <c r="K577" i="2" s="1"/>
  <c r="K578" i="2" s="1"/>
  <c r="K579" i="2" s="1"/>
  <c r="K580" i="2" s="1"/>
  <c r="K581" i="2" s="1"/>
  <c r="K582" i="2" s="1"/>
  <c r="K583" i="2" s="1"/>
  <c r="K584" i="2" s="1"/>
  <c r="K585" i="2" s="1"/>
  <c r="K586" i="2" s="1"/>
  <c r="K587" i="2" s="1"/>
  <c r="K588" i="2" s="1"/>
  <c r="K589" i="2" s="1"/>
  <c r="K590" i="2" s="1"/>
  <c r="K591" i="2" s="1"/>
  <c r="K592" i="2" s="1"/>
  <c r="K593" i="2" s="1"/>
  <c r="K594" i="2" s="1"/>
  <c r="K595" i="2" s="1"/>
  <c r="K596" i="2" s="1"/>
  <c r="K597" i="2" s="1"/>
  <c r="K598" i="2" s="1"/>
  <c r="K599" i="2" s="1"/>
  <c r="K600" i="2" s="1"/>
  <c r="K601" i="2" s="1"/>
  <c r="K602" i="2" s="1"/>
  <c r="K603" i="2" s="1"/>
  <c r="K604" i="2" s="1"/>
  <c r="K605" i="2" s="1"/>
  <c r="K606" i="2" s="1"/>
  <c r="K607" i="2" s="1"/>
  <c r="K608" i="2" s="1"/>
  <c r="K609" i="2" s="1"/>
  <c r="K610" i="2" s="1"/>
  <c r="K611" i="2" s="1"/>
  <c r="K612" i="2" s="1"/>
  <c r="K613" i="2" s="1"/>
  <c r="K614" i="2" s="1"/>
  <c r="K615" i="2" s="1"/>
  <c r="K616" i="2" s="1"/>
  <c r="K617" i="2" s="1"/>
  <c r="K618" i="2" s="1"/>
  <c r="K619" i="2" s="1"/>
  <c r="K620" i="2" s="1"/>
  <c r="K621" i="2" s="1"/>
  <c r="K622" i="2" s="1"/>
  <c r="K623" i="2" s="1"/>
  <c r="K624" i="2" s="1"/>
  <c r="K625" i="2" s="1"/>
  <c r="K626" i="2" s="1"/>
  <c r="K627" i="2" s="1"/>
  <c r="K628" i="2" s="1"/>
  <c r="K629" i="2" s="1"/>
  <c r="K630" i="2" s="1"/>
  <c r="K631" i="2" s="1"/>
  <c r="K632" i="2" s="1"/>
  <c r="K633" i="2" s="1"/>
  <c r="K634" i="2" s="1"/>
  <c r="K635" i="2" s="1"/>
  <c r="K636" i="2" s="1"/>
  <c r="K637" i="2" s="1"/>
  <c r="K638" i="2" s="1"/>
  <c r="K639" i="2" s="1"/>
  <c r="K640" i="2" s="1"/>
  <c r="K641" i="2" s="1"/>
  <c r="K642" i="2" s="1"/>
  <c r="K643" i="2" s="1"/>
  <c r="K644" i="2" s="1"/>
  <c r="K645" i="2" s="1"/>
  <c r="K646" i="2" s="1"/>
  <c r="K647" i="2" s="1"/>
  <c r="K648" i="2" s="1"/>
  <c r="K649" i="2" s="1"/>
  <c r="K650" i="2" s="1"/>
  <c r="K651" i="2" s="1"/>
  <c r="K652" i="2" s="1"/>
  <c r="K653" i="2" s="1"/>
  <c r="K654" i="2" s="1"/>
  <c r="K655" i="2" s="1"/>
  <c r="K656" i="2" s="1"/>
  <c r="K657" i="2" s="1"/>
  <c r="K658" i="2" s="1"/>
  <c r="K659" i="2" s="1"/>
  <c r="K660" i="2" s="1"/>
  <c r="K661" i="2" s="1"/>
  <c r="K662" i="2" s="1"/>
  <c r="K663" i="2" s="1"/>
  <c r="K664" i="2" s="1"/>
  <c r="K665" i="2" s="1"/>
  <c r="K666" i="2" s="1"/>
  <c r="K667" i="2" s="1"/>
  <c r="K668" i="2" s="1"/>
  <c r="K669" i="2" s="1"/>
  <c r="K670" i="2" s="1"/>
  <c r="K671" i="2" s="1"/>
  <c r="K672" i="2" s="1"/>
  <c r="K673" i="2" s="1"/>
  <c r="K674" i="2" s="1"/>
  <c r="K675" i="2" s="1"/>
  <c r="K676" i="2" s="1"/>
  <c r="K677" i="2" s="1"/>
  <c r="K678" i="2" s="1"/>
  <c r="K679" i="2" s="1"/>
  <c r="K680" i="2" s="1"/>
  <c r="K681" i="2" s="1"/>
  <c r="K682" i="2" s="1"/>
  <c r="K683" i="2" s="1"/>
  <c r="K684" i="2" s="1"/>
  <c r="K685" i="2" s="1"/>
  <c r="K686" i="2" s="1"/>
  <c r="K687" i="2" s="1"/>
  <c r="K688" i="2" s="1"/>
  <c r="K689" i="2" s="1"/>
  <c r="K690" i="2" s="1"/>
  <c r="K691" i="2" s="1"/>
  <c r="K692" i="2" s="1"/>
  <c r="K693" i="2" s="1"/>
  <c r="K694" i="2" s="1"/>
  <c r="K695" i="2" s="1"/>
  <c r="K696" i="2" s="1"/>
  <c r="K697" i="2" s="1"/>
  <c r="K698" i="2" s="1"/>
  <c r="K699" i="2" s="1"/>
  <c r="K700" i="2" s="1"/>
  <c r="K701" i="2" s="1"/>
  <c r="K702" i="2" s="1"/>
  <c r="K703" i="2" s="1"/>
  <c r="K704" i="2" s="1"/>
  <c r="K705" i="2" s="1"/>
  <c r="K706" i="2" s="1"/>
  <c r="K707" i="2" s="1"/>
  <c r="K708" i="2" s="1"/>
  <c r="K709" i="2" s="1"/>
  <c r="K710" i="2" s="1"/>
  <c r="K711" i="2" s="1"/>
  <c r="K712" i="2" s="1"/>
  <c r="K713" i="2" s="1"/>
  <c r="K714" i="2" s="1"/>
  <c r="K715" i="2" s="1"/>
  <c r="K716" i="2" s="1"/>
  <c r="K717" i="2" s="1"/>
  <c r="K718" i="2" s="1"/>
  <c r="K719" i="2" s="1"/>
  <c r="K720" i="2" s="1"/>
  <c r="K721" i="2" s="1"/>
  <c r="K722" i="2" s="1"/>
  <c r="K723" i="2" s="1"/>
  <c r="K724" i="2" s="1"/>
  <c r="K725" i="2" s="1"/>
  <c r="K726" i="2" s="1"/>
  <c r="K727" i="2" s="1"/>
  <c r="K728" i="2" s="1"/>
  <c r="K729" i="2" s="1"/>
  <c r="K730" i="2" s="1"/>
  <c r="K731" i="2" s="1"/>
  <c r="K732" i="2" s="1"/>
  <c r="K733" i="2" s="1"/>
  <c r="K734" i="2" s="1"/>
  <c r="K735" i="2" s="1"/>
  <c r="K736" i="2" s="1"/>
  <c r="K737" i="2" s="1"/>
  <c r="K738" i="2" s="1"/>
  <c r="K739" i="2" s="1"/>
  <c r="K740" i="2" s="1"/>
  <c r="K741" i="2" s="1"/>
  <c r="K742" i="2" s="1"/>
  <c r="K743" i="2" s="1"/>
  <c r="K744" i="2" s="1"/>
  <c r="K745" i="2" s="1"/>
  <c r="K746" i="2" s="1"/>
  <c r="K747" i="2" s="1"/>
  <c r="K748" i="2" s="1"/>
  <c r="K749" i="2" s="1"/>
  <c r="K750" i="2" s="1"/>
  <c r="I8" i="2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G9" i="2"/>
  <c r="F9" i="2" s="1"/>
  <c r="G10" i="2"/>
  <c r="F10" i="2" s="1"/>
  <c r="O10" i="2" s="1"/>
  <c r="G11" i="2"/>
  <c r="F11" i="2" s="1"/>
  <c r="O11" i="2" s="1"/>
  <c r="G12" i="2"/>
  <c r="F12" i="2" s="1"/>
  <c r="O12" i="2" s="1"/>
  <c r="G13" i="2"/>
  <c r="F13" i="2" s="1"/>
  <c r="G14" i="2"/>
  <c r="F14" i="2" s="1"/>
  <c r="O14" i="2" s="1"/>
  <c r="G15" i="2"/>
  <c r="F15" i="2" s="1"/>
  <c r="O15" i="2" s="1"/>
  <c r="G16" i="2"/>
  <c r="F16" i="2" s="1"/>
  <c r="O16" i="2" s="1"/>
  <c r="G17" i="2"/>
  <c r="F17" i="2" s="1"/>
  <c r="G18" i="2"/>
  <c r="F18" i="2" s="1"/>
  <c r="O18" i="2" s="1"/>
  <c r="G19" i="2"/>
  <c r="F19" i="2" s="1"/>
  <c r="G20" i="2"/>
  <c r="F20" i="2" s="1"/>
  <c r="O20" i="2" s="1"/>
  <c r="G21" i="2"/>
  <c r="F21" i="2" s="1"/>
  <c r="G22" i="2"/>
  <c r="F22" i="2" s="1"/>
  <c r="O22" i="2" s="1"/>
  <c r="G23" i="2"/>
  <c r="F23" i="2" s="1"/>
  <c r="O23" i="2" s="1"/>
  <c r="G24" i="2"/>
  <c r="F24" i="2" s="1"/>
  <c r="O24" i="2" s="1"/>
  <c r="G25" i="2"/>
  <c r="F25" i="2" s="1"/>
  <c r="G26" i="2"/>
  <c r="F26" i="2" s="1"/>
  <c r="O26" i="2" s="1"/>
  <c r="G27" i="2"/>
  <c r="F27" i="2" s="1"/>
  <c r="O27" i="2" s="1"/>
  <c r="G28" i="2"/>
  <c r="F28" i="2" s="1"/>
  <c r="O28" i="2" s="1"/>
  <c r="G29" i="2"/>
  <c r="F29" i="2" s="1"/>
  <c r="G30" i="2"/>
  <c r="F30" i="2" s="1"/>
  <c r="O30" i="2" s="1"/>
  <c r="G31" i="2"/>
  <c r="F31" i="2" s="1"/>
  <c r="O31" i="2" s="1"/>
  <c r="G32" i="2"/>
  <c r="F32" i="2" s="1"/>
  <c r="O32" i="2" s="1"/>
  <c r="G33" i="2"/>
  <c r="F33" i="2" s="1"/>
  <c r="G34" i="2"/>
  <c r="F34" i="2" s="1"/>
  <c r="O34" i="2" s="1"/>
  <c r="G35" i="2"/>
  <c r="F35" i="2" s="1"/>
  <c r="O35" i="2" s="1"/>
  <c r="G36" i="2"/>
  <c r="F36" i="2" s="1"/>
  <c r="O36" i="2" s="1"/>
  <c r="G37" i="2"/>
  <c r="F37" i="2" s="1"/>
  <c r="G38" i="2"/>
  <c r="F38" i="2" s="1"/>
  <c r="G39" i="2"/>
  <c r="F39" i="2" s="1"/>
  <c r="O39" i="2" s="1"/>
  <c r="G40" i="2"/>
  <c r="F40" i="2" s="1"/>
  <c r="O40" i="2" s="1"/>
  <c r="G41" i="2"/>
  <c r="F41" i="2" s="1"/>
  <c r="G42" i="2"/>
  <c r="F42" i="2" s="1"/>
  <c r="G43" i="2"/>
  <c r="F43" i="2" s="1"/>
  <c r="O43" i="2" s="1"/>
  <c r="G44" i="2"/>
  <c r="F44" i="2" s="1"/>
  <c r="O44" i="2" s="1"/>
  <c r="G45" i="2"/>
  <c r="F45" i="2" s="1"/>
  <c r="G46" i="2"/>
  <c r="F46" i="2" s="1"/>
  <c r="O46" i="2" s="1"/>
  <c r="G47" i="2"/>
  <c r="F47" i="2" s="1"/>
  <c r="O47" i="2" s="1"/>
  <c r="G48" i="2"/>
  <c r="F48" i="2" s="1"/>
  <c r="O48" i="2" s="1"/>
  <c r="G49" i="2"/>
  <c r="F49" i="2" s="1"/>
  <c r="G50" i="2"/>
  <c r="F50" i="2" s="1"/>
  <c r="G51" i="2"/>
  <c r="F51" i="2" s="1"/>
  <c r="O51" i="2" s="1"/>
  <c r="G52" i="2"/>
  <c r="F52" i="2" s="1"/>
  <c r="O52" i="2" s="1"/>
  <c r="G53" i="2"/>
  <c r="F53" i="2" s="1"/>
  <c r="G54" i="2"/>
  <c r="F54" i="2" s="1"/>
  <c r="G55" i="2"/>
  <c r="F55" i="2" s="1"/>
  <c r="G56" i="2"/>
  <c r="F56" i="2" s="1"/>
  <c r="G57" i="2"/>
  <c r="F57" i="2" s="1"/>
  <c r="G58" i="2"/>
  <c r="F58" i="2" s="1"/>
  <c r="G59" i="2"/>
  <c r="F59" i="2" s="1"/>
  <c r="G60" i="2"/>
  <c r="F60" i="2" s="1"/>
  <c r="G61" i="2"/>
  <c r="F61" i="2" s="1"/>
  <c r="G62" i="2"/>
  <c r="F62" i="2" s="1"/>
  <c r="G63" i="2"/>
  <c r="F63" i="2" s="1"/>
  <c r="G64" i="2"/>
  <c r="F64" i="2" s="1"/>
  <c r="G65" i="2"/>
  <c r="F65" i="2" s="1"/>
  <c r="G66" i="2"/>
  <c r="F66" i="2" s="1"/>
  <c r="G67" i="2"/>
  <c r="F67" i="2" s="1"/>
  <c r="G68" i="2"/>
  <c r="F68" i="2" s="1"/>
  <c r="G69" i="2"/>
  <c r="F69" i="2" s="1"/>
  <c r="G70" i="2"/>
  <c r="F70" i="2" s="1"/>
  <c r="G71" i="2"/>
  <c r="F71" i="2" s="1"/>
  <c r="P71" i="2" s="1"/>
  <c r="G72" i="2"/>
  <c r="F72" i="2" s="1"/>
  <c r="G73" i="2"/>
  <c r="F73" i="2" s="1"/>
  <c r="G74" i="2"/>
  <c r="F74" i="2" s="1"/>
  <c r="G75" i="2"/>
  <c r="F75" i="2" s="1"/>
  <c r="G76" i="2"/>
  <c r="F76" i="2" s="1"/>
  <c r="G77" i="2"/>
  <c r="F77" i="2" s="1"/>
  <c r="G78" i="2"/>
  <c r="F78" i="2" s="1"/>
  <c r="G79" i="2"/>
  <c r="F79" i="2" s="1"/>
  <c r="G80" i="2"/>
  <c r="F80" i="2" s="1"/>
  <c r="G81" i="2"/>
  <c r="F81" i="2" s="1"/>
  <c r="G82" i="2"/>
  <c r="F82" i="2" s="1"/>
  <c r="G83" i="2"/>
  <c r="F83" i="2" s="1"/>
  <c r="G84" i="2"/>
  <c r="F84" i="2" s="1"/>
  <c r="G85" i="2"/>
  <c r="F85" i="2" s="1"/>
  <c r="G86" i="2"/>
  <c r="F86" i="2" s="1"/>
  <c r="G87" i="2"/>
  <c r="F87" i="2" s="1"/>
  <c r="G88" i="2"/>
  <c r="F88" i="2" s="1"/>
  <c r="G89" i="2"/>
  <c r="G90" i="2"/>
  <c r="F90" i="2" s="1"/>
  <c r="G91" i="2"/>
  <c r="F91" i="2" s="1"/>
  <c r="G92" i="2"/>
  <c r="F92" i="2" s="1"/>
  <c r="G93" i="2"/>
  <c r="F93" i="2" s="1"/>
  <c r="G94" i="2"/>
  <c r="F94" i="2" s="1"/>
  <c r="G95" i="2"/>
  <c r="F95" i="2" s="1"/>
  <c r="G96" i="2"/>
  <c r="F96" i="2" s="1"/>
  <c r="G97" i="2"/>
  <c r="F97" i="2" s="1"/>
  <c r="G98" i="2"/>
  <c r="F98" i="2" s="1"/>
  <c r="G99" i="2"/>
  <c r="F99" i="2" s="1"/>
  <c r="G100" i="2"/>
  <c r="F100" i="2" s="1"/>
  <c r="G101" i="2"/>
  <c r="F101" i="2" s="1"/>
  <c r="G102" i="2"/>
  <c r="F102" i="2" s="1"/>
  <c r="G103" i="2"/>
  <c r="F103" i="2" s="1"/>
  <c r="P103" i="2" s="1"/>
  <c r="G104" i="2"/>
  <c r="F104" i="2" s="1"/>
  <c r="G105" i="2"/>
  <c r="F105" i="2" s="1"/>
  <c r="G106" i="2"/>
  <c r="F106" i="2" s="1"/>
  <c r="G107" i="2"/>
  <c r="F107" i="2" s="1"/>
  <c r="G108" i="2"/>
  <c r="F108" i="2" s="1"/>
  <c r="G109" i="2"/>
  <c r="F109" i="2" s="1"/>
  <c r="G110" i="2"/>
  <c r="F110" i="2" s="1"/>
  <c r="G111" i="2"/>
  <c r="F111" i="2" s="1"/>
  <c r="G112" i="2"/>
  <c r="F112" i="2" s="1"/>
  <c r="G113" i="2"/>
  <c r="F113" i="2" s="1"/>
  <c r="G114" i="2"/>
  <c r="F114" i="2" s="1"/>
  <c r="G115" i="2"/>
  <c r="F115" i="2" s="1"/>
  <c r="G116" i="2"/>
  <c r="F116" i="2" s="1"/>
  <c r="G117" i="2"/>
  <c r="F117" i="2" s="1"/>
  <c r="G118" i="2"/>
  <c r="F118" i="2" s="1"/>
  <c r="G119" i="2"/>
  <c r="F119" i="2" s="1"/>
  <c r="G120" i="2"/>
  <c r="F120" i="2" s="1"/>
  <c r="G121" i="2"/>
  <c r="F121" i="2" s="1"/>
  <c r="G122" i="2"/>
  <c r="F122" i="2" s="1"/>
  <c r="G123" i="2"/>
  <c r="F123" i="2" s="1"/>
  <c r="G124" i="2"/>
  <c r="F124" i="2" s="1"/>
  <c r="O124" i="2" s="1"/>
  <c r="G125" i="2"/>
  <c r="F125" i="2" s="1"/>
  <c r="G126" i="2"/>
  <c r="F126" i="2" s="1"/>
  <c r="G127" i="2"/>
  <c r="F127" i="2" s="1"/>
  <c r="G128" i="2"/>
  <c r="F128" i="2" s="1"/>
  <c r="O128" i="2" s="1"/>
  <c r="G129" i="2"/>
  <c r="F129" i="2" s="1"/>
  <c r="G130" i="2"/>
  <c r="F130" i="2" s="1"/>
  <c r="G131" i="2"/>
  <c r="F131" i="2" s="1"/>
  <c r="G132" i="2"/>
  <c r="F132" i="2" s="1"/>
  <c r="O132" i="2" s="1"/>
  <c r="G133" i="2"/>
  <c r="F133" i="2" s="1"/>
  <c r="O133" i="2" s="1"/>
  <c r="G134" i="2"/>
  <c r="F134" i="2" s="1"/>
  <c r="G135" i="2"/>
  <c r="F135" i="2" s="1"/>
  <c r="P135" i="2" s="1"/>
  <c r="G136" i="2"/>
  <c r="F136" i="2" s="1"/>
  <c r="G137" i="2"/>
  <c r="F137" i="2" s="1"/>
  <c r="G138" i="2"/>
  <c r="F138" i="2" s="1"/>
  <c r="G139" i="2"/>
  <c r="F139" i="2" s="1"/>
  <c r="G140" i="2"/>
  <c r="F140" i="2" s="1"/>
  <c r="G141" i="2"/>
  <c r="F141" i="2" s="1"/>
  <c r="G142" i="2"/>
  <c r="F142" i="2" s="1"/>
  <c r="O142" i="2" s="1"/>
  <c r="G143" i="2"/>
  <c r="F143" i="2" s="1"/>
  <c r="G144" i="2"/>
  <c r="F144" i="2" s="1"/>
  <c r="G145" i="2"/>
  <c r="G146" i="2"/>
  <c r="F146" i="2" s="1"/>
  <c r="O146" i="2" s="1"/>
  <c r="G147" i="2"/>
  <c r="F147" i="2" s="1"/>
  <c r="G148" i="2"/>
  <c r="F148" i="2" s="1"/>
  <c r="G149" i="2"/>
  <c r="F149" i="2" s="1"/>
  <c r="G150" i="2"/>
  <c r="F150" i="2" s="1"/>
  <c r="O150" i="2" s="1"/>
  <c r="G151" i="2"/>
  <c r="F151" i="2" s="1"/>
  <c r="G152" i="2"/>
  <c r="F152" i="2" s="1"/>
  <c r="G153" i="2"/>
  <c r="F153" i="2" s="1"/>
  <c r="G154" i="2"/>
  <c r="F154" i="2" s="1"/>
  <c r="O154" i="2" s="1"/>
  <c r="G155" i="2"/>
  <c r="F155" i="2" s="1"/>
  <c r="G156" i="2"/>
  <c r="F156" i="2" s="1"/>
  <c r="G157" i="2"/>
  <c r="F157" i="2" s="1"/>
  <c r="G158" i="2"/>
  <c r="F158" i="2" s="1"/>
  <c r="G159" i="2"/>
  <c r="F159" i="2" s="1"/>
  <c r="O159" i="2" s="1"/>
  <c r="G160" i="2"/>
  <c r="F160" i="2" s="1"/>
  <c r="O160" i="2" s="1"/>
  <c r="G161" i="2"/>
  <c r="F161" i="2" s="1"/>
  <c r="G162" i="2"/>
  <c r="F162" i="2" s="1"/>
  <c r="O162" i="2" s="1"/>
  <c r="G163" i="2"/>
  <c r="F163" i="2" s="1"/>
  <c r="O163" i="2" s="1"/>
  <c r="G164" i="2"/>
  <c r="F164" i="2" s="1"/>
  <c r="O164" i="2" s="1"/>
  <c r="G165" i="2"/>
  <c r="F165" i="2" s="1"/>
  <c r="G166" i="2"/>
  <c r="F166" i="2" s="1"/>
  <c r="G167" i="2"/>
  <c r="F167" i="2" s="1"/>
  <c r="O167" i="2" s="1"/>
  <c r="G168" i="2"/>
  <c r="F168" i="2" s="1"/>
  <c r="O168" i="2" s="1"/>
  <c r="G169" i="2"/>
  <c r="F169" i="2" s="1"/>
  <c r="G170" i="2"/>
  <c r="F170" i="2" s="1"/>
  <c r="O170" i="2" s="1"/>
  <c r="G171" i="2"/>
  <c r="F171" i="2" s="1"/>
  <c r="O171" i="2" s="1"/>
  <c r="G172" i="2"/>
  <c r="F172" i="2" s="1"/>
  <c r="O172" i="2" s="1"/>
  <c r="G173" i="2"/>
  <c r="F173" i="2" s="1"/>
  <c r="G174" i="2"/>
  <c r="F174" i="2" s="1"/>
  <c r="G175" i="2"/>
  <c r="F175" i="2" s="1"/>
  <c r="G176" i="2"/>
  <c r="F176" i="2" s="1"/>
  <c r="G177" i="2"/>
  <c r="F177" i="2" s="1"/>
  <c r="O177" i="2" s="1"/>
  <c r="G178" i="2"/>
  <c r="F178" i="2" s="1"/>
  <c r="O178" i="2" s="1"/>
  <c r="G179" i="2"/>
  <c r="F179" i="2" s="1"/>
  <c r="G180" i="2"/>
  <c r="F180" i="2" s="1"/>
  <c r="G181" i="2"/>
  <c r="F181" i="2" s="1"/>
  <c r="G182" i="2"/>
  <c r="F182" i="2" s="1"/>
  <c r="O182" i="2" s="1"/>
  <c r="G183" i="2"/>
  <c r="F183" i="2" s="1"/>
  <c r="G184" i="2"/>
  <c r="F184" i="2" s="1"/>
  <c r="G185" i="2"/>
  <c r="F185" i="2" s="1"/>
  <c r="G186" i="2"/>
  <c r="F186" i="2" s="1"/>
  <c r="O186" i="2" s="1"/>
  <c r="G187" i="2"/>
  <c r="F187" i="2" s="1"/>
  <c r="G188" i="2"/>
  <c r="F188" i="2" s="1"/>
  <c r="G189" i="2"/>
  <c r="F189" i="2" s="1"/>
  <c r="O189" i="2" s="1"/>
  <c r="G190" i="2"/>
  <c r="F190" i="2" s="1"/>
  <c r="O190" i="2" s="1"/>
  <c r="G191" i="2"/>
  <c r="F191" i="2" s="1"/>
  <c r="G192" i="2"/>
  <c r="F192" i="2" s="1"/>
  <c r="G193" i="2"/>
  <c r="F193" i="2" s="1"/>
  <c r="G194" i="2"/>
  <c r="F194" i="2" s="1"/>
  <c r="G195" i="2"/>
  <c r="F195" i="2" s="1"/>
  <c r="O195" i="2" s="1"/>
  <c r="G196" i="2"/>
  <c r="F196" i="2" s="1"/>
  <c r="G197" i="2"/>
  <c r="F197" i="2" s="1"/>
  <c r="G198" i="2"/>
  <c r="F198" i="2" s="1"/>
  <c r="G199" i="2"/>
  <c r="F199" i="2" s="1"/>
  <c r="O199" i="2" s="1"/>
  <c r="G200" i="2"/>
  <c r="F200" i="2" s="1"/>
  <c r="G201" i="2"/>
  <c r="F201" i="2" s="1"/>
  <c r="O201" i="2" s="1"/>
  <c r="G202" i="2"/>
  <c r="F202" i="2" s="1"/>
  <c r="G203" i="2"/>
  <c r="F203" i="2" s="1"/>
  <c r="O203" i="2" s="1"/>
  <c r="G204" i="2"/>
  <c r="F204" i="2" s="1"/>
  <c r="G205" i="2"/>
  <c r="F205" i="2" s="1"/>
  <c r="O205" i="2" s="1"/>
  <c r="G206" i="2"/>
  <c r="F206" i="2" s="1"/>
  <c r="G207" i="2"/>
  <c r="F207" i="2" s="1"/>
  <c r="O207" i="2" s="1"/>
  <c r="G208" i="2"/>
  <c r="F208" i="2" s="1"/>
  <c r="G209" i="2"/>
  <c r="F209" i="2" s="1"/>
  <c r="G210" i="2"/>
  <c r="F210" i="2" s="1"/>
  <c r="G211" i="2"/>
  <c r="F211" i="2" s="1"/>
  <c r="O211" i="2" s="1"/>
  <c r="G212" i="2"/>
  <c r="F212" i="2" s="1"/>
  <c r="G213" i="2"/>
  <c r="F213" i="2" s="1"/>
  <c r="G214" i="2"/>
  <c r="F214" i="2" s="1"/>
  <c r="G215" i="2"/>
  <c r="F215" i="2" s="1"/>
  <c r="O215" i="2" s="1"/>
  <c r="G216" i="2"/>
  <c r="F216" i="2" s="1"/>
  <c r="G217" i="2"/>
  <c r="F217" i="2" s="1"/>
  <c r="G218" i="2"/>
  <c r="F218" i="2" s="1"/>
  <c r="G219" i="2"/>
  <c r="F219" i="2" s="1"/>
  <c r="O219" i="2" s="1"/>
  <c r="G220" i="2"/>
  <c r="F220" i="2" s="1"/>
  <c r="G221" i="2"/>
  <c r="F221" i="2" s="1"/>
  <c r="G222" i="2"/>
  <c r="F222" i="2" s="1"/>
  <c r="G223" i="2"/>
  <c r="F223" i="2" s="1"/>
  <c r="O223" i="2" s="1"/>
  <c r="G224" i="2"/>
  <c r="F224" i="2" s="1"/>
  <c r="G225" i="2"/>
  <c r="F225" i="2" s="1"/>
  <c r="O225" i="2" s="1"/>
  <c r="G226" i="2"/>
  <c r="F226" i="2" s="1"/>
  <c r="G227" i="2"/>
  <c r="F227" i="2" s="1"/>
  <c r="O227" i="2" s="1"/>
  <c r="G228" i="2"/>
  <c r="F228" i="2" s="1"/>
  <c r="G229" i="2"/>
  <c r="F229" i="2" s="1"/>
  <c r="G230" i="2"/>
  <c r="F230" i="2" s="1"/>
  <c r="G231" i="2"/>
  <c r="F231" i="2" s="1"/>
  <c r="O231" i="2" s="1"/>
  <c r="G232" i="2"/>
  <c r="F232" i="2" s="1"/>
  <c r="G233" i="2"/>
  <c r="F233" i="2" s="1"/>
  <c r="G234" i="2"/>
  <c r="F234" i="2" s="1"/>
  <c r="G235" i="2"/>
  <c r="F235" i="2" s="1"/>
  <c r="O235" i="2" s="1"/>
  <c r="G236" i="2"/>
  <c r="F236" i="2" s="1"/>
  <c r="G237" i="2"/>
  <c r="F237" i="2" s="1"/>
  <c r="O237" i="2" s="1"/>
  <c r="G238" i="2"/>
  <c r="F238" i="2" s="1"/>
  <c r="G239" i="2"/>
  <c r="F239" i="2" s="1"/>
  <c r="O239" i="2" s="1"/>
  <c r="G240" i="2"/>
  <c r="F240" i="2" s="1"/>
  <c r="G241" i="2"/>
  <c r="F241" i="2" s="1"/>
  <c r="G242" i="2"/>
  <c r="F242" i="2" s="1"/>
  <c r="G243" i="2"/>
  <c r="F243" i="2" s="1"/>
  <c r="O243" i="2" s="1"/>
  <c r="G244" i="2"/>
  <c r="F244" i="2" s="1"/>
  <c r="G245" i="2"/>
  <c r="F245" i="2" s="1"/>
  <c r="G246" i="2"/>
  <c r="F246" i="2" s="1"/>
  <c r="G247" i="2"/>
  <c r="F247" i="2" s="1"/>
  <c r="O247" i="2" s="1"/>
  <c r="G248" i="2"/>
  <c r="F248" i="2" s="1"/>
  <c r="G249" i="2"/>
  <c r="F249" i="2" s="1"/>
  <c r="G250" i="2"/>
  <c r="F250" i="2" s="1"/>
  <c r="G251" i="2"/>
  <c r="F251" i="2" s="1"/>
  <c r="O251" i="2" s="1"/>
  <c r="G252" i="2"/>
  <c r="F252" i="2" s="1"/>
  <c r="G253" i="2"/>
  <c r="F253" i="2" s="1"/>
  <c r="G254" i="2"/>
  <c r="F254" i="2" s="1"/>
  <c r="G255" i="2"/>
  <c r="F255" i="2" s="1"/>
  <c r="O255" i="2" s="1"/>
  <c r="G256" i="2"/>
  <c r="F256" i="2" s="1"/>
  <c r="G257" i="2"/>
  <c r="F257" i="2" s="1"/>
  <c r="O257" i="2" s="1"/>
  <c r="G258" i="2"/>
  <c r="F258" i="2" s="1"/>
  <c r="O258" i="2" s="1"/>
  <c r="G259" i="2"/>
  <c r="F259" i="2" s="1"/>
  <c r="G260" i="2"/>
  <c r="F260" i="2" s="1"/>
  <c r="O260" i="2" s="1"/>
  <c r="G261" i="2"/>
  <c r="F261" i="2" s="1"/>
  <c r="P261" i="2" s="1"/>
  <c r="G262" i="2"/>
  <c r="F262" i="2" s="1"/>
  <c r="O262" i="2" s="1"/>
  <c r="G263" i="2"/>
  <c r="F263" i="2" s="1"/>
  <c r="G264" i="2"/>
  <c r="F264" i="2" s="1"/>
  <c r="O264" i="2" s="1"/>
  <c r="G265" i="2"/>
  <c r="F265" i="2" s="1"/>
  <c r="O265" i="2" s="1"/>
  <c r="G266" i="2"/>
  <c r="F266" i="2" s="1"/>
  <c r="O266" i="2" s="1"/>
  <c r="G267" i="2"/>
  <c r="F267" i="2" s="1"/>
  <c r="G268" i="2"/>
  <c r="F268" i="2" s="1"/>
  <c r="O268" i="2" s="1"/>
  <c r="G269" i="2"/>
  <c r="F269" i="2" s="1"/>
  <c r="G270" i="2"/>
  <c r="F270" i="2" s="1"/>
  <c r="O270" i="2" s="1"/>
  <c r="G271" i="2"/>
  <c r="F271" i="2" s="1"/>
  <c r="G272" i="2"/>
  <c r="F272" i="2" s="1"/>
  <c r="O272" i="2" s="1"/>
  <c r="G273" i="2"/>
  <c r="F273" i="2" s="1"/>
  <c r="O273" i="2" s="1"/>
  <c r="G274" i="2"/>
  <c r="F274" i="2" s="1"/>
  <c r="O274" i="2" s="1"/>
  <c r="G275" i="2"/>
  <c r="F275" i="2" s="1"/>
  <c r="G276" i="2"/>
  <c r="F276" i="2" s="1"/>
  <c r="O276" i="2" s="1"/>
  <c r="G277" i="2"/>
  <c r="F277" i="2" s="1"/>
  <c r="G278" i="2"/>
  <c r="F278" i="2" s="1"/>
  <c r="O278" i="2" s="1"/>
  <c r="G279" i="2"/>
  <c r="F279" i="2" s="1"/>
  <c r="G280" i="2"/>
  <c r="F280" i="2" s="1"/>
  <c r="O280" i="2" s="1"/>
  <c r="G281" i="2"/>
  <c r="F281" i="2" s="1"/>
  <c r="O281" i="2" s="1"/>
  <c r="G282" i="2"/>
  <c r="F282" i="2" s="1"/>
  <c r="O282" i="2" s="1"/>
  <c r="G283" i="2"/>
  <c r="F283" i="2" s="1"/>
  <c r="O283" i="2" s="1"/>
  <c r="G284" i="2"/>
  <c r="F284" i="2" s="1"/>
  <c r="O284" i="2" s="1"/>
  <c r="G285" i="2"/>
  <c r="F285" i="2" s="1"/>
  <c r="O285" i="2" s="1"/>
  <c r="G286" i="2"/>
  <c r="F286" i="2" s="1"/>
  <c r="O286" i="2" s="1"/>
  <c r="G287" i="2"/>
  <c r="F287" i="2" s="1"/>
  <c r="O287" i="2" s="1"/>
  <c r="G288" i="2"/>
  <c r="F288" i="2" s="1"/>
  <c r="O288" i="2" s="1"/>
  <c r="G289" i="2"/>
  <c r="F289" i="2" s="1"/>
  <c r="O289" i="2" s="1"/>
  <c r="G290" i="2"/>
  <c r="F290" i="2" s="1"/>
  <c r="O290" i="2" s="1"/>
  <c r="G291" i="2"/>
  <c r="F291" i="2" s="1"/>
  <c r="G292" i="2"/>
  <c r="F292" i="2" s="1"/>
  <c r="O292" i="2" s="1"/>
  <c r="G293" i="2"/>
  <c r="F293" i="2" s="1"/>
  <c r="O293" i="2" s="1"/>
  <c r="G294" i="2"/>
  <c r="F294" i="2" s="1"/>
  <c r="O294" i="2" s="1"/>
  <c r="G295" i="2"/>
  <c r="F295" i="2" s="1"/>
  <c r="O295" i="2" s="1"/>
  <c r="G296" i="2"/>
  <c r="F296" i="2" s="1"/>
  <c r="G297" i="2"/>
  <c r="F297" i="2" s="1"/>
  <c r="O297" i="2" s="1"/>
  <c r="G298" i="2"/>
  <c r="F298" i="2" s="1"/>
  <c r="O298" i="2" s="1"/>
  <c r="G299" i="2"/>
  <c r="F299" i="2" s="1"/>
  <c r="O299" i="2" s="1"/>
  <c r="G300" i="2"/>
  <c r="F300" i="2" s="1"/>
  <c r="G301" i="2"/>
  <c r="F301" i="2" s="1"/>
  <c r="O301" i="2" s="1"/>
  <c r="G302" i="2"/>
  <c r="F302" i="2" s="1"/>
  <c r="P302" i="2" s="1"/>
  <c r="G303" i="2"/>
  <c r="F303" i="2" s="1"/>
  <c r="O303" i="2" s="1"/>
  <c r="G304" i="2"/>
  <c r="F304" i="2" s="1"/>
  <c r="O304" i="2" s="1"/>
  <c r="G305" i="2"/>
  <c r="F305" i="2" s="1"/>
  <c r="O305" i="2" s="1"/>
  <c r="G306" i="2"/>
  <c r="F306" i="2" s="1"/>
  <c r="P306" i="2" s="1"/>
  <c r="G307" i="2"/>
  <c r="F307" i="2" s="1"/>
  <c r="O307" i="2" s="1"/>
  <c r="G308" i="2"/>
  <c r="F308" i="2" s="1"/>
  <c r="O308" i="2" s="1"/>
  <c r="G309" i="2"/>
  <c r="F309" i="2" s="1"/>
  <c r="G310" i="2"/>
  <c r="F310" i="2" s="1"/>
  <c r="G311" i="2"/>
  <c r="F311" i="2" s="1"/>
  <c r="O311" i="2" s="1"/>
  <c r="G312" i="2"/>
  <c r="F312" i="2" s="1"/>
  <c r="O312" i="2" s="1"/>
  <c r="G313" i="2"/>
  <c r="F313" i="2" s="1"/>
  <c r="P313" i="2" s="1"/>
  <c r="G314" i="2"/>
  <c r="F314" i="2" s="1"/>
  <c r="P314" i="2" s="1"/>
  <c r="G315" i="2"/>
  <c r="F315" i="2" s="1"/>
  <c r="O315" i="2" s="1"/>
  <c r="G316" i="2"/>
  <c r="F316" i="2" s="1"/>
  <c r="O316" i="2" s="1"/>
  <c r="G317" i="2"/>
  <c r="F317" i="2" s="1"/>
  <c r="P317" i="2" s="1"/>
  <c r="G318" i="2"/>
  <c r="F318" i="2" s="1"/>
  <c r="P318" i="2" s="1"/>
  <c r="G319" i="2"/>
  <c r="F319" i="2" s="1"/>
  <c r="O319" i="2" s="1"/>
  <c r="G320" i="2"/>
  <c r="F320" i="2" s="1"/>
  <c r="O320" i="2" s="1"/>
  <c r="G321" i="2"/>
  <c r="F321" i="2" s="1"/>
  <c r="P321" i="2" s="1"/>
  <c r="G322" i="2"/>
  <c r="F322" i="2" s="1"/>
  <c r="P322" i="2" s="1"/>
  <c r="G323" i="2"/>
  <c r="F323" i="2" s="1"/>
  <c r="O323" i="2" s="1"/>
  <c r="G324" i="2"/>
  <c r="F324" i="2" s="1"/>
  <c r="O324" i="2" s="1"/>
  <c r="G325" i="2"/>
  <c r="F325" i="2" s="1"/>
  <c r="G326" i="2"/>
  <c r="F326" i="2" s="1"/>
  <c r="P326" i="2" s="1"/>
  <c r="G327" i="2"/>
  <c r="F327" i="2" s="1"/>
  <c r="O327" i="2" s="1"/>
  <c r="G328" i="2"/>
  <c r="F328" i="2" s="1"/>
  <c r="O328" i="2" s="1"/>
  <c r="G329" i="2"/>
  <c r="F329" i="2" s="1"/>
  <c r="G330" i="2"/>
  <c r="F330" i="2" s="1"/>
  <c r="P330" i="2" s="1"/>
  <c r="F331" i="2"/>
  <c r="O331" i="2" s="1"/>
  <c r="G332" i="2"/>
  <c r="F332" i="2" s="1"/>
  <c r="O332" i="2" s="1"/>
  <c r="G333" i="2"/>
  <c r="F333" i="2" s="1"/>
  <c r="O333" i="2" s="1"/>
  <c r="G334" i="2"/>
  <c r="F334" i="2" s="1"/>
  <c r="G335" i="2"/>
  <c r="F335" i="2" s="1"/>
  <c r="O335" i="2" s="1"/>
  <c r="G336" i="2"/>
  <c r="F336" i="2" s="1"/>
  <c r="O336" i="2" s="1"/>
  <c r="G337" i="2"/>
  <c r="F337" i="2" s="1"/>
  <c r="O337" i="2" s="1"/>
  <c r="G338" i="2"/>
  <c r="F338" i="2" s="1"/>
  <c r="P338" i="2" s="1"/>
  <c r="G339" i="2"/>
  <c r="F339" i="2" s="1"/>
  <c r="O339" i="2" s="1"/>
  <c r="G340" i="2"/>
  <c r="F340" i="2" s="1"/>
  <c r="O340" i="2" s="1"/>
  <c r="G341" i="2"/>
  <c r="F341" i="2" s="1"/>
  <c r="P341" i="2" s="1"/>
  <c r="G342" i="2"/>
  <c r="F342" i="2" s="1"/>
  <c r="P342" i="2" s="1"/>
  <c r="G343" i="2"/>
  <c r="F343" i="2" s="1"/>
  <c r="O343" i="2" s="1"/>
  <c r="G344" i="2"/>
  <c r="F344" i="2" s="1"/>
  <c r="O344" i="2" s="1"/>
  <c r="G345" i="2"/>
  <c r="F345" i="2" s="1"/>
  <c r="P345" i="2" s="1"/>
  <c r="G346" i="2"/>
  <c r="F346" i="2" s="1"/>
  <c r="P346" i="2" s="1"/>
  <c r="G347" i="2"/>
  <c r="F347" i="2" s="1"/>
  <c r="O347" i="2" s="1"/>
  <c r="G348" i="2"/>
  <c r="F348" i="2" s="1"/>
  <c r="O348" i="2" s="1"/>
  <c r="G349" i="2"/>
  <c r="F349" i="2" s="1"/>
  <c r="G350" i="2"/>
  <c r="F350" i="2" s="1"/>
  <c r="G351" i="2"/>
  <c r="F351" i="2" s="1"/>
  <c r="O351" i="2" s="1"/>
  <c r="G352" i="2"/>
  <c r="F352" i="2" s="1"/>
  <c r="O352" i="2" s="1"/>
  <c r="G353" i="2"/>
  <c r="F353" i="2" s="1"/>
  <c r="P353" i="2" s="1"/>
  <c r="G354" i="2"/>
  <c r="F354" i="2" s="1"/>
  <c r="P354" i="2" s="1"/>
  <c r="G355" i="2"/>
  <c r="F355" i="2" s="1"/>
  <c r="O355" i="2" s="1"/>
  <c r="G356" i="2"/>
  <c r="F356" i="2" s="1"/>
  <c r="O356" i="2" s="1"/>
  <c r="G357" i="2"/>
  <c r="F357" i="2" s="1"/>
  <c r="G358" i="2"/>
  <c r="F358" i="2" s="1"/>
  <c r="P358" i="2" s="1"/>
  <c r="G359" i="2"/>
  <c r="F359" i="2" s="1"/>
  <c r="O359" i="2" s="1"/>
  <c r="G360" i="2"/>
  <c r="F360" i="2" s="1"/>
  <c r="O360" i="2" s="1"/>
  <c r="G361" i="2"/>
  <c r="F361" i="2" s="1"/>
  <c r="G362" i="2"/>
  <c r="F362" i="2" s="1"/>
  <c r="P362" i="2" s="1"/>
  <c r="G363" i="2"/>
  <c r="F363" i="2" s="1"/>
  <c r="O363" i="2" s="1"/>
  <c r="G364" i="2"/>
  <c r="F364" i="2" s="1"/>
  <c r="O364" i="2" s="1"/>
  <c r="G365" i="2"/>
  <c r="F365" i="2" s="1"/>
  <c r="O365" i="2" s="1"/>
  <c r="G366" i="2"/>
  <c r="F366" i="2" s="1"/>
  <c r="P366" i="2" s="1"/>
  <c r="G367" i="2"/>
  <c r="F367" i="2" s="1"/>
  <c r="O367" i="2" s="1"/>
  <c r="G368" i="2"/>
  <c r="F368" i="2" s="1"/>
  <c r="O368" i="2" s="1"/>
  <c r="G369" i="2"/>
  <c r="F369" i="2" s="1"/>
  <c r="O369" i="2" s="1"/>
  <c r="G370" i="2"/>
  <c r="F370" i="2" s="1"/>
  <c r="P370" i="2" s="1"/>
  <c r="G371" i="2"/>
  <c r="F371" i="2" s="1"/>
  <c r="O371" i="2" s="1"/>
  <c r="G372" i="2"/>
  <c r="F372" i="2" s="1"/>
  <c r="O372" i="2" s="1"/>
  <c r="G373" i="2"/>
  <c r="F373" i="2" s="1"/>
  <c r="G374" i="2"/>
  <c r="F374" i="2" s="1"/>
  <c r="G375" i="2"/>
  <c r="F375" i="2" s="1"/>
  <c r="O375" i="2" s="1"/>
  <c r="G376" i="2"/>
  <c r="F376" i="2" s="1"/>
  <c r="O376" i="2" s="1"/>
  <c r="G377" i="2"/>
  <c r="F377" i="2" s="1"/>
  <c r="P377" i="2" s="1"/>
  <c r="G378" i="2"/>
  <c r="F378" i="2" s="1"/>
  <c r="P378" i="2" s="1"/>
  <c r="G379" i="2"/>
  <c r="F379" i="2" s="1"/>
  <c r="O379" i="2" s="1"/>
  <c r="G380" i="2"/>
  <c r="F380" i="2" s="1"/>
  <c r="O380" i="2" s="1"/>
  <c r="G381" i="2"/>
  <c r="F381" i="2" s="1"/>
  <c r="P381" i="2" s="1"/>
  <c r="G382" i="2"/>
  <c r="F382" i="2" s="1"/>
  <c r="P382" i="2" s="1"/>
  <c r="G383" i="2"/>
  <c r="F383" i="2" s="1"/>
  <c r="O383" i="2" s="1"/>
  <c r="G384" i="2"/>
  <c r="F384" i="2" s="1"/>
  <c r="O384" i="2" s="1"/>
  <c r="G385" i="2"/>
  <c r="F385" i="2" s="1"/>
  <c r="G386" i="2"/>
  <c r="F386" i="2" s="1"/>
  <c r="P386" i="2" s="1"/>
  <c r="G387" i="2"/>
  <c r="F387" i="2" s="1"/>
  <c r="O387" i="2" s="1"/>
  <c r="G388" i="2"/>
  <c r="F388" i="2" s="1"/>
  <c r="O388" i="2" s="1"/>
  <c r="G389" i="2"/>
  <c r="F389" i="2" s="1"/>
  <c r="G390" i="2"/>
  <c r="F390" i="2" s="1"/>
  <c r="G391" i="2"/>
  <c r="F391" i="2" s="1"/>
  <c r="O391" i="2" s="1"/>
  <c r="G392" i="2"/>
  <c r="F392" i="2" s="1"/>
  <c r="O392" i="2" s="1"/>
  <c r="G393" i="2"/>
  <c r="F393" i="2" s="1"/>
  <c r="G394" i="2"/>
  <c r="F394" i="2" s="1"/>
  <c r="P394" i="2" s="1"/>
  <c r="G395" i="2"/>
  <c r="F395" i="2" s="1"/>
  <c r="O395" i="2" s="1"/>
  <c r="G396" i="2"/>
  <c r="F396" i="2" s="1"/>
  <c r="O396" i="2" s="1"/>
  <c r="G397" i="2"/>
  <c r="F397" i="2" s="1"/>
  <c r="O397" i="2" s="1"/>
  <c r="G398" i="2"/>
  <c r="F398" i="2" s="1"/>
  <c r="P398" i="2" s="1"/>
  <c r="G399" i="2"/>
  <c r="F399" i="2" s="1"/>
  <c r="O399" i="2" s="1"/>
  <c r="G400" i="2"/>
  <c r="F400" i="2" s="1"/>
  <c r="O400" i="2" s="1"/>
  <c r="G401" i="2"/>
  <c r="F401" i="2" s="1"/>
  <c r="O401" i="2" s="1"/>
  <c r="G402" i="2"/>
  <c r="F402" i="2" s="1"/>
  <c r="P402" i="2" s="1"/>
  <c r="G403" i="2"/>
  <c r="F403" i="2" s="1"/>
  <c r="O403" i="2" s="1"/>
  <c r="G404" i="2"/>
  <c r="F404" i="2" s="1"/>
  <c r="O404" i="2" s="1"/>
  <c r="G405" i="2"/>
  <c r="F405" i="2" s="1"/>
  <c r="G406" i="2"/>
  <c r="F406" i="2" s="1"/>
  <c r="G407" i="2"/>
  <c r="F407" i="2" s="1"/>
  <c r="O407" i="2" s="1"/>
  <c r="G408" i="2"/>
  <c r="F408" i="2" s="1"/>
  <c r="O408" i="2" s="1"/>
  <c r="G409" i="2"/>
  <c r="F409" i="2" s="1"/>
  <c r="P409" i="2" s="1"/>
  <c r="G410" i="2"/>
  <c r="F410" i="2" s="1"/>
  <c r="P410" i="2" s="1"/>
  <c r="G411" i="2"/>
  <c r="F411" i="2" s="1"/>
  <c r="O411" i="2" s="1"/>
  <c r="G412" i="2"/>
  <c r="F412" i="2" s="1"/>
  <c r="O412" i="2" s="1"/>
  <c r="G413" i="2"/>
  <c r="F413" i="2" s="1"/>
  <c r="P413" i="2" s="1"/>
  <c r="G414" i="2"/>
  <c r="F414" i="2" s="1"/>
  <c r="P414" i="2" s="1"/>
  <c r="G415" i="2"/>
  <c r="F415" i="2" s="1"/>
  <c r="O415" i="2" s="1"/>
  <c r="G416" i="2"/>
  <c r="F416" i="2" s="1"/>
  <c r="O416" i="2" s="1"/>
  <c r="G417" i="2"/>
  <c r="F417" i="2" s="1"/>
  <c r="G418" i="2"/>
  <c r="F418" i="2" s="1"/>
  <c r="P418" i="2" s="1"/>
  <c r="G419" i="2"/>
  <c r="F419" i="2" s="1"/>
  <c r="O419" i="2" s="1"/>
  <c r="G420" i="2"/>
  <c r="F420" i="2" s="1"/>
  <c r="O420" i="2" s="1"/>
  <c r="G421" i="2"/>
  <c r="F421" i="2" s="1"/>
  <c r="G422" i="2"/>
  <c r="F422" i="2" s="1"/>
  <c r="G423" i="2"/>
  <c r="F423" i="2" s="1"/>
  <c r="O423" i="2" s="1"/>
  <c r="G424" i="2"/>
  <c r="F424" i="2" s="1"/>
  <c r="O424" i="2" s="1"/>
  <c r="G425" i="2"/>
  <c r="F425" i="2" s="1"/>
  <c r="P425" i="2" s="1"/>
  <c r="G426" i="2"/>
  <c r="F426" i="2" s="1"/>
  <c r="P426" i="2" s="1"/>
  <c r="G427" i="2"/>
  <c r="F427" i="2" s="1"/>
  <c r="O427" i="2" s="1"/>
  <c r="G428" i="2"/>
  <c r="F428" i="2" s="1"/>
  <c r="O428" i="2" s="1"/>
  <c r="G429" i="2"/>
  <c r="F429" i="2" s="1"/>
  <c r="O429" i="2" s="1"/>
  <c r="G430" i="2"/>
  <c r="F430" i="2" s="1"/>
  <c r="P430" i="2" s="1"/>
  <c r="G431" i="2"/>
  <c r="F431" i="2" s="1"/>
  <c r="O431" i="2" s="1"/>
  <c r="G432" i="2"/>
  <c r="F432" i="2" s="1"/>
  <c r="O432" i="2" s="1"/>
  <c r="G433" i="2"/>
  <c r="F433" i="2" s="1"/>
  <c r="O433" i="2" s="1"/>
  <c r="G434" i="2"/>
  <c r="F434" i="2" s="1"/>
  <c r="O434" i="2" s="1"/>
  <c r="G435" i="2"/>
  <c r="F435" i="2" s="1"/>
  <c r="O435" i="2" s="1"/>
  <c r="G436" i="2"/>
  <c r="F436" i="2" s="1"/>
  <c r="O436" i="2" s="1"/>
  <c r="G437" i="2"/>
  <c r="F437" i="2" s="1"/>
  <c r="O437" i="2" s="1"/>
  <c r="G438" i="2"/>
  <c r="F438" i="2" s="1"/>
  <c r="O438" i="2" s="1"/>
  <c r="G439" i="2"/>
  <c r="F439" i="2" s="1"/>
  <c r="O439" i="2" s="1"/>
  <c r="G440" i="2"/>
  <c r="F440" i="2" s="1"/>
  <c r="O440" i="2" s="1"/>
  <c r="G441" i="2"/>
  <c r="F441" i="2" s="1"/>
  <c r="O441" i="2" s="1"/>
  <c r="G442" i="2"/>
  <c r="F442" i="2" s="1"/>
  <c r="O442" i="2" s="1"/>
  <c r="G443" i="2"/>
  <c r="F443" i="2" s="1"/>
  <c r="O443" i="2" s="1"/>
  <c r="G444" i="2"/>
  <c r="F444" i="2" s="1"/>
  <c r="O444" i="2" s="1"/>
  <c r="G445" i="2"/>
  <c r="F445" i="2" s="1"/>
  <c r="O445" i="2" s="1"/>
  <c r="G446" i="2"/>
  <c r="F446" i="2" s="1"/>
  <c r="O446" i="2" s="1"/>
  <c r="G447" i="2"/>
  <c r="F447" i="2" s="1"/>
  <c r="O447" i="2" s="1"/>
  <c r="G448" i="2"/>
  <c r="F448" i="2" s="1"/>
  <c r="O448" i="2" s="1"/>
  <c r="G449" i="2"/>
  <c r="F449" i="2" s="1"/>
  <c r="P449" i="2" s="1"/>
  <c r="G450" i="2"/>
  <c r="F450" i="2" s="1"/>
  <c r="P450" i="2" s="1"/>
  <c r="G451" i="2"/>
  <c r="F451" i="2" s="1"/>
  <c r="G452" i="2"/>
  <c r="F452" i="2" s="1"/>
  <c r="G453" i="2"/>
  <c r="F453" i="2" s="1"/>
  <c r="G454" i="2"/>
  <c r="F454" i="2" s="1"/>
  <c r="G455" i="2"/>
  <c r="F455" i="2" s="1"/>
  <c r="G456" i="2"/>
  <c r="F456" i="2" s="1"/>
  <c r="G457" i="2"/>
  <c r="F457" i="2" s="1"/>
  <c r="P457" i="2" s="1"/>
  <c r="G458" i="2"/>
  <c r="F458" i="2" s="1"/>
  <c r="O458" i="2" s="1"/>
  <c r="G459" i="2"/>
  <c r="F459" i="2" s="1"/>
  <c r="O459" i="2" s="1"/>
  <c r="G460" i="2"/>
  <c r="F460" i="2" s="1"/>
  <c r="O460" i="2" s="1"/>
  <c r="G461" i="2"/>
  <c r="F461" i="2" s="1"/>
  <c r="O461" i="2" s="1"/>
  <c r="G462" i="2"/>
  <c r="F462" i="2" s="1"/>
  <c r="O462" i="2" s="1"/>
  <c r="G463" i="2"/>
  <c r="F463" i="2" s="1"/>
  <c r="O463" i="2" s="1"/>
  <c r="G464" i="2"/>
  <c r="F464" i="2" s="1"/>
  <c r="O464" i="2" s="1"/>
  <c r="G465" i="2"/>
  <c r="F465" i="2" s="1"/>
  <c r="O465" i="2" s="1"/>
  <c r="G466" i="2"/>
  <c r="F466" i="2" s="1"/>
  <c r="O466" i="2" s="1"/>
  <c r="G467" i="2"/>
  <c r="F467" i="2" s="1"/>
  <c r="O467" i="2" s="1"/>
  <c r="G468" i="2"/>
  <c r="F468" i="2" s="1"/>
  <c r="O468" i="2" s="1"/>
  <c r="G469" i="2"/>
  <c r="F469" i="2" s="1"/>
  <c r="O469" i="2" s="1"/>
  <c r="G470" i="2"/>
  <c r="F470" i="2" s="1"/>
  <c r="O470" i="2" s="1"/>
  <c r="G471" i="2"/>
  <c r="F471" i="2" s="1"/>
  <c r="O471" i="2" s="1"/>
  <c r="G472" i="2"/>
  <c r="F472" i="2" s="1"/>
  <c r="O472" i="2" s="1"/>
  <c r="G473" i="2"/>
  <c r="F473" i="2" s="1"/>
  <c r="O473" i="2" s="1"/>
  <c r="G474" i="2"/>
  <c r="F474" i="2" s="1"/>
  <c r="O474" i="2" s="1"/>
  <c r="G475" i="2"/>
  <c r="F475" i="2" s="1"/>
  <c r="O475" i="2" s="1"/>
  <c r="G476" i="2"/>
  <c r="F476" i="2" s="1"/>
  <c r="O476" i="2" s="1"/>
  <c r="G477" i="2"/>
  <c r="F477" i="2" s="1"/>
  <c r="O477" i="2" s="1"/>
  <c r="G478" i="2"/>
  <c r="F478" i="2" s="1"/>
  <c r="O478" i="2" s="1"/>
  <c r="G479" i="2"/>
  <c r="F479" i="2" s="1"/>
  <c r="O479" i="2" s="1"/>
  <c r="G480" i="2"/>
  <c r="F480" i="2" s="1"/>
  <c r="O480" i="2" s="1"/>
  <c r="G481" i="2"/>
  <c r="F481" i="2" s="1"/>
  <c r="O481" i="2" s="1"/>
  <c r="G482" i="2"/>
  <c r="F482" i="2" s="1"/>
  <c r="O482" i="2" s="1"/>
  <c r="G483" i="2"/>
  <c r="F483" i="2" s="1"/>
  <c r="O483" i="2" s="1"/>
  <c r="G484" i="2"/>
  <c r="F484" i="2" s="1"/>
  <c r="O484" i="2" s="1"/>
  <c r="G485" i="2"/>
  <c r="F485" i="2" s="1"/>
  <c r="O485" i="2" s="1"/>
  <c r="G486" i="2"/>
  <c r="F486" i="2" s="1"/>
  <c r="O486" i="2" s="1"/>
  <c r="G487" i="2"/>
  <c r="F487" i="2" s="1"/>
  <c r="O487" i="2" s="1"/>
  <c r="G488" i="2"/>
  <c r="F488" i="2" s="1"/>
  <c r="O488" i="2" s="1"/>
  <c r="G489" i="2"/>
  <c r="F489" i="2" s="1"/>
  <c r="O489" i="2" s="1"/>
  <c r="G490" i="2"/>
  <c r="F490" i="2" s="1"/>
  <c r="O490" i="2" s="1"/>
  <c r="G491" i="2"/>
  <c r="F491" i="2" s="1"/>
  <c r="O491" i="2" s="1"/>
  <c r="G492" i="2"/>
  <c r="F492" i="2" s="1"/>
  <c r="O492" i="2" s="1"/>
  <c r="G493" i="2"/>
  <c r="F493" i="2" s="1"/>
  <c r="O493" i="2" s="1"/>
  <c r="G494" i="2"/>
  <c r="F494" i="2" s="1"/>
  <c r="O494" i="2" s="1"/>
  <c r="G495" i="2"/>
  <c r="F495" i="2" s="1"/>
  <c r="O495" i="2" s="1"/>
  <c r="G496" i="2"/>
  <c r="F496" i="2" s="1"/>
  <c r="O496" i="2" s="1"/>
  <c r="G497" i="2"/>
  <c r="F497" i="2" s="1"/>
  <c r="O497" i="2" s="1"/>
  <c r="G498" i="2"/>
  <c r="F498" i="2" s="1"/>
  <c r="O498" i="2" s="1"/>
  <c r="G499" i="2"/>
  <c r="F499" i="2" s="1"/>
  <c r="O499" i="2" s="1"/>
  <c r="G500" i="2"/>
  <c r="F500" i="2" s="1"/>
  <c r="O500" i="2" s="1"/>
  <c r="G501" i="2"/>
  <c r="F501" i="2" s="1"/>
  <c r="O501" i="2" s="1"/>
  <c r="G502" i="2"/>
  <c r="F502" i="2" s="1"/>
  <c r="O502" i="2" s="1"/>
  <c r="G503" i="2"/>
  <c r="F503" i="2" s="1"/>
  <c r="O503" i="2" s="1"/>
  <c r="G504" i="2"/>
  <c r="F504" i="2" s="1"/>
  <c r="O504" i="2" s="1"/>
  <c r="G505" i="2"/>
  <c r="F505" i="2" s="1"/>
  <c r="O505" i="2" s="1"/>
  <c r="G506" i="2"/>
  <c r="F506" i="2" s="1"/>
  <c r="O506" i="2" s="1"/>
  <c r="G507" i="2"/>
  <c r="F507" i="2" s="1"/>
  <c r="O507" i="2" s="1"/>
  <c r="G508" i="2"/>
  <c r="F508" i="2" s="1"/>
  <c r="O508" i="2" s="1"/>
  <c r="G509" i="2"/>
  <c r="F509" i="2" s="1"/>
  <c r="O509" i="2" s="1"/>
  <c r="G510" i="2"/>
  <c r="F510" i="2" s="1"/>
  <c r="O510" i="2" s="1"/>
  <c r="G511" i="2"/>
  <c r="F511" i="2" s="1"/>
  <c r="O511" i="2" s="1"/>
  <c r="G512" i="2"/>
  <c r="F512" i="2" s="1"/>
  <c r="O512" i="2" s="1"/>
  <c r="G513" i="2"/>
  <c r="F513" i="2" s="1"/>
  <c r="O513" i="2" s="1"/>
  <c r="G514" i="2"/>
  <c r="F514" i="2" s="1"/>
  <c r="O514" i="2" s="1"/>
  <c r="G515" i="2"/>
  <c r="F515" i="2" s="1"/>
  <c r="O515" i="2" s="1"/>
  <c r="G516" i="2"/>
  <c r="F516" i="2" s="1"/>
  <c r="O516" i="2" s="1"/>
  <c r="G517" i="2"/>
  <c r="F517" i="2" s="1"/>
  <c r="O517" i="2" s="1"/>
  <c r="G518" i="2"/>
  <c r="F518" i="2" s="1"/>
  <c r="O518" i="2" s="1"/>
  <c r="G519" i="2"/>
  <c r="F519" i="2" s="1"/>
  <c r="O519" i="2" s="1"/>
  <c r="G520" i="2"/>
  <c r="F520" i="2" s="1"/>
  <c r="O520" i="2" s="1"/>
  <c r="G521" i="2"/>
  <c r="F521" i="2" s="1"/>
  <c r="O521" i="2" s="1"/>
  <c r="G522" i="2"/>
  <c r="F522" i="2" s="1"/>
  <c r="O522" i="2" s="1"/>
  <c r="G523" i="2"/>
  <c r="F523" i="2" s="1"/>
  <c r="O523" i="2" s="1"/>
  <c r="G524" i="2"/>
  <c r="F524" i="2" s="1"/>
  <c r="O524" i="2" s="1"/>
  <c r="G525" i="2"/>
  <c r="F525" i="2" s="1"/>
  <c r="O525" i="2" s="1"/>
  <c r="G526" i="2"/>
  <c r="F526" i="2" s="1"/>
  <c r="O526" i="2" s="1"/>
  <c r="G527" i="2"/>
  <c r="F527" i="2" s="1"/>
  <c r="O527" i="2" s="1"/>
  <c r="G528" i="2"/>
  <c r="F528" i="2" s="1"/>
  <c r="O528" i="2" s="1"/>
  <c r="G529" i="2"/>
  <c r="F529" i="2" s="1"/>
  <c r="O529" i="2" s="1"/>
  <c r="G530" i="2"/>
  <c r="F530" i="2" s="1"/>
  <c r="O530" i="2" s="1"/>
  <c r="G531" i="2"/>
  <c r="F531" i="2" s="1"/>
  <c r="O531" i="2" s="1"/>
  <c r="G532" i="2"/>
  <c r="F532" i="2" s="1"/>
  <c r="O532" i="2" s="1"/>
  <c r="G533" i="2"/>
  <c r="F533" i="2" s="1"/>
  <c r="O533" i="2" s="1"/>
  <c r="G534" i="2"/>
  <c r="F534" i="2" s="1"/>
  <c r="O534" i="2" s="1"/>
  <c r="G535" i="2"/>
  <c r="F535" i="2" s="1"/>
  <c r="O535" i="2" s="1"/>
  <c r="G536" i="2"/>
  <c r="F536" i="2" s="1"/>
  <c r="O536" i="2" s="1"/>
  <c r="G537" i="2"/>
  <c r="F537" i="2" s="1"/>
  <c r="O537" i="2" s="1"/>
  <c r="G538" i="2"/>
  <c r="F538" i="2" s="1"/>
  <c r="O538" i="2" s="1"/>
  <c r="G539" i="2"/>
  <c r="F539" i="2" s="1"/>
  <c r="O539" i="2" s="1"/>
  <c r="G540" i="2"/>
  <c r="F540" i="2" s="1"/>
  <c r="O540" i="2" s="1"/>
  <c r="G541" i="2"/>
  <c r="F541" i="2" s="1"/>
  <c r="O541" i="2" s="1"/>
  <c r="G542" i="2"/>
  <c r="F542" i="2" s="1"/>
  <c r="O542" i="2" s="1"/>
  <c r="G543" i="2"/>
  <c r="F543" i="2" s="1"/>
  <c r="O543" i="2" s="1"/>
  <c r="G544" i="2"/>
  <c r="F544" i="2" s="1"/>
  <c r="O544" i="2" s="1"/>
  <c r="G545" i="2"/>
  <c r="F545" i="2" s="1"/>
  <c r="O545" i="2" s="1"/>
  <c r="G546" i="2"/>
  <c r="F546" i="2" s="1"/>
  <c r="O546" i="2" s="1"/>
  <c r="G547" i="2"/>
  <c r="F547" i="2" s="1"/>
  <c r="O547" i="2" s="1"/>
  <c r="G548" i="2"/>
  <c r="F548" i="2" s="1"/>
  <c r="O548" i="2" s="1"/>
  <c r="G549" i="2"/>
  <c r="F549" i="2" s="1"/>
  <c r="O549" i="2" s="1"/>
  <c r="G550" i="2"/>
  <c r="F550" i="2" s="1"/>
  <c r="O550" i="2" s="1"/>
  <c r="G551" i="2"/>
  <c r="F551" i="2" s="1"/>
  <c r="O551" i="2" s="1"/>
  <c r="G552" i="2"/>
  <c r="F552" i="2" s="1"/>
  <c r="O552" i="2" s="1"/>
  <c r="G553" i="2"/>
  <c r="F553" i="2" s="1"/>
  <c r="O553" i="2" s="1"/>
  <c r="G554" i="2"/>
  <c r="F554" i="2" s="1"/>
  <c r="O554" i="2" s="1"/>
  <c r="G555" i="2"/>
  <c r="F555" i="2" s="1"/>
  <c r="O555" i="2" s="1"/>
  <c r="G556" i="2"/>
  <c r="F556" i="2" s="1"/>
  <c r="O556" i="2" s="1"/>
  <c r="G557" i="2"/>
  <c r="F557" i="2" s="1"/>
  <c r="O557" i="2" s="1"/>
  <c r="G558" i="2"/>
  <c r="F558" i="2" s="1"/>
  <c r="O558" i="2" s="1"/>
  <c r="G559" i="2"/>
  <c r="F559" i="2" s="1"/>
  <c r="O559" i="2" s="1"/>
  <c r="G560" i="2"/>
  <c r="F560" i="2" s="1"/>
  <c r="O560" i="2" s="1"/>
  <c r="G561" i="2"/>
  <c r="F561" i="2" s="1"/>
  <c r="O561" i="2" s="1"/>
  <c r="G562" i="2"/>
  <c r="F562" i="2" s="1"/>
  <c r="O562" i="2" s="1"/>
  <c r="G563" i="2"/>
  <c r="F563" i="2" s="1"/>
  <c r="O563" i="2" s="1"/>
  <c r="G564" i="2"/>
  <c r="F564" i="2" s="1"/>
  <c r="O564" i="2" s="1"/>
  <c r="G565" i="2"/>
  <c r="F565" i="2" s="1"/>
  <c r="O565" i="2" s="1"/>
  <c r="G566" i="2"/>
  <c r="F566" i="2" s="1"/>
  <c r="O566" i="2" s="1"/>
  <c r="G567" i="2"/>
  <c r="F567" i="2" s="1"/>
  <c r="O567" i="2" s="1"/>
  <c r="G568" i="2"/>
  <c r="F568" i="2" s="1"/>
  <c r="O568" i="2" s="1"/>
  <c r="G569" i="2"/>
  <c r="F569" i="2" s="1"/>
  <c r="O569" i="2" s="1"/>
  <c r="G570" i="2"/>
  <c r="F570" i="2" s="1"/>
  <c r="O570" i="2" s="1"/>
  <c r="G571" i="2"/>
  <c r="F571" i="2" s="1"/>
  <c r="O571" i="2" s="1"/>
  <c r="G572" i="2"/>
  <c r="F572" i="2" s="1"/>
  <c r="O572" i="2" s="1"/>
  <c r="G573" i="2"/>
  <c r="F573" i="2" s="1"/>
  <c r="O573" i="2" s="1"/>
  <c r="G574" i="2"/>
  <c r="F574" i="2" s="1"/>
  <c r="O574" i="2" s="1"/>
  <c r="G575" i="2"/>
  <c r="F575" i="2" s="1"/>
  <c r="O575" i="2" s="1"/>
  <c r="G576" i="2"/>
  <c r="F576" i="2" s="1"/>
  <c r="O576" i="2" s="1"/>
  <c r="G577" i="2"/>
  <c r="F577" i="2" s="1"/>
  <c r="O577" i="2" s="1"/>
  <c r="G578" i="2"/>
  <c r="F578" i="2" s="1"/>
  <c r="O578" i="2" s="1"/>
  <c r="G579" i="2"/>
  <c r="F579" i="2" s="1"/>
  <c r="O579" i="2" s="1"/>
  <c r="G580" i="2"/>
  <c r="F580" i="2" s="1"/>
  <c r="O580" i="2" s="1"/>
  <c r="G581" i="2"/>
  <c r="F581" i="2" s="1"/>
  <c r="O581" i="2" s="1"/>
  <c r="G582" i="2"/>
  <c r="F582" i="2" s="1"/>
  <c r="O582" i="2" s="1"/>
  <c r="G583" i="2"/>
  <c r="F583" i="2" s="1"/>
  <c r="O583" i="2" s="1"/>
  <c r="G584" i="2"/>
  <c r="F584" i="2" s="1"/>
  <c r="O584" i="2" s="1"/>
  <c r="G585" i="2"/>
  <c r="F585" i="2" s="1"/>
  <c r="O585" i="2" s="1"/>
  <c r="G586" i="2"/>
  <c r="F586" i="2" s="1"/>
  <c r="O586" i="2" s="1"/>
  <c r="G587" i="2"/>
  <c r="F587" i="2" s="1"/>
  <c r="O587" i="2" s="1"/>
  <c r="G588" i="2"/>
  <c r="F588" i="2" s="1"/>
  <c r="O588" i="2" s="1"/>
  <c r="G589" i="2"/>
  <c r="F589" i="2" s="1"/>
  <c r="O589" i="2" s="1"/>
  <c r="G590" i="2"/>
  <c r="F590" i="2" s="1"/>
  <c r="O590" i="2" s="1"/>
  <c r="G591" i="2"/>
  <c r="F591" i="2" s="1"/>
  <c r="O591" i="2" s="1"/>
  <c r="G592" i="2"/>
  <c r="F592" i="2" s="1"/>
  <c r="O592" i="2" s="1"/>
  <c r="G593" i="2"/>
  <c r="F593" i="2" s="1"/>
  <c r="O593" i="2" s="1"/>
  <c r="G594" i="2"/>
  <c r="F594" i="2" s="1"/>
  <c r="O594" i="2" s="1"/>
  <c r="G595" i="2"/>
  <c r="F595" i="2" s="1"/>
  <c r="O595" i="2" s="1"/>
  <c r="G596" i="2"/>
  <c r="F596" i="2" s="1"/>
  <c r="O596" i="2" s="1"/>
  <c r="G597" i="2"/>
  <c r="F597" i="2" s="1"/>
  <c r="O597" i="2" s="1"/>
  <c r="G598" i="2"/>
  <c r="F598" i="2" s="1"/>
  <c r="O598" i="2" s="1"/>
  <c r="G599" i="2"/>
  <c r="F599" i="2" s="1"/>
  <c r="O599" i="2" s="1"/>
  <c r="G600" i="2"/>
  <c r="F600" i="2" s="1"/>
  <c r="O600" i="2" s="1"/>
  <c r="G601" i="2"/>
  <c r="F601" i="2" s="1"/>
  <c r="O601" i="2" s="1"/>
  <c r="G602" i="2"/>
  <c r="F602" i="2" s="1"/>
  <c r="O602" i="2" s="1"/>
  <c r="G603" i="2"/>
  <c r="F603" i="2" s="1"/>
  <c r="O603" i="2" s="1"/>
  <c r="G604" i="2"/>
  <c r="F604" i="2" s="1"/>
  <c r="O604" i="2" s="1"/>
  <c r="G605" i="2"/>
  <c r="F605" i="2" s="1"/>
  <c r="O605" i="2" s="1"/>
  <c r="G606" i="2"/>
  <c r="F606" i="2" s="1"/>
  <c r="O606" i="2" s="1"/>
  <c r="G607" i="2"/>
  <c r="F607" i="2" s="1"/>
  <c r="O607" i="2" s="1"/>
  <c r="G608" i="2"/>
  <c r="F608" i="2" s="1"/>
  <c r="O608" i="2" s="1"/>
  <c r="G609" i="2"/>
  <c r="F609" i="2" s="1"/>
  <c r="O609" i="2" s="1"/>
  <c r="G610" i="2"/>
  <c r="F610" i="2" s="1"/>
  <c r="O610" i="2" s="1"/>
  <c r="G611" i="2"/>
  <c r="F611" i="2" s="1"/>
  <c r="O611" i="2" s="1"/>
  <c r="G612" i="2"/>
  <c r="F612" i="2" s="1"/>
  <c r="O612" i="2" s="1"/>
  <c r="G613" i="2"/>
  <c r="F613" i="2" s="1"/>
  <c r="O613" i="2" s="1"/>
  <c r="G614" i="2"/>
  <c r="F614" i="2" s="1"/>
  <c r="O614" i="2" s="1"/>
  <c r="G615" i="2"/>
  <c r="F615" i="2" s="1"/>
  <c r="O615" i="2" s="1"/>
  <c r="G616" i="2"/>
  <c r="F616" i="2" s="1"/>
  <c r="O616" i="2" s="1"/>
  <c r="G617" i="2"/>
  <c r="F617" i="2" s="1"/>
  <c r="O617" i="2" s="1"/>
  <c r="G618" i="2"/>
  <c r="F618" i="2" s="1"/>
  <c r="O618" i="2" s="1"/>
  <c r="G619" i="2"/>
  <c r="F619" i="2" s="1"/>
  <c r="O619" i="2" s="1"/>
  <c r="G620" i="2"/>
  <c r="F620" i="2" s="1"/>
  <c r="O620" i="2" s="1"/>
  <c r="G621" i="2"/>
  <c r="F621" i="2" s="1"/>
  <c r="P621" i="2" s="1"/>
  <c r="G622" i="2"/>
  <c r="F622" i="2" s="1"/>
  <c r="O622" i="2" s="1"/>
  <c r="G623" i="2"/>
  <c r="F623" i="2" s="1"/>
  <c r="G624" i="2"/>
  <c r="F624" i="2" s="1"/>
  <c r="O624" i="2" s="1"/>
  <c r="G625" i="2"/>
  <c r="F625" i="2" s="1"/>
  <c r="P625" i="2" s="1"/>
  <c r="G626" i="2"/>
  <c r="F626" i="2" s="1"/>
  <c r="P626" i="2" s="1"/>
  <c r="G627" i="2"/>
  <c r="F627" i="2" s="1"/>
  <c r="O627" i="2" s="1"/>
  <c r="G628" i="2"/>
  <c r="F628" i="2" s="1"/>
  <c r="G629" i="2"/>
  <c r="F629" i="2" s="1"/>
  <c r="G630" i="2"/>
  <c r="F630" i="2" s="1"/>
  <c r="O630" i="2" s="1"/>
  <c r="G631" i="2"/>
  <c r="F631" i="2" s="1"/>
  <c r="O631" i="2" s="1"/>
  <c r="G632" i="2"/>
  <c r="F632" i="2" s="1"/>
  <c r="G633" i="2"/>
  <c r="F633" i="2" s="1"/>
  <c r="P633" i="2" s="1"/>
  <c r="G634" i="2"/>
  <c r="F634" i="2" s="1"/>
  <c r="O634" i="2" s="1"/>
  <c r="G635" i="2"/>
  <c r="F635" i="2" s="1"/>
  <c r="O635" i="2" s="1"/>
  <c r="G636" i="2"/>
  <c r="F636" i="2" s="1"/>
  <c r="O636" i="2" s="1"/>
  <c r="G637" i="2"/>
  <c r="F637" i="2" s="1"/>
  <c r="P637" i="2" s="1"/>
  <c r="G638" i="2"/>
  <c r="F638" i="2" s="1"/>
  <c r="O638" i="2" s="1"/>
  <c r="G639" i="2"/>
  <c r="F639" i="2" s="1"/>
  <c r="G640" i="2"/>
  <c r="F640" i="2" s="1"/>
  <c r="O640" i="2" s="1"/>
  <c r="G641" i="2"/>
  <c r="F641" i="2" s="1"/>
  <c r="O641" i="2" s="1"/>
  <c r="G642" i="2"/>
  <c r="F642" i="2" s="1"/>
  <c r="O642" i="2" s="1"/>
  <c r="G643" i="2"/>
  <c r="F643" i="2" s="1"/>
  <c r="G644" i="2"/>
  <c r="F644" i="2" s="1"/>
  <c r="O644" i="2" s="1"/>
  <c r="G645" i="2"/>
  <c r="F645" i="2" s="1"/>
  <c r="O645" i="2" s="1"/>
  <c r="G646" i="2"/>
  <c r="F646" i="2" s="1"/>
  <c r="O646" i="2" s="1"/>
  <c r="G647" i="2"/>
  <c r="F647" i="2" s="1"/>
  <c r="G648" i="2"/>
  <c r="F648" i="2" s="1"/>
  <c r="O648" i="2" s="1"/>
  <c r="G649" i="2"/>
  <c r="F649" i="2" s="1"/>
  <c r="P649" i="2" s="1"/>
  <c r="G650" i="2"/>
  <c r="F650" i="2" s="1"/>
  <c r="O650" i="2" s="1"/>
  <c r="G651" i="2"/>
  <c r="F651" i="2" s="1"/>
  <c r="G652" i="2"/>
  <c r="F652" i="2" s="1"/>
  <c r="G653" i="2"/>
  <c r="F653" i="2" s="1"/>
  <c r="P653" i="2" s="1"/>
  <c r="G654" i="2"/>
  <c r="F654" i="2" s="1"/>
  <c r="O654" i="2" s="1"/>
  <c r="G655" i="2"/>
  <c r="F655" i="2" s="1"/>
  <c r="O655" i="2" s="1"/>
  <c r="G656" i="2"/>
  <c r="F656" i="2" s="1"/>
  <c r="G657" i="2"/>
  <c r="F657" i="2" s="1"/>
  <c r="O657" i="2" s="1"/>
  <c r="G658" i="2"/>
  <c r="F658" i="2" s="1"/>
  <c r="O658" i="2" s="1"/>
  <c r="G659" i="2"/>
  <c r="F659" i="2" s="1"/>
  <c r="O659" i="2" s="1"/>
  <c r="G660" i="2"/>
  <c r="F660" i="2" s="1"/>
  <c r="G661" i="2"/>
  <c r="F661" i="2" s="1"/>
  <c r="O661" i="2" s="1"/>
  <c r="G662" i="2"/>
  <c r="F662" i="2" s="1"/>
  <c r="G663" i="2"/>
  <c r="F663" i="2" s="1"/>
  <c r="G664" i="2"/>
  <c r="F664" i="2" s="1"/>
  <c r="G665" i="2"/>
  <c r="F665" i="2" s="1"/>
  <c r="P665" i="2" s="1"/>
  <c r="G666" i="2"/>
  <c r="F666" i="2" s="1"/>
  <c r="P666" i="2" s="1"/>
  <c r="G667" i="2"/>
  <c r="F667" i="2" s="1"/>
  <c r="G668" i="2"/>
  <c r="F668" i="2" s="1"/>
  <c r="G669" i="2"/>
  <c r="F669" i="2" s="1"/>
  <c r="P669" i="2" s="1"/>
  <c r="G670" i="2"/>
  <c r="F670" i="2" s="1"/>
  <c r="P670" i="2" s="1"/>
  <c r="G671" i="2"/>
  <c r="F671" i="2" s="1"/>
  <c r="G672" i="2"/>
  <c r="F672" i="2" s="1"/>
  <c r="O672" i="2" s="1"/>
  <c r="G673" i="2"/>
  <c r="F673" i="2" s="1"/>
  <c r="G674" i="2"/>
  <c r="F674" i="2" s="1"/>
  <c r="O674" i="2" s="1"/>
  <c r="G675" i="2"/>
  <c r="F675" i="2" s="1"/>
  <c r="G676" i="2"/>
  <c r="F676" i="2" s="1"/>
  <c r="O676" i="2" s="1"/>
  <c r="G677" i="2"/>
  <c r="F677" i="2" s="1"/>
  <c r="G678" i="2"/>
  <c r="F678" i="2" s="1"/>
  <c r="O678" i="2" s="1"/>
  <c r="G679" i="2"/>
  <c r="F679" i="2" s="1"/>
  <c r="G680" i="2"/>
  <c r="F680" i="2" s="1"/>
  <c r="O680" i="2" s="1"/>
  <c r="G681" i="2"/>
  <c r="F681" i="2" s="1"/>
  <c r="G682" i="2"/>
  <c r="F682" i="2" s="1"/>
  <c r="O682" i="2" s="1"/>
  <c r="G683" i="2"/>
  <c r="F683" i="2" s="1"/>
  <c r="G684" i="2"/>
  <c r="F684" i="2" s="1"/>
  <c r="O684" i="2" s="1"/>
  <c r="G685" i="2"/>
  <c r="F685" i="2" s="1"/>
  <c r="P685" i="2" s="1"/>
  <c r="G686" i="2"/>
  <c r="F686" i="2" s="1"/>
  <c r="O686" i="2" s="1"/>
  <c r="G687" i="2"/>
  <c r="F687" i="2" s="1"/>
  <c r="G688" i="2"/>
  <c r="F688" i="2" s="1"/>
  <c r="O688" i="2" s="1"/>
  <c r="G689" i="2"/>
  <c r="F689" i="2" s="1"/>
  <c r="P689" i="2" s="1"/>
  <c r="G690" i="2"/>
  <c r="F690" i="2" s="1"/>
  <c r="O690" i="2" s="1"/>
  <c r="G691" i="2"/>
  <c r="F691" i="2" s="1"/>
  <c r="G692" i="2"/>
  <c r="F692" i="2" s="1"/>
  <c r="O692" i="2" s="1"/>
  <c r="G693" i="2"/>
  <c r="F693" i="2" s="1"/>
  <c r="G694" i="2"/>
  <c r="F694" i="2" s="1"/>
  <c r="O694" i="2" s="1"/>
  <c r="G695" i="2"/>
  <c r="F695" i="2" s="1"/>
  <c r="G696" i="2"/>
  <c r="F696" i="2" s="1"/>
  <c r="O696" i="2" s="1"/>
  <c r="G697" i="2"/>
  <c r="F697" i="2" s="1"/>
  <c r="P697" i="2" s="1"/>
  <c r="G698" i="2"/>
  <c r="F698" i="2" s="1"/>
  <c r="O698" i="2" s="1"/>
  <c r="G699" i="2"/>
  <c r="F699" i="2" s="1"/>
  <c r="G700" i="2"/>
  <c r="F700" i="2" s="1"/>
  <c r="G701" i="2"/>
  <c r="F701" i="2" s="1"/>
  <c r="P701" i="2" s="1"/>
  <c r="G702" i="2"/>
  <c r="F702" i="2" s="1"/>
  <c r="O702" i="2" s="1"/>
  <c r="G703" i="2"/>
  <c r="F703" i="2" s="1"/>
  <c r="G704" i="2"/>
  <c r="F704" i="2" s="1"/>
  <c r="O704" i="2" s="1"/>
  <c r="G705" i="2"/>
  <c r="F705" i="2" s="1"/>
  <c r="G706" i="2"/>
  <c r="F706" i="2" s="1"/>
  <c r="G707" i="2"/>
  <c r="F707" i="2" s="1"/>
  <c r="O707" i="2" s="1"/>
  <c r="G708" i="2"/>
  <c r="F708" i="2" s="1"/>
  <c r="O708" i="2" s="1"/>
  <c r="G709" i="2"/>
  <c r="F709" i="2" s="1"/>
  <c r="O709" i="2" s="1"/>
  <c r="G710" i="2"/>
  <c r="F710" i="2" s="1"/>
  <c r="G711" i="2"/>
  <c r="F711" i="2" s="1"/>
  <c r="G712" i="2"/>
  <c r="F712" i="2" s="1"/>
  <c r="G713" i="2"/>
  <c r="F713" i="2" s="1"/>
  <c r="G714" i="2"/>
  <c r="F714" i="2" s="1"/>
  <c r="G715" i="2"/>
  <c r="F715" i="2" s="1"/>
  <c r="G716" i="2"/>
  <c r="F716" i="2" s="1"/>
  <c r="O716" i="2" s="1"/>
  <c r="G717" i="2"/>
  <c r="F717" i="2" s="1"/>
  <c r="O717" i="2" s="1"/>
  <c r="G718" i="2"/>
  <c r="F718" i="2" s="1"/>
  <c r="G719" i="2"/>
  <c r="F719" i="2" s="1"/>
  <c r="O719" i="2" s="1"/>
  <c r="G720" i="2"/>
  <c r="F720" i="2" s="1"/>
  <c r="O720" i="2" s="1"/>
  <c r="G721" i="2"/>
  <c r="F721" i="2" s="1"/>
  <c r="G722" i="2"/>
  <c r="F722" i="2" s="1"/>
  <c r="G723" i="2"/>
  <c r="F723" i="2" s="1"/>
  <c r="G724" i="2"/>
  <c r="F724" i="2" s="1"/>
  <c r="O724" i="2" s="1"/>
  <c r="G725" i="2"/>
  <c r="F725" i="2" s="1"/>
  <c r="G726" i="2"/>
  <c r="F726" i="2" s="1"/>
  <c r="G727" i="2"/>
  <c r="F727" i="2" s="1"/>
  <c r="O727" i="2" s="1"/>
  <c r="G728" i="2"/>
  <c r="F728" i="2" s="1"/>
  <c r="O728" i="2" s="1"/>
  <c r="G729" i="2"/>
  <c r="F729" i="2" s="1"/>
  <c r="O729" i="2" s="1"/>
  <c r="G730" i="2"/>
  <c r="F730" i="2" s="1"/>
  <c r="G731" i="2"/>
  <c r="F731" i="2" s="1"/>
  <c r="G732" i="2"/>
  <c r="F732" i="2" s="1"/>
  <c r="O732" i="2" s="1"/>
  <c r="G733" i="2"/>
  <c r="F733" i="2" s="1"/>
  <c r="O733" i="2" s="1"/>
  <c r="G734" i="2"/>
  <c r="F734" i="2" s="1"/>
  <c r="G735" i="2"/>
  <c r="F735" i="2" s="1"/>
  <c r="O735" i="2" s="1"/>
  <c r="G736" i="2"/>
  <c r="F736" i="2" s="1"/>
  <c r="G737" i="2"/>
  <c r="F737" i="2" s="1"/>
  <c r="G738" i="2"/>
  <c r="F738" i="2" s="1"/>
  <c r="G739" i="2"/>
  <c r="F739" i="2" s="1"/>
  <c r="G740" i="2"/>
  <c r="F740" i="2" s="1"/>
  <c r="O740" i="2" s="1"/>
  <c r="G741" i="2"/>
  <c r="F741" i="2" s="1"/>
  <c r="O741" i="2" s="1"/>
  <c r="G742" i="2"/>
  <c r="F742" i="2" s="1"/>
  <c r="G743" i="2"/>
  <c r="F743" i="2" s="1"/>
  <c r="O743" i="2" s="1"/>
  <c r="G744" i="2"/>
  <c r="F744" i="2" s="1"/>
  <c r="G745" i="2"/>
  <c r="F745" i="2" s="1"/>
  <c r="G746" i="2"/>
  <c r="F746" i="2" s="1"/>
  <c r="G747" i="2"/>
  <c r="F747" i="2" s="1"/>
  <c r="G748" i="2"/>
  <c r="F748" i="2" s="1"/>
  <c r="O748" i="2" s="1"/>
  <c r="G749" i="2"/>
  <c r="F749" i="2" s="1"/>
  <c r="G750" i="2"/>
  <c r="F750" i="2" s="1"/>
  <c r="P750" i="2" s="1"/>
  <c r="G8" i="2"/>
  <c r="F8" i="2" s="1"/>
  <c r="O8" i="2" s="1"/>
  <c r="K8" i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I8" i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G9" i="1"/>
  <c r="F9" i="1" s="1"/>
  <c r="O9" i="1" s="1"/>
  <c r="G10" i="1"/>
  <c r="F10" i="1" s="1"/>
  <c r="O10" i="1" s="1"/>
  <c r="G11" i="1"/>
  <c r="F11" i="1" s="1"/>
  <c r="O11" i="1" s="1"/>
  <c r="G12" i="1"/>
  <c r="F12" i="1" s="1"/>
  <c r="O12" i="1" s="1"/>
  <c r="G13" i="1"/>
  <c r="F13" i="1" s="1"/>
  <c r="O13" i="1" s="1"/>
  <c r="G14" i="1"/>
  <c r="F14" i="1" s="1"/>
  <c r="O14" i="1" s="1"/>
  <c r="G15" i="1"/>
  <c r="F15" i="1" s="1"/>
  <c r="O15" i="1" s="1"/>
  <c r="G16" i="1"/>
  <c r="F16" i="1" s="1"/>
  <c r="O16" i="1" s="1"/>
  <c r="G17" i="1"/>
  <c r="F17" i="1" s="1"/>
  <c r="O17" i="1" s="1"/>
  <c r="G18" i="1"/>
  <c r="F18" i="1" s="1"/>
  <c r="O18" i="1" s="1"/>
  <c r="G19" i="1"/>
  <c r="F19" i="1" s="1"/>
  <c r="O19" i="1" s="1"/>
  <c r="G20" i="1"/>
  <c r="F20" i="1" s="1"/>
  <c r="O20" i="1" s="1"/>
  <c r="G21" i="1"/>
  <c r="F21" i="1" s="1"/>
  <c r="O21" i="1" s="1"/>
  <c r="G22" i="1"/>
  <c r="F22" i="1" s="1"/>
  <c r="O22" i="1" s="1"/>
  <c r="G23" i="1"/>
  <c r="F23" i="1" s="1"/>
  <c r="O23" i="1" s="1"/>
  <c r="G24" i="1"/>
  <c r="F24" i="1" s="1"/>
  <c r="O24" i="1" s="1"/>
  <c r="G25" i="1"/>
  <c r="F25" i="1" s="1"/>
  <c r="O25" i="1" s="1"/>
  <c r="G26" i="1"/>
  <c r="G27" i="1"/>
  <c r="F27" i="1" s="1"/>
  <c r="O27" i="1" s="1"/>
  <c r="G28" i="1"/>
  <c r="F28" i="1" s="1"/>
  <c r="O28" i="1" s="1"/>
  <c r="G29" i="1"/>
  <c r="F29" i="1" s="1"/>
  <c r="O29" i="1" s="1"/>
  <c r="G30" i="1"/>
  <c r="F30" i="1" s="1"/>
  <c r="O30" i="1" s="1"/>
  <c r="G31" i="1"/>
  <c r="F31" i="1" s="1"/>
  <c r="O31" i="1" s="1"/>
  <c r="G32" i="1"/>
  <c r="F32" i="1" s="1"/>
  <c r="O32" i="1" s="1"/>
  <c r="G33" i="1"/>
  <c r="F33" i="1" s="1"/>
  <c r="O33" i="1" s="1"/>
  <c r="G34" i="1"/>
  <c r="F34" i="1" s="1"/>
  <c r="O34" i="1" s="1"/>
  <c r="G35" i="1"/>
  <c r="F35" i="1" s="1"/>
  <c r="O35" i="1" s="1"/>
  <c r="G36" i="1"/>
  <c r="F36" i="1" s="1"/>
  <c r="O36" i="1" s="1"/>
  <c r="G37" i="1"/>
  <c r="F37" i="1" s="1"/>
  <c r="O37" i="1" s="1"/>
  <c r="G38" i="1"/>
  <c r="F38" i="1" s="1"/>
  <c r="O38" i="1" s="1"/>
  <c r="G39" i="1"/>
  <c r="F39" i="1" s="1"/>
  <c r="O39" i="1" s="1"/>
  <c r="G40" i="1"/>
  <c r="F40" i="1" s="1"/>
  <c r="O40" i="1" s="1"/>
  <c r="G41" i="1"/>
  <c r="F41" i="1" s="1"/>
  <c r="O41" i="1" s="1"/>
  <c r="G42" i="1"/>
  <c r="F42" i="1" s="1"/>
  <c r="O42" i="1" s="1"/>
  <c r="G43" i="1"/>
  <c r="F43" i="1" s="1"/>
  <c r="O43" i="1" s="1"/>
  <c r="G44" i="1"/>
  <c r="F44" i="1" s="1"/>
  <c r="O44" i="1" s="1"/>
  <c r="G45" i="1"/>
  <c r="F45" i="1" s="1"/>
  <c r="O45" i="1" s="1"/>
  <c r="G46" i="1"/>
  <c r="F46" i="1" s="1"/>
  <c r="O46" i="1" s="1"/>
  <c r="G47" i="1"/>
  <c r="F47" i="1" s="1"/>
  <c r="O47" i="1" s="1"/>
  <c r="G48" i="1"/>
  <c r="F48" i="1" s="1"/>
  <c r="O48" i="1" s="1"/>
  <c r="G49" i="1"/>
  <c r="F49" i="1" s="1"/>
  <c r="O49" i="1" s="1"/>
  <c r="G50" i="1"/>
  <c r="F50" i="1" s="1"/>
  <c r="O50" i="1" s="1"/>
  <c r="G51" i="1"/>
  <c r="F51" i="1" s="1"/>
  <c r="O51" i="1" s="1"/>
  <c r="G52" i="1"/>
  <c r="F52" i="1" s="1"/>
  <c r="O52" i="1" s="1"/>
  <c r="G53" i="1"/>
  <c r="F53" i="1" s="1"/>
  <c r="O53" i="1" s="1"/>
  <c r="G54" i="1"/>
  <c r="F54" i="1" s="1"/>
  <c r="O54" i="1" s="1"/>
  <c r="G55" i="1"/>
  <c r="F55" i="1" s="1"/>
  <c r="O55" i="1" s="1"/>
  <c r="G56" i="1"/>
  <c r="F56" i="1" s="1"/>
  <c r="O56" i="1" s="1"/>
  <c r="G57" i="1"/>
  <c r="F57" i="1" s="1"/>
  <c r="O57" i="1" s="1"/>
  <c r="G58" i="1"/>
  <c r="G59" i="1"/>
  <c r="F59" i="1" s="1"/>
  <c r="O59" i="1" s="1"/>
  <c r="G60" i="1"/>
  <c r="F60" i="1" s="1"/>
  <c r="O60" i="1" s="1"/>
  <c r="G61" i="1"/>
  <c r="F61" i="1" s="1"/>
  <c r="O61" i="1" s="1"/>
  <c r="G62" i="1"/>
  <c r="F62" i="1" s="1"/>
  <c r="O62" i="1" s="1"/>
  <c r="G63" i="1"/>
  <c r="F63" i="1" s="1"/>
  <c r="O63" i="1" s="1"/>
  <c r="G64" i="1"/>
  <c r="F64" i="1" s="1"/>
  <c r="O64" i="1" s="1"/>
  <c r="G65" i="1"/>
  <c r="F65" i="1" s="1"/>
  <c r="O65" i="1" s="1"/>
  <c r="G66" i="1"/>
  <c r="F66" i="1" s="1"/>
  <c r="O66" i="1" s="1"/>
  <c r="G67" i="1"/>
  <c r="F67" i="1" s="1"/>
  <c r="O67" i="1" s="1"/>
  <c r="G68" i="1"/>
  <c r="F68" i="1" s="1"/>
  <c r="O68" i="1" s="1"/>
  <c r="G69" i="1"/>
  <c r="F69" i="1" s="1"/>
  <c r="O69" i="1" s="1"/>
  <c r="G70" i="1"/>
  <c r="F70" i="1" s="1"/>
  <c r="O70" i="1" s="1"/>
  <c r="G71" i="1"/>
  <c r="F71" i="1" s="1"/>
  <c r="O71" i="1" s="1"/>
  <c r="G72" i="1"/>
  <c r="F72" i="1" s="1"/>
  <c r="O72" i="1" s="1"/>
  <c r="G73" i="1"/>
  <c r="F73" i="1" s="1"/>
  <c r="O73" i="1" s="1"/>
  <c r="G74" i="1"/>
  <c r="F74" i="1" s="1"/>
  <c r="O74" i="1" s="1"/>
  <c r="G75" i="1"/>
  <c r="F75" i="1" s="1"/>
  <c r="O75" i="1" s="1"/>
  <c r="G76" i="1"/>
  <c r="F76" i="1" s="1"/>
  <c r="O76" i="1" s="1"/>
  <c r="G77" i="1"/>
  <c r="F77" i="1" s="1"/>
  <c r="O77" i="1" s="1"/>
  <c r="G78" i="1"/>
  <c r="F78" i="1" s="1"/>
  <c r="O78" i="1" s="1"/>
  <c r="G79" i="1"/>
  <c r="F79" i="1" s="1"/>
  <c r="O79" i="1" s="1"/>
  <c r="G80" i="1"/>
  <c r="F80" i="1" s="1"/>
  <c r="O80" i="1" s="1"/>
  <c r="G81" i="1"/>
  <c r="F81" i="1" s="1"/>
  <c r="O81" i="1" s="1"/>
  <c r="G82" i="1"/>
  <c r="F82" i="1" s="1"/>
  <c r="O82" i="1" s="1"/>
  <c r="G83" i="1"/>
  <c r="F83" i="1" s="1"/>
  <c r="O83" i="1" s="1"/>
  <c r="G84" i="1"/>
  <c r="F84" i="1" s="1"/>
  <c r="O84" i="1" s="1"/>
  <c r="G85" i="1"/>
  <c r="F85" i="1" s="1"/>
  <c r="O85" i="1" s="1"/>
  <c r="G86" i="1"/>
  <c r="F86" i="1" s="1"/>
  <c r="O86" i="1" s="1"/>
  <c r="G87" i="1"/>
  <c r="F87" i="1" s="1"/>
  <c r="O87" i="1" s="1"/>
  <c r="G88" i="1"/>
  <c r="F88" i="1" s="1"/>
  <c r="O88" i="1" s="1"/>
  <c r="G89" i="1"/>
  <c r="F89" i="1" s="1"/>
  <c r="O89" i="1" s="1"/>
  <c r="G90" i="1"/>
  <c r="F90" i="1" s="1"/>
  <c r="O90" i="1" s="1"/>
  <c r="G91" i="1"/>
  <c r="F91" i="1" s="1"/>
  <c r="O91" i="1" s="1"/>
  <c r="G92" i="1"/>
  <c r="F92" i="1" s="1"/>
  <c r="O92" i="1" s="1"/>
  <c r="G93" i="1"/>
  <c r="F93" i="1" s="1"/>
  <c r="O93" i="1" s="1"/>
  <c r="G94" i="1"/>
  <c r="F94" i="1" s="1"/>
  <c r="O94" i="1" s="1"/>
  <c r="G95" i="1"/>
  <c r="F95" i="1" s="1"/>
  <c r="O95" i="1" s="1"/>
  <c r="G96" i="1"/>
  <c r="F96" i="1" s="1"/>
  <c r="O96" i="1" s="1"/>
  <c r="G97" i="1"/>
  <c r="F97" i="1" s="1"/>
  <c r="O97" i="1" s="1"/>
  <c r="G98" i="1"/>
  <c r="F98" i="1" s="1"/>
  <c r="O98" i="1" s="1"/>
  <c r="G99" i="1"/>
  <c r="F99" i="1" s="1"/>
  <c r="O99" i="1" s="1"/>
  <c r="G100" i="1"/>
  <c r="G101" i="1"/>
  <c r="F101" i="1" s="1"/>
  <c r="O101" i="1" s="1"/>
  <c r="G102" i="1"/>
  <c r="F102" i="1" s="1"/>
  <c r="O102" i="1" s="1"/>
  <c r="G103" i="1"/>
  <c r="F103" i="1" s="1"/>
  <c r="O103" i="1" s="1"/>
  <c r="G104" i="1"/>
  <c r="F104" i="1" s="1"/>
  <c r="O104" i="1" s="1"/>
  <c r="G105" i="1"/>
  <c r="F105" i="1" s="1"/>
  <c r="O105" i="1" s="1"/>
  <c r="G106" i="1"/>
  <c r="F106" i="1" s="1"/>
  <c r="O106" i="1" s="1"/>
  <c r="G107" i="1"/>
  <c r="F107" i="1" s="1"/>
  <c r="O107" i="1" s="1"/>
  <c r="G108" i="1"/>
  <c r="F108" i="1" s="1"/>
  <c r="O108" i="1" s="1"/>
  <c r="G109" i="1"/>
  <c r="F109" i="1" s="1"/>
  <c r="O109" i="1" s="1"/>
  <c r="G110" i="1"/>
  <c r="G111" i="1"/>
  <c r="F111" i="1" s="1"/>
  <c r="O111" i="1" s="1"/>
  <c r="G112" i="1"/>
  <c r="F112" i="1" s="1"/>
  <c r="O112" i="1" s="1"/>
  <c r="G113" i="1"/>
  <c r="F113" i="1" s="1"/>
  <c r="O113" i="1" s="1"/>
  <c r="G114" i="1"/>
  <c r="F114" i="1" s="1"/>
  <c r="O114" i="1" s="1"/>
  <c r="G115" i="1"/>
  <c r="F115" i="1" s="1"/>
  <c r="O115" i="1" s="1"/>
  <c r="G116" i="1"/>
  <c r="F116" i="1" s="1"/>
  <c r="O116" i="1" s="1"/>
  <c r="G117" i="1"/>
  <c r="F117" i="1" s="1"/>
  <c r="O117" i="1" s="1"/>
  <c r="G118" i="1"/>
  <c r="F118" i="1" s="1"/>
  <c r="O118" i="1" s="1"/>
  <c r="G119" i="1"/>
  <c r="F119" i="1" s="1"/>
  <c r="O119" i="1" s="1"/>
  <c r="G120" i="1"/>
  <c r="F120" i="1" s="1"/>
  <c r="O120" i="1" s="1"/>
  <c r="G121" i="1"/>
  <c r="F121" i="1" s="1"/>
  <c r="O121" i="1" s="1"/>
  <c r="G122" i="1"/>
  <c r="F122" i="1" s="1"/>
  <c r="O122" i="1" s="1"/>
  <c r="G123" i="1"/>
  <c r="F123" i="1" s="1"/>
  <c r="O123" i="1" s="1"/>
  <c r="G124" i="1"/>
  <c r="F124" i="1" s="1"/>
  <c r="G125" i="1"/>
  <c r="F125" i="1" s="1"/>
  <c r="G126" i="1"/>
  <c r="F126" i="1" s="1"/>
  <c r="G127" i="1"/>
  <c r="F127" i="1" s="1"/>
  <c r="G128" i="1"/>
  <c r="F128" i="1" s="1"/>
  <c r="G129" i="1"/>
  <c r="F129" i="1" s="1"/>
  <c r="G130" i="1"/>
  <c r="F130" i="1" s="1"/>
  <c r="G131" i="1"/>
  <c r="F131" i="1" s="1"/>
  <c r="G132" i="1"/>
  <c r="F132" i="1" s="1"/>
  <c r="G133" i="1"/>
  <c r="F133" i="1" s="1"/>
  <c r="G134" i="1"/>
  <c r="F134" i="1" s="1"/>
  <c r="G135" i="1"/>
  <c r="F135" i="1" s="1"/>
  <c r="G136" i="1"/>
  <c r="F136" i="1" s="1"/>
  <c r="G137" i="1"/>
  <c r="F137" i="1" s="1"/>
  <c r="G138" i="1"/>
  <c r="F138" i="1" s="1"/>
  <c r="G139" i="1"/>
  <c r="F139" i="1" s="1"/>
  <c r="G140" i="1"/>
  <c r="F140" i="1" s="1"/>
  <c r="G141" i="1"/>
  <c r="F141" i="1" s="1"/>
  <c r="G142" i="1"/>
  <c r="F142" i="1" s="1"/>
  <c r="G143" i="1"/>
  <c r="F143" i="1" s="1"/>
  <c r="G144" i="1"/>
  <c r="F144" i="1" s="1"/>
  <c r="G145" i="1"/>
  <c r="F145" i="1" s="1"/>
  <c r="G146" i="1"/>
  <c r="F146" i="1" s="1"/>
  <c r="P146" i="1" s="1"/>
  <c r="G147" i="1"/>
  <c r="F147" i="1" s="1"/>
  <c r="G148" i="1"/>
  <c r="F148" i="1" s="1"/>
  <c r="G149" i="1"/>
  <c r="F149" i="1" s="1"/>
  <c r="G150" i="1"/>
  <c r="F150" i="1" s="1"/>
  <c r="G151" i="1"/>
  <c r="F151" i="1" s="1"/>
  <c r="G152" i="1"/>
  <c r="F152" i="1" s="1"/>
  <c r="G153" i="1"/>
  <c r="F153" i="1" s="1"/>
  <c r="G154" i="1"/>
  <c r="F154" i="1" s="1"/>
  <c r="G155" i="1"/>
  <c r="F155" i="1" s="1"/>
  <c r="G156" i="1"/>
  <c r="F156" i="1" s="1"/>
  <c r="G157" i="1"/>
  <c r="F157" i="1" s="1"/>
  <c r="G158" i="1"/>
  <c r="F158" i="1" s="1"/>
  <c r="G159" i="1"/>
  <c r="F159" i="1" s="1"/>
  <c r="G160" i="1"/>
  <c r="F160" i="1" s="1"/>
  <c r="G161" i="1"/>
  <c r="F161" i="1" s="1"/>
  <c r="G162" i="1"/>
  <c r="F162" i="1" s="1"/>
  <c r="G163" i="1"/>
  <c r="F163" i="1" s="1"/>
  <c r="G164" i="1"/>
  <c r="F164" i="1" s="1"/>
  <c r="G165" i="1"/>
  <c r="F165" i="1" s="1"/>
  <c r="G166" i="1"/>
  <c r="F166" i="1" s="1"/>
  <c r="P166" i="1" s="1"/>
  <c r="G167" i="1"/>
  <c r="F167" i="1" s="1"/>
  <c r="G168" i="1"/>
  <c r="F168" i="1" s="1"/>
  <c r="G169" i="1"/>
  <c r="F169" i="1" s="1"/>
  <c r="G170" i="1"/>
  <c r="F170" i="1" s="1"/>
  <c r="G171" i="1"/>
  <c r="F171" i="1" s="1"/>
  <c r="G172" i="1"/>
  <c r="F172" i="1" s="1"/>
  <c r="G173" i="1"/>
  <c r="F173" i="1" s="1"/>
  <c r="G174" i="1"/>
  <c r="F174" i="1" s="1"/>
  <c r="G175" i="1"/>
  <c r="F175" i="1" s="1"/>
  <c r="O175" i="1" s="1"/>
  <c r="G176" i="1"/>
  <c r="F176" i="1" s="1"/>
  <c r="G177" i="1"/>
  <c r="F177" i="1" s="1"/>
  <c r="O177" i="1" s="1"/>
  <c r="G178" i="1"/>
  <c r="F178" i="1" s="1"/>
  <c r="O178" i="1" s="1"/>
  <c r="G179" i="1"/>
  <c r="F179" i="1" s="1"/>
  <c r="O179" i="1" s="1"/>
  <c r="G180" i="1"/>
  <c r="F180" i="1" s="1"/>
  <c r="G181" i="1"/>
  <c r="F181" i="1" s="1"/>
  <c r="G182" i="1"/>
  <c r="F182" i="1" s="1"/>
  <c r="G183" i="1"/>
  <c r="F183" i="1" s="1"/>
  <c r="O183" i="1" s="1"/>
  <c r="G184" i="1"/>
  <c r="F184" i="1" s="1"/>
  <c r="G185" i="1"/>
  <c r="F185" i="1" s="1"/>
  <c r="O185" i="1" s="1"/>
  <c r="G186" i="1"/>
  <c r="F186" i="1" s="1"/>
  <c r="G187" i="1"/>
  <c r="F187" i="1" s="1"/>
  <c r="G188" i="1"/>
  <c r="F188" i="1" s="1"/>
  <c r="G189" i="1"/>
  <c r="F189" i="1" s="1"/>
  <c r="G190" i="1"/>
  <c r="F190" i="1" s="1"/>
  <c r="O190" i="1" s="1"/>
  <c r="G191" i="1"/>
  <c r="F191" i="1" s="1"/>
  <c r="G192" i="1"/>
  <c r="F192" i="1" s="1"/>
  <c r="G193" i="1"/>
  <c r="F193" i="1" s="1"/>
  <c r="G194" i="1"/>
  <c r="F194" i="1" s="1"/>
  <c r="G195" i="1"/>
  <c r="F195" i="1" s="1"/>
  <c r="G196" i="1"/>
  <c r="F196" i="1" s="1"/>
  <c r="G197" i="1"/>
  <c r="F197" i="1" s="1"/>
  <c r="G198" i="1"/>
  <c r="F198" i="1" s="1"/>
  <c r="O198" i="1" s="1"/>
  <c r="G199" i="1"/>
  <c r="F199" i="1" s="1"/>
  <c r="G200" i="1"/>
  <c r="F200" i="1" s="1"/>
  <c r="G201" i="1"/>
  <c r="F201" i="1" s="1"/>
  <c r="O201" i="1" s="1"/>
  <c r="G202" i="1"/>
  <c r="F202" i="1" s="1"/>
  <c r="G203" i="1"/>
  <c r="F203" i="1" s="1"/>
  <c r="G204" i="1"/>
  <c r="F204" i="1" s="1"/>
  <c r="P204" i="1" s="1"/>
  <c r="G205" i="1"/>
  <c r="F205" i="1" s="1"/>
  <c r="G206" i="1"/>
  <c r="F206" i="1" s="1"/>
  <c r="O206" i="1" s="1"/>
  <c r="G207" i="1"/>
  <c r="F207" i="1" s="1"/>
  <c r="G208" i="1"/>
  <c r="F208" i="1" s="1"/>
  <c r="G209" i="1"/>
  <c r="F209" i="1" s="1"/>
  <c r="G210" i="1"/>
  <c r="F210" i="1" s="1"/>
  <c r="G211" i="1"/>
  <c r="F211" i="1" s="1"/>
  <c r="G212" i="1"/>
  <c r="F212" i="1" s="1"/>
  <c r="G213" i="1"/>
  <c r="F213" i="1" s="1"/>
  <c r="G214" i="1"/>
  <c r="F214" i="1" s="1"/>
  <c r="O214" i="1" s="1"/>
  <c r="G215" i="1"/>
  <c r="F215" i="1" s="1"/>
  <c r="G216" i="1"/>
  <c r="F216" i="1" s="1"/>
  <c r="G217" i="1"/>
  <c r="F217" i="1" s="1"/>
  <c r="G218" i="1"/>
  <c r="G219" i="1"/>
  <c r="F219" i="1" s="1"/>
  <c r="G220" i="1"/>
  <c r="F220" i="1" s="1"/>
  <c r="G221" i="1"/>
  <c r="F221" i="1" s="1"/>
  <c r="O221" i="1" s="1"/>
  <c r="G222" i="1"/>
  <c r="F222" i="1" s="1"/>
  <c r="G223" i="1"/>
  <c r="F223" i="1" s="1"/>
  <c r="G224" i="1"/>
  <c r="F224" i="1" s="1"/>
  <c r="G225" i="1"/>
  <c r="F225" i="1" s="1"/>
  <c r="O225" i="1" s="1"/>
  <c r="G226" i="1"/>
  <c r="F226" i="1" s="1"/>
  <c r="G227" i="1"/>
  <c r="F227" i="1" s="1"/>
  <c r="G228" i="1"/>
  <c r="F228" i="1" s="1"/>
  <c r="G229" i="1"/>
  <c r="F229" i="1" s="1"/>
  <c r="O229" i="1" s="1"/>
  <c r="G230" i="1"/>
  <c r="F230" i="1" s="1"/>
  <c r="G231" i="1"/>
  <c r="F231" i="1" s="1"/>
  <c r="G232" i="1"/>
  <c r="F232" i="1" s="1"/>
  <c r="P232" i="1" s="1"/>
  <c r="G233" i="1"/>
  <c r="F233" i="1" s="1"/>
  <c r="O233" i="1" s="1"/>
  <c r="G234" i="1"/>
  <c r="F234" i="1" s="1"/>
  <c r="G235" i="1"/>
  <c r="F235" i="1" s="1"/>
  <c r="G236" i="1"/>
  <c r="F236" i="1" s="1"/>
  <c r="G237" i="1"/>
  <c r="F237" i="1" s="1"/>
  <c r="O237" i="1" s="1"/>
  <c r="G238" i="1"/>
  <c r="F238" i="1" s="1"/>
  <c r="G239" i="1"/>
  <c r="F239" i="1" s="1"/>
  <c r="G240" i="1"/>
  <c r="F240" i="1" s="1"/>
  <c r="G241" i="1"/>
  <c r="F241" i="1" s="1"/>
  <c r="O241" i="1" s="1"/>
  <c r="G242" i="1"/>
  <c r="F242" i="1" s="1"/>
  <c r="G243" i="1"/>
  <c r="F243" i="1" s="1"/>
  <c r="G244" i="1"/>
  <c r="F244" i="1" s="1"/>
  <c r="G245" i="1"/>
  <c r="F245" i="1" s="1"/>
  <c r="O245" i="1" s="1"/>
  <c r="G246" i="1"/>
  <c r="F246" i="1" s="1"/>
  <c r="G247" i="1"/>
  <c r="F247" i="1" s="1"/>
  <c r="G248" i="1"/>
  <c r="F248" i="1" s="1"/>
  <c r="G249" i="1"/>
  <c r="F249" i="1" s="1"/>
  <c r="G250" i="1"/>
  <c r="F250" i="1" s="1"/>
  <c r="G251" i="1"/>
  <c r="F251" i="1" s="1"/>
  <c r="G252" i="1"/>
  <c r="F252" i="1" s="1"/>
  <c r="G253" i="1"/>
  <c r="F253" i="1" s="1"/>
  <c r="O253" i="1" s="1"/>
  <c r="G254" i="1"/>
  <c r="F254" i="1" s="1"/>
  <c r="P254" i="1" s="1"/>
  <c r="G255" i="1"/>
  <c r="F255" i="1" s="1"/>
  <c r="G256" i="1"/>
  <c r="F256" i="1" s="1"/>
  <c r="G257" i="1"/>
  <c r="F257" i="1" s="1"/>
  <c r="O257" i="1" s="1"/>
  <c r="G258" i="1"/>
  <c r="F258" i="1" s="1"/>
  <c r="G259" i="1"/>
  <c r="F259" i="1" s="1"/>
  <c r="G260" i="1"/>
  <c r="F260" i="1" s="1"/>
  <c r="G261" i="1"/>
  <c r="F261" i="1" s="1"/>
  <c r="O261" i="1" s="1"/>
  <c r="G262" i="1"/>
  <c r="F262" i="1" s="1"/>
  <c r="G263" i="1"/>
  <c r="F263" i="1" s="1"/>
  <c r="G264" i="1"/>
  <c r="F264" i="1" s="1"/>
  <c r="G265" i="1"/>
  <c r="F265" i="1" s="1"/>
  <c r="O265" i="1" s="1"/>
  <c r="G266" i="1"/>
  <c r="F266" i="1" s="1"/>
  <c r="G267" i="1"/>
  <c r="F267" i="1" s="1"/>
  <c r="G268" i="1"/>
  <c r="F268" i="1" s="1"/>
  <c r="P268" i="1" s="1"/>
  <c r="G269" i="1"/>
  <c r="F269" i="1" s="1"/>
  <c r="O269" i="1" s="1"/>
  <c r="G270" i="1"/>
  <c r="F270" i="1" s="1"/>
  <c r="G271" i="1"/>
  <c r="F271" i="1" s="1"/>
  <c r="G272" i="1"/>
  <c r="F272" i="1" s="1"/>
  <c r="G273" i="1"/>
  <c r="F273" i="1" s="1"/>
  <c r="O273" i="1" s="1"/>
  <c r="G274" i="1"/>
  <c r="F274" i="1" s="1"/>
  <c r="G275" i="1"/>
  <c r="F275" i="1" s="1"/>
  <c r="G276" i="1"/>
  <c r="F276" i="1" s="1"/>
  <c r="G277" i="1"/>
  <c r="F277" i="1" s="1"/>
  <c r="O277" i="1" s="1"/>
  <c r="G278" i="1"/>
  <c r="F278" i="1" s="1"/>
  <c r="G279" i="1"/>
  <c r="F279" i="1" s="1"/>
  <c r="G280" i="1"/>
  <c r="F280" i="1" s="1"/>
  <c r="G281" i="1"/>
  <c r="F281" i="1" s="1"/>
  <c r="G282" i="1"/>
  <c r="F282" i="1" s="1"/>
  <c r="G283" i="1"/>
  <c r="F283" i="1" s="1"/>
  <c r="G284" i="1"/>
  <c r="F284" i="1" s="1"/>
  <c r="G285" i="1"/>
  <c r="F285" i="1" s="1"/>
  <c r="O285" i="1" s="1"/>
  <c r="G286" i="1"/>
  <c r="G287" i="1"/>
  <c r="F287" i="1" s="1"/>
  <c r="G288" i="1"/>
  <c r="F288" i="1" s="1"/>
  <c r="G289" i="1"/>
  <c r="F289" i="1" s="1"/>
  <c r="O289" i="1" s="1"/>
  <c r="G290" i="1"/>
  <c r="F290" i="1" s="1"/>
  <c r="G291" i="1"/>
  <c r="F291" i="1" s="1"/>
  <c r="O291" i="1" s="1"/>
  <c r="G292" i="1"/>
  <c r="F292" i="1" s="1"/>
  <c r="O292" i="1" s="1"/>
  <c r="G293" i="1"/>
  <c r="F293" i="1" s="1"/>
  <c r="O293" i="1" s="1"/>
  <c r="G294" i="1"/>
  <c r="F294" i="1" s="1"/>
  <c r="O294" i="1" s="1"/>
  <c r="G295" i="1"/>
  <c r="F295" i="1" s="1"/>
  <c r="O295" i="1" s="1"/>
  <c r="G296" i="1"/>
  <c r="F296" i="1" s="1"/>
  <c r="O296" i="1" s="1"/>
  <c r="G297" i="1"/>
  <c r="F297" i="1" s="1"/>
  <c r="O297" i="1" s="1"/>
  <c r="G298" i="1"/>
  <c r="F298" i="1" s="1"/>
  <c r="O298" i="1" s="1"/>
  <c r="G299" i="1"/>
  <c r="F299" i="1" s="1"/>
  <c r="O299" i="1" s="1"/>
  <c r="G300" i="1"/>
  <c r="F300" i="1" s="1"/>
  <c r="O300" i="1" s="1"/>
  <c r="G301" i="1"/>
  <c r="F301" i="1" s="1"/>
  <c r="O301" i="1" s="1"/>
  <c r="G302" i="1"/>
  <c r="F302" i="1" s="1"/>
  <c r="P302" i="1" s="1"/>
  <c r="G303" i="1"/>
  <c r="F303" i="1" s="1"/>
  <c r="O303" i="1" s="1"/>
  <c r="G304" i="1"/>
  <c r="F304" i="1" s="1"/>
  <c r="G305" i="1"/>
  <c r="F305" i="1" s="1"/>
  <c r="G306" i="1"/>
  <c r="F306" i="1" s="1"/>
  <c r="G307" i="1"/>
  <c r="F307" i="1" s="1"/>
  <c r="O307" i="1" s="1"/>
  <c r="G308" i="1"/>
  <c r="F308" i="1" s="1"/>
  <c r="G309" i="1"/>
  <c r="F309" i="1" s="1"/>
  <c r="O309" i="1" s="1"/>
  <c r="G310" i="1"/>
  <c r="F310" i="1" s="1"/>
  <c r="G311" i="1"/>
  <c r="F311" i="1" s="1"/>
  <c r="O311" i="1" s="1"/>
  <c r="G312" i="1"/>
  <c r="F312" i="1" s="1"/>
  <c r="G313" i="1"/>
  <c r="F313" i="1" s="1"/>
  <c r="O313" i="1" s="1"/>
  <c r="G314" i="1"/>
  <c r="F314" i="1" s="1"/>
  <c r="G315" i="1"/>
  <c r="F315" i="1" s="1"/>
  <c r="O315" i="1" s="1"/>
  <c r="G316" i="1"/>
  <c r="F316" i="1" s="1"/>
  <c r="O316" i="1" s="1"/>
  <c r="G317" i="1"/>
  <c r="F317" i="1" s="1"/>
  <c r="O317" i="1" s="1"/>
  <c r="G318" i="1"/>
  <c r="F318" i="1" s="1"/>
  <c r="O318" i="1" s="1"/>
  <c r="G319" i="1"/>
  <c r="F319" i="1" s="1"/>
  <c r="O319" i="1" s="1"/>
  <c r="G320" i="1"/>
  <c r="F320" i="1" s="1"/>
  <c r="O320" i="1" s="1"/>
  <c r="G321" i="1"/>
  <c r="F321" i="1" s="1"/>
  <c r="O321" i="1" s="1"/>
  <c r="G322" i="1"/>
  <c r="F322" i="1" s="1"/>
  <c r="O322" i="1" s="1"/>
  <c r="G323" i="1"/>
  <c r="F323" i="1" s="1"/>
  <c r="O323" i="1" s="1"/>
  <c r="G324" i="1"/>
  <c r="F324" i="1" s="1"/>
  <c r="O324" i="1" s="1"/>
  <c r="G325" i="1"/>
  <c r="F325" i="1" s="1"/>
  <c r="O325" i="1" s="1"/>
  <c r="G326" i="1"/>
  <c r="F326" i="1" s="1"/>
  <c r="O326" i="1" s="1"/>
  <c r="G327" i="1"/>
  <c r="F327" i="1" s="1"/>
  <c r="O327" i="1" s="1"/>
  <c r="G328" i="1"/>
  <c r="F328" i="1" s="1"/>
  <c r="O328" i="1" s="1"/>
  <c r="G329" i="1"/>
  <c r="F329" i="1" s="1"/>
  <c r="O329" i="1" s="1"/>
  <c r="G330" i="1"/>
  <c r="F330" i="1" s="1"/>
  <c r="O330" i="1" s="1"/>
  <c r="G331" i="1"/>
  <c r="F331" i="1" s="1"/>
  <c r="O331" i="1" s="1"/>
  <c r="G332" i="1"/>
  <c r="F332" i="1" s="1"/>
  <c r="O332" i="1" s="1"/>
  <c r="G333" i="1"/>
  <c r="F333" i="1" s="1"/>
  <c r="O333" i="1" s="1"/>
  <c r="G334" i="1"/>
  <c r="F334" i="1" s="1"/>
  <c r="O334" i="1" s="1"/>
  <c r="G335" i="1"/>
  <c r="F335" i="1" s="1"/>
  <c r="O335" i="1" s="1"/>
  <c r="G336" i="1"/>
  <c r="F336" i="1" s="1"/>
  <c r="O336" i="1" s="1"/>
  <c r="G337" i="1"/>
  <c r="F337" i="1" s="1"/>
  <c r="O337" i="1" s="1"/>
  <c r="G338" i="1"/>
  <c r="F338" i="1" s="1"/>
  <c r="O338" i="1" s="1"/>
  <c r="G339" i="1"/>
  <c r="F339" i="1" s="1"/>
  <c r="O339" i="1" s="1"/>
  <c r="G340" i="1"/>
  <c r="F340" i="1" s="1"/>
  <c r="O340" i="1" s="1"/>
  <c r="G341" i="1"/>
  <c r="F341" i="1" s="1"/>
  <c r="O341" i="1" s="1"/>
  <c r="G342" i="1"/>
  <c r="F342" i="1" s="1"/>
  <c r="O342" i="1" s="1"/>
  <c r="G343" i="1"/>
  <c r="F343" i="1" s="1"/>
  <c r="O343" i="1" s="1"/>
  <c r="G344" i="1"/>
  <c r="F344" i="1" s="1"/>
  <c r="O344" i="1" s="1"/>
  <c r="G345" i="1"/>
  <c r="F345" i="1" s="1"/>
  <c r="O345" i="1" s="1"/>
  <c r="G346" i="1"/>
  <c r="F346" i="1" s="1"/>
  <c r="O346" i="1" s="1"/>
  <c r="G347" i="1"/>
  <c r="F347" i="1" s="1"/>
  <c r="O347" i="1" s="1"/>
  <c r="G348" i="1"/>
  <c r="F348" i="1" s="1"/>
  <c r="O348" i="1" s="1"/>
  <c r="G349" i="1"/>
  <c r="F349" i="1" s="1"/>
  <c r="O349" i="1" s="1"/>
  <c r="G350" i="1"/>
  <c r="F350" i="1" s="1"/>
  <c r="O350" i="1" s="1"/>
  <c r="G351" i="1"/>
  <c r="F351" i="1" s="1"/>
  <c r="O351" i="1" s="1"/>
  <c r="G352" i="1"/>
  <c r="F352" i="1" s="1"/>
  <c r="O352" i="1" s="1"/>
  <c r="G353" i="1"/>
  <c r="F353" i="1" s="1"/>
  <c r="O353" i="1" s="1"/>
  <c r="G354" i="1"/>
  <c r="F354" i="1" s="1"/>
  <c r="O354" i="1" s="1"/>
  <c r="G355" i="1"/>
  <c r="F355" i="1" s="1"/>
  <c r="O355" i="1" s="1"/>
  <c r="G356" i="1"/>
  <c r="F356" i="1" s="1"/>
  <c r="O356" i="1" s="1"/>
  <c r="G357" i="1"/>
  <c r="F357" i="1" s="1"/>
  <c r="O357" i="1" s="1"/>
  <c r="G358" i="1"/>
  <c r="F358" i="1" s="1"/>
  <c r="O358" i="1" s="1"/>
  <c r="G359" i="1"/>
  <c r="F359" i="1" s="1"/>
  <c r="O359" i="1" s="1"/>
  <c r="G360" i="1"/>
  <c r="F360" i="1" s="1"/>
  <c r="O360" i="1" s="1"/>
  <c r="G361" i="1"/>
  <c r="F361" i="1" s="1"/>
  <c r="O361" i="1" s="1"/>
  <c r="G362" i="1"/>
  <c r="F362" i="1" s="1"/>
  <c r="O362" i="1" s="1"/>
  <c r="G363" i="1"/>
  <c r="F363" i="1" s="1"/>
  <c r="O363" i="1" s="1"/>
  <c r="G364" i="1"/>
  <c r="F364" i="1" s="1"/>
  <c r="O364" i="1" s="1"/>
  <c r="G365" i="1"/>
  <c r="F365" i="1" s="1"/>
  <c r="O365" i="1" s="1"/>
  <c r="G366" i="1"/>
  <c r="F366" i="1" s="1"/>
  <c r="O366" i="1" s="1"/>
  <c r="G367" i="1"/>
  <c r="F367" i="1" s="1"/>
  <c r="O367" i="1" s="1"/>
  <c r="G368" i="1"/>
  <c r="F368" i="1" s="1"/>
  <c r="O368" i="1" s="1"/>
  <c r="G369" i="1"/>
  <c r="F369" i="1" s="1"/>
  <c r="O369" i="1" s="1"/>
  <c r="G370" i="1"/>
  <c r="F370" i="1" s="1"/>
  <c r="O370" i="1" s="1"/>
  <c r="G371" i="1"/>
  <c r="F371" i="1" s="1"/>
  <c r="O371" i="1" s="1"/>
  <c r="G372" i="1"/>
  <c r="F372" i="1" s="1"/>
  <c r="O372" i="1" s="1"/>
  <c r="G373" i="1"/>
  <c r="F373" i="1" s="1"/>
  <c r="O373" i="1" s="1"/>
  <c r="G374" i="1"/>
  <c r="F374" i="1" s="1"/>
  <c r="O374" i="1" s="1"/>
  <c r="G375" i="1"/>
  <c r="F375" i="1" s="1"/>
  <c r="O375" i="1" s="1"/>
  <c r="G376" i="1"/>
  <c r="F376" i="1" s="1"/>
  <c r="O376" i="1" s="1"/>
  <c r="G377" i="1"/>
  <c r="F377" i="1" s="1"/>
  <c r="O377" i="1" s="1"/>
  <c r="G378" i="1"/>
  <c r="F378" i="1" s="1"/>
  <c r="O378" i="1" s="1"/>
  <c r="G379" i="1"/>
  <c r="F379" i="1" s="1"/>
  <c r="O379" i="1" s="1"/>
  <c r="G380" i="1"/>
  <c r="F380" i="1" s="1"/>
  <c r="O380" i="1" s="1"/>
  <c r="G381" i="1"/>
  <c r="F381" i="1" s="1"/>
  <c r="O381" i="1" s="1"/>
  <c r="G382" i="1"/>
  <c r="F382" i="1" s="1"/>
  <c r="O382" i="1" s="1"/>
  <c r="G383" i="1"/>
  <c r="F383" i="1" s="1"/>
  <c r="O383" i="1" s="1"/>
  <c r="G384" i="1"/>
  <c r="F384" i="1" s="1"/>
  <c r="O384" i="1" s="1"/>
  <c r="G385" i="1"/>
  <c r="F385" i="1" s="1"/>
  <c r="O385" i="1" s="1"/>
  <c r="G386" i="1"/>
  <c r="F386" i="1" s="1"/>
  <c r="O386" i="1" s="1"/>
  <c r="G387" i="1"/>
  <c r="F387" i="1" s="1"/>
  <c r="O387" i="1" s="1"/>
  <c r="G388" i="1"/>
  <c r="F388" i="1" s="1"/>
  <c r="O388" i="1" s="1"/>
  <c r="G389" i="1"/>
  <c r="F389" i="1" s="1"/>
  <c r="O389" i="1" s="1"/>
  <c r="G390" i="1"/>
  <c r="F390" i="1" s="1"/>
  <c r="O390" i="1" s="1"/>
  <c r="G391" i="1"/>
  <c r="F391" i="1" s="1"/>
  <c r="O391" i="1" s="1"/>
  <c r="G392" i="1"/>
  <c r="F392" i="1" s="1"/>
  <c r="O392" i="1" s="1"/>
  <c r="G393" i="1"/>
  <c r="F393" i="1" s="1"/>
  <c r="O393" i="1" s="1"/>
  <c r="G394" i="1"/>
  <c r="F394" i="1" s="1"/>
  <c r="O394" i="1" s="1"/>
  <c r="G395" i="1"/>
  <c r="F395" i="1" s="1"/>
  <c r="O395" i="1" s="1"/>
  <c r="G396" i="1"/>
  <c r="F396" i="1" s="1"/>
  <c r="O396" i="1" s="1"/>
  <c r="G397" i="1"/>
  <c r="F397" i="1" s="1"/>
  <c r="O397" i="1" s="1"/>
  <c r="G398" i="1"/>
  <c r="F398" i="1" s="1"/>
  <c r="O398" i="1" s="1"/>
  <c r="G399" i="1"/>
  <c r="F399" i="1" s="1"/>
  <c r="O399" i="1" s="1"/>
  <c r="G400" i="1"/>
  <c r="F400" i="1" s="1"/>
  <c r="O400" i="1" s="1"/>
  <c r="G401" i="1"/>
  <c r="F401" i="1" s="1"/>
  <c r="O401" i="1" s="1"/>
  <c r="G402" i="1"/>
  <c r="F402" i="1" s="1"/>
  <c r="O402" i="1" s="1"/>
  <c r="G403" i="1"/>
  <c r="F403" i="1" s="1"/>
  <c r="O403" i="1" s="1"/>
  <c r="G404" i="1"/>
  <c r="F404" i="1" s="1"/>
  <c r="O404" i="1" s="1"/>
  <c r="G405" i="1"/>
  <c r="F405" i="1" s="1"/>
  <c r="O405" i="1" s="1"/>
  <c r="G406" i="1"/>
  <c r="F406" i="1" s="1"/>
  <c r="O406" i="1" s="1"/>
  <c r="G407" i="1"/>
  <c r="F407" i="1" s="1"/>
  <c r="O407" i="1" s="1"/>
  <c r="G408" i="1"/>
  <c r="F408" i="1" s="1"/>
  <c r="O408" i="1" s="1"/>
  <c r="G409" i="1"/>
  <c r="F409" i="1" s="1"/>
  <c r="O409" i="1" s="1"/>
  <c r="G410" i="1"/>
  <c r="F410" i="1" s="1"/>
  <c r="O410" i="1" s="1"/>
  <c r="G411" i="1"/>
  <c r="F411" i="1" s="1"/>
  <c r="O411" i="1" s="1"/>
  <c r="G412" i="1"/>
  <c r="F412" i="1" s="1"/>
  <c r="O412" i="1" s="1"/>
  <c r="G413" i="1"/>
  <c r="F413" i="1" s="1"/>
  <c r="O413" i="1" s="1"/>
  <c r="G414" i="1"/>
  <c r="F414" i="1" s="1"/>
  <c r="O414" i="1" s="1"/>
  <c r="G415" i="1"/>
  <c r="F415" i="1" s="1"/>
  <c r="O415" i="1" s="1"/>
  <c r="G416" i="1"/>
  <c r="F416" i="1" s="1"/>
  <c r="O416" i="1" s="1"/>
  <c r="G417" i="1"/>
  <c r="F417" i="1" s="1"/>
  <c r="O417" i="1" s="1"/>
  <c r="G418" i="1"/>
  <c r="F418" i="1" s="1"/>
  <c r="O418" i="1" s="1"/>
  <c r="G419" i="1"/>
  <c r="F419" i="1" s="1"/>
  <c r="O419" i="1" s="1"/>
  <c r="G420" i="1"/>
  <c r="F420" i="1" s="1"/>
  <c r="O420" i="1" s="1"/>
  <c r="G421" i="1"/>
  <c r="F421" i="1" s="1"/>
  <c r="O421" i="1" s="1"/>
  <c r="G422" i="1"/>
  <c r="F422" i="1" s="1"/>
  <c r="O422" i="1" s="1"/>
  <c r="G423" i="1"/>
  <c r="F423" i="1" s="1"/>
  <c r="G424" i="1"/>
  <c r="F424" i="1" s="1"/>
  <c r="O424" i="1" s="1"/>
  <c r="G425" i="1"/>
  <c r="F425" i="1" s="1"/>
  <c r="O425" i="1" s="1"/>
  <c r="G426" i="1"/>
  <c r="F426" i="1" s="1"/>
  <c r="O426" i="1" s="1"/>
  <c r="G427" i="1"/>
  <c r="F427" i="1" s="1"/>
  <c r="O427" i="1" s="1"/>
  <c r="G428" i="1"/>
  <c r="F428" i="1" s="1"/>
  <c r="O428" i="1" s="1"/>
  <c r="G429" i="1"/>
  <c r="F429" i="1" s="1"/>
  <c r="O429" i="1" s="1"/>
  <c r="G430" i="1"/>
  <c r="F430" i="1" s="1"/>
  <c r="O430" i="1" s="1"/>
  <c r="G431" i="1"/>
  <c r="F431" i="1" s="1"/>
  <c r="O431" i="1" s="1"/>
  <c r="G432" i="1"/>
  <c r="F432" i="1" s="1"/>
  <c r="O432" i="1" s="1"/>
  <c r="G433" i="1"/>
  <c r="F433" i="1" s="1"/>
  <c r="O433" i="1" s="1"/>
  <c r="G434" i="1"/>
  <c r="F434" i="1" s="1"/>
  <c r="O434" i="1" s="1"/>
  <c r="G435" i="1"/>
  <c r="F435" i="1" s="1"/>
  <c r="O435" i="1" s="1"/>
  <c r="G436" i="1"/>
  <c r="F436" i="1" s="1"/>
  <c r="O436" i="1" s="1"/>
  <c r="G437" i="1"/>
  <c r="F437" i="1" s="1"/>
  <c r="O437" i="1" s="1"/>
  <c r="G438" i="1"/>
  <c r="F438" i="1" s="1"/>
  <c r="O438" i="1" s="1"/>
  <c r="G439" i="1"/>
  <c r="F439" i="1" s="1"/>
  <c r="O439" i="1" s="1"/>
  <c r="G440" i="1"/>
  <c r="F440" i="1" s="1"/>
  <c r="O440" i="1" s="1"/>
  <c r="G441" i="1"/>
  <c r="F441" i="1" s="1"/>
  <c r="O441" i="1" s="1"/>
  <c r="G442" i="1"/>
  <c r="F442" i="1" s="1"/>
  <c r="O442" i="1" s="1"/>
  <c r="G443" i="1"/>
  <c r="F443" i="1" s="1"/>
  <c r="O443" i="1" s="1"/>
  <c r="G444" i="1"/>
  <c r="F444" i="1" s="1"/>
  <c r="O444" i="1" s="1"/>
  <c r="G445" i="1"/>
  <c r="F445" i="1" s="1"/>
  <c r="O445" i="1" s="1"/>
  <c r="G446" i="1"/>
  <c r="F446" i="1" s="1"/>
  <c r="O446" i="1" s="1"/>
  <c r="G447" i="1"/>
  <c r="F447" i="1" s="1"/>
  <c r="O447" i="1" s="1"/>
  <c r="G448" i="1"/>
  <c r="F448" i="1" s="1"/>
  <c r="O448" i="1" s="1"/>
  <c r="G449" i="1"/>
  <c r="F449" i="1" s="1"/>
  <c r="O449" i="1" s="1"/>
  <c r="G450" i="1"/>
  <c r="F450" i="1" s="1"/>
  <c r="O450" i="1" s="1"/>
  <c r="G451" i="1"/>
  <c r="F451" i="1" s="1"/>
  <c r="O451" i="1" s="1"/>
  <c r="G452" i="1"/>
  <c r="F452" i="1" s="1"/>
  <c r="O452" i="1" s="1"/>
  <c r="G453" i="1"/>
  <c r="F453" i="1" s="1"/>
  <c r="O453" i="1" s="1"/>
  <c r="G454" i="1"/>
  <c r="F454" i="1" s="1"/>
  <c r="O454" i="1" s="1"/>
  <c r="G455" i="1"/>
  <c r="F455" i="1" s="1"/>
  <c r="O455" i="1" s="1"/>
  <c r="G456" i="1"/>
  <c r="F456" i="1" s="1"/>
  <c r="O456" i="1" s="1"/>
  <c r="G457" i="1"/>
  <c r="F457" i="1" s="1"/>
  <c r="O457" i="1" s="1"/>
  <c r="G458" i="1"/>
  <c r="F458" i="1" s="1"/>
  <c r="O458" i="1" s="1"/>
  <c r="G459" i="1"/>
  <c r="F459" i="1" s="1"/>
  <c r="O459" i="1" s="1"/>
  <c r="G460" i="1"/>
  <c r="F460" i="1" s="1"/>
  <c r="O460" i="1" s="1"/>
  <c r="G461" i="1"/>
  <c r="F461" i="1" s="1"/>
  <c r="G462" i="1"/>
  <c r="F462" i="1" s="1"/>
  <c r="O462" i="1" s="1"/>
  <c r="G463" i="1"/>
  <c r="F463" i="1" s="1"/>
  <c r="G464" i="1"/>
  <c r="F464" i="1" s="1"/>
  <c r="O464" i="1" s="1"/>
  <c r="G465" i="1"/>
  <c r="F465" i="1" s="1"/>
  <c r="G466" i="1"/>
  <c r="F466" i="1" s="1"/>
  <c r="O466" i="1" s="1"/>
  <c r="G467" i="1"/>
  <c r="F467" i="1" s="1"/>
  <c r="G468" i="1"/>
  <c r="F468" i="1" s="1"/>
  <c r="O468" i="1" s="1"/>
  <c r="G469" i="1"/>
  <c r="F469" i="1" s="1"/>
  <c r="G470" i="1"/>
  <c r="F470" i="1" s="1"/>
  <c r="O470" i="1" s="1"/>
  <c r="G471" i="1"/>
  <c r="F471" i="1" s="1"/>
  <c r="G472" i="1"/>
  <c r="F472" i="1" s="1"/>
  <c r="O472" i="1" s="1"/>
  <c r="G473" i="1"/>
  <c r="F473" i="1" s="1"/>
  <c r="G474" i="1"/>
  <c r="F474" i="1" s="1"/>
  <c r="G475" i="1"/>
  <c r="F475" i="1" s="1"/>
  <c r="G476" i="1"/>
  <c r="F476" i="1" s="1"/>
  <c r="G477" i="1"/>
  <c r="F477" i="1" s="1"/>
  <c r="G478" i="1"/>
  <c r="F478" i="1" s="1"/>
  <c r="P478" i="1" s="1"/>
  <c r="G479" i="1"/>
  <c r="F479" i="1" s="1"/>
  <c r="G480" i="1"/>
  <c r="F480" i="1" s="1"/>
  <c r="G481" i="1"/>
  <c r="F481" i="1" s="1"/>
  <c r="G482" i="1"/>
  <c r="F482" i="1" s="1"/>
  <c r="G483" i="1"/>
  <c r="F483" i="1" s="1"/>
  <c r="G484" i="1"/>
  <c r="F484" i="1" s="1"/>
  <c r="G485" i="1"/>
  <c r="F485" i="1" s="1"/>
  <c r="G486" i="1"/>
  <c r="F486" i="1" s="1"/>
  <c r="G487" i="1"/>
  <c r="F487" i="1" s="1"/>
  <c r="G488" i="1"/>
  <c r="F488" i="1" s="1"/>
  <c r="G489" i="1"/>
  <c r="F489" i="1" s="1"/>
  <c r="G490" i="1"/>
  <c r="F490" i="1" s="1"/>
  <c r="G491" i="1"/>
  <c r="F491" i="1" s="1"/>
  <c r="G492" i="1"/>
  <c r="F492" i="1" s="1"/>
  <c r="P492" i="1" s="1"/>
  <c r="G493" i="1"/>
  <c r="F493" i="1" s="1"/>
  <c r="G494" i="1"/>
  <c r="F494" i="1" s="1"/>
  <c r="G495" i="1"/>
  <c r="F495" i="1" s="1"/>
  <c r="G496" i="1"/>
  <c r="F496" i="1" s="1"/>
  <c r="P496" i="1" s="1"/>
  <c r="G497" i="1"/>
  <c r="F497" i="1" s="1"/>
  <c r="G498" i="1"/>
  <c r="F498" i="1" s="1"/>
  <c r="G499" i="1"/>
  <c r="F499" i="1" s="1"/>
  <c r="G500" i="1"/>
  <c r="F500" i="1" s="1"/>
  <c r="G501" i="1"/>
  <c r="F501" i="1" s="1"/>
  <c r="P501" i="1" s="1"/>
  <c r="G502" i="1"/>
  <c r="F502" i="1" s="1"/>
  <c r="G503" i="1"/>
  <c r="F503" i="1" s="1"/>
  <c r="G504" i="1"/>
  <c r="F504" i="1" s="1"/>
  <c r="P504" i="1" s="1"/>
  <c r="G505" i="1"/>
  <c r="F505" i="1" s="1"/>
  <c r="G506" i="1"/>
  <c r="F506" i="1" s="1"/>
  <c r="O506" i="1" s="1"/>
  <c r="G507" i="1"/>
  <c r="F507" i="1" s="1"/>
  <c r="G508" i="1"/>
  <c r="F508" i="1" s="1"/>
  <c r="G509" i="1"/>
  <c r="F509" i="1" s="1"/>
  <c r="P509" i="1" s="1"/>
  <c r="G510" i="1"/>
  <c r="F510" i="1" s="1"/>
  <c r="G511" i="1"/>
  <c r="F511" i="1" s="1"/>
  <c r="G512" i="1"/>
  <c r="F512" i="1" s="1"/>
  <c r="P512" i="1" s="1"/>
  <c r="G513" i="1"/>
  <c r="F513" i="1" s="1"/>
  <c r="G514" i="1"/>
  <c r="F514" i="1" s="1"/>
  <c r="G515" i="1"/>
  <c r="F515" i="1" s="1"/>
  <c r="G516" i="1"/>
  <c r="F516" i="1" s="1"/>
  <c r="G517" i="1"/>
  <c r="F517" i="1" s="1"/>
  <c r="P517" i="1" s="1"/>
  <c r="G518" i="1"/>
  <c r="F518" i="1" s="1"/>
  <c r="G519" i="1"/>
  <c r="F519" i="1" s="1"/>
  <c r="G520" i="1"/>
  <c r="F520" i="1" s="1"/>
  <c r="G521" i="1"/>
  <c r="F521" i="1" s="1"/>
  <c r="G522" i="1"/>
  <c r="F522" i="1" s="1"/>
  <c r="G523" i="1"/>
  <c r="F523" i="1" s="1"/>
  <c r="G524" i="1"/>
  <c r="F524" i="1" s="1"/>
  <c r="G525" i="1"/>
  <c r="F525" i="1" s="1"/>
  <c r="P525" i="1" s="1"/>
  <c r="G526" i="1"/>
  <c r="F526" i="1" s="1"/>
  <c r="G527" i="1"/>
  <c r="F527" i="1" s="1"/>
  <c r="G528" i="1"/>
  <c r="F528" i="1" s="1"/>
  <c r="P528" i="1" s="1"/>
  <c r="G529" i="1"/>
  <c r="F529" i="1" s="1"/>
  <c r="G530" i="1"/>
  <c r="F530" i="1" s="1"/>
  <c r="G531" i="1"/>
  <c r="F531" i="1" s="1"/>
  <c r="G532" i="1"/>
  <c r="F532" i="1" s="1"/>
  <c r="G533" i="1"/>
  <c r="F533" i="1" s="1"/>
  <c r="P533" i="1" s="1"/>
  <c r="G534" i="1"/>
  <c r="F534" i="1" s="1"/>
  <c r="G535" i="1"/>
  <c r="F535" i="1" s="1"/>
  <c r="G536" i="1"/>
  <c r="F536" i="1" s="1"/>
  <c r="P536" i="1" s="1"/>
  <c r="G537" i="1"/>
  <c r="F537" i="1" s="1"/>
  <c r="G538" i="1"/>
  <c r="F538" i="1" s="1"/>
  <c r="G539" i="1"/>
  <c r="F539" i="1" s="1"/>
  <c r="G540" i="1"/>
  <c r="F540" i="1" s="1"/>
  <c r="G541" i="1"/>
  <c r="F541" i="1" s="1"/>
  <c r="P541" i="1" s="1"/>
  <c r="G542" i="1"/>
  <c r="F542" i="1" s="1"/>
  <c r="G543" i="1"/>
  <c r="F543" i="1" s="1"/>
  <c r="G544" i="1"/>
  <c r="F544" i="1" s="1"/>
  <c r="P544" i="1" s="1"/>
  <c r="G545" i="1"/>
  <c r="F545" i="1" s="1"/>
  <c r="G546" i="1"/>
  <c r="F546" i="1" s="1"/>
  <c r="G547" i="1"/>
  <c r="F547" i="1" s="1"/>
  <c r="G548" i="1"/>
  <c r="F548" i="1" s="1"/>
  <c r="G549" i="1"/>
  <c r="F549" i="1" s="1"/>
  <c r="P549" i="1" s="1"/>
  <c r="G550" i="1"/>
  <c r="F550" i="1" s="1"/>
  <c r="G551" i="1"/>
  <c r="F551" i="1" s="1"/>
  <c r="G552" i="1"/>
  <c r="F552" i="1" s="1"/>
  <c r="P552" i="1" s="1"/>
  <c r="G553" i="1"/>
  <c r="F553" i="1" s="1"/>
  <c r="G554" i="1"/>
  <c r="F554" i="1" s="1"/>
  <c r="G555" i="1"/>
  <c r="F555" i="1" s="1"/>
  <c r="G556" i="1"/>
  <c r="F556" i="1" s="1"/>
  <c r="G557" i="1"/>
  <c r="F557" i="1" s="1"/>
  <c r="P557" i="1" s="1"/>
  <c r="G558" i="1"/>
  <c r="F558" i="1" s="1"/>
  <c r="G559" i="1"/>
  <c r="F559" i="1" s="1"/>
  <c r="G560" i="1"/>
  <c r="F560" i="1" s="1"/>
  <c r="P560" i="1" s="1"/>
  <c r="G561" i="1"/>
  <c r="F561" i="1" s="1"/>
  <c r="G562" i="1"/>
  <c r="F562" i="1" s="1"/>
  <c r="G563" i="1"/>
  <c r="F563" i="1" s="1"/>
  <c r="G564" i="1"/>
  <c r="F564" i="1" s="1"/>
  <c r="G565" i="1"/>
  <c r="F565" i="1" s="1"/>
  <c r="P565" i="1" s="1"/>
  <c r="G566" i="1"/>
  <c r="F566" i="1" s="1"/>
  <c r="G567" i="1"/>
  <c r="F567" i="1" s="1"/>
  <c r="G568" i="1"/>
  <c r="F568" i="1" s="1"/>
  <c r="P568" i="1" s="1"/>
  <c r="G569" i="1"/>
  <c r="F569" i="1" s="1"/>
  <c r="G570" i="1"/>
  <c r="F570" i="1" s="1"/>
  <c r="G571" i="1"/>
  <c r="F571" i="1" s="1"/>
  <c r="G572" i="1"/>
  <c r="F572" i="1" s="1"/>
  <c r="G573" i="1"/>
  <c r="F573" i="1" s="1"/>
  <c r="P573" i="1" s="1"/>
  <c r="G574" i="1"/>
  <c r="F574" i="1" s="1"/>
  <c r="G575" i="1"/>
  <c r="F575" i="1" s="1"/>
  <c r="G576" i="1"/>
  <c r="F576" i="1" s="1"/>
  <c r="P576" i="1" s="1"/>
  <c r="G577" i="1"/>
  <c r="F577" i="1" s="1"/>
  <c r="G578" i="1"/>
  <c r="F578" i="1" s="1"/>
  <c r="G579" i="1"/>
  <c r="F579" i="1" s="1"/>
  <c r="G580" i="1"/>
  <c r="F580" i="1" s="1"/>
  <c r="G581" i="1"/>
  <c r="F581" i="1" s="1"/>
  <c r="P581" i="1" s="1"/>
  <c r="G582" i="1"/>
  <c r="F582" i="1" s="1"/>
  <c r="G583" i="1"/>
  <c r="F583" i="1" s="1"/>
  <c r="G584" i="1"/>
  <c r="F584" i="1" s="1"/>
  <c r="P584" i="1" s="1"/>
  <c r="G585" i="1"/>
  <c r="F585" i="1" s="1"/>
  <c r="G586" i="1"/>
  <c r="F586" i="1" s="1"/>
  <c r="G587" i="1"/>
  <c r="F587" i="1" s="1"/>
  <c r="G588" i="1"/>
  <c r="F588" i="1" s="1"/>
  <c r="G589" i="1"/>
  <c r="F589" i="1" s="1"/>
  <c r="P589" i="1" s="1"/>
  <c r="G590" i="1"/>
  <c r="F590" i="1" s="1"/>
  <c r="G591" i="1"/>
  <c r="F591" i="1" s="1"/>
  <c r="G592" i="1"/>
  <c r="F592" i="1" s="1"/>
  <c r="G593" i="1"/>
  <c r="F593" i="1" s="1"/>
  <c r="G594" i="1"/>
  <c r="F594" i="1" s="1"/>
  <c r="G595" i="1"/>
  <c r="F595" i="1" s="1"/>
  <c r="G596" i="1"/>
  <c r="F596" i="1" s="1"/>
  <c r="G597" i="1"/>
  <c r="F597" i="1" s="1"/>
  <c r="O597" i="1" s="1"/>
  <c r="G598" i="1"/>
  <c r="F598" i="1" s="1"/>
  <c r="G599" i="1"/>
  <c r="F599" i="1" s="1"/>
  <c r="G600" i="1"/>
  <c r="F600" i="1" s="1"/>
  <c r="P600" i="1" s="1"/>
  <c r="G601" i="1"/>
  <c r="F601" i="1" s="1"/>
  <c r="G602" i="1"/>
  <c r="F602" i="1" s="1"/>
  <c r="G603" i="1"/>
  <c r="F603" i="1" s="1"/>
  <c r="G604" i="1"/>
  <c r="F604" i="1" s="1"/>
  <c r="G605" i="1"/>
  <c r="F605" i="1" s="1"/>
  <c r="P605" i="1" s="1"/>
  <c r="G606" i="1"/>
  <c r="F606" i="1" s="1"/>
  <c r="G607" i="1"/>
  <c r="F607" i="1" s="1"/>
  <c r="G608" i="1"/>
  <c r="F608" i="1" s="1"/>
  <c r="P608" i="1" s="1"/>
  <c r="G609" i="1"/>
  <c r="F609" i="1" s="1"/>
  <c r="F610" i="1"/>
  <c r="G611" i="1"/>
  <c r="F611" i="1" s="1"/>
  <c r="G612" i="1"/>
  <c r="F612" i="1" s="1"/>
  <c r="G613" i="1"/>
  <c r="F613" i="1" s="1"/>
  <c r="P613" i="1" s="1"/>
  <c r="G614" i="1"/>
  <c r="F614" i="1" s="1"/>
  <c r="G615" i="1"/>
  <c r="F615" i="1" s="1"/>
  <c r="G616" i="1"/>
  <c r="F616" i="1" s="1"/>
  <c r="P616" i="1" s="1"/>
  <c r="G617" i="1"/>
  <c r="F617" i="1" s="1"/>
  <c r="G618" i="1"/>
  <c r="F618" i="1" s="1"/>
  <c r="G619" i="1"/>
  <c r="F619" i="1" s="1"/>
  <c r="G620" i="1"/>
  <c r="F620" i="1" s="1"/>
  <c r="O620" i="1" s="1"/>
  <c r="G621" i="1"/>
  <c r="F621" i="1" s="1"/>
  <c r="O621" i="1" s="1"/>
  <c r="G622" i="1"/>
  <c r="F622" i="1" s="1"/>
  <c r="G623" i="1"/>
  <c r="F623" i="1" s="1"/>
  <c r="G624" i="1"/>
  <c r="F624" i="1" s="1"/>
  <c r="O624" i="1" s="1"/>
  <c r="G625" i="1"/>
  <c r="F625" i="1" s="1"/>
  <c r="O625" i="1" s="1"/>
  <c r="G626" i="1"/>
  <c r="F626" i="1" s="1"/>
  <c r="G627" i="1"/>
  <c r="F627" i="1" s="1"/>
  <c r="G628" i="1"/>
  <c r="F628" i="1" s="1"/>
  <c r="O628" i="1" s="1"/>
  <c r="G629" i="1"/>
  <c r="F629" i="1" s="1"/>
  <c r="O629" i="1" s="1"/>
  <c r="G630" i="1"/>
  <c r="F630" i="1" s="1"/>
  <c r="G631" i="1"/>
  <c r="F631" i="1" s="1"/>
  <c r="G632" i="1"/>
  <c r="F632" i="1" s="1"/>
  <c r="O632" i="1" s="1"/>
  <c r="G633" i="1"/>
  <c r="F633" i="1" s="1"/>
  <c r="G634" i="1"/>
  <c r="F634" i="1" s="1"/>
  <c r="G635" i="1"/>
  <c r="F635" i="1" s="1"/>
  <c r="G636" i="1"/>
  <c r="F636" i="1" s="1"/>
  <c r="O636" i="1" s="1"/>
  <c r="G637" i="1"/>
  <c r="F637" i="1" s="1"/>
  <c r="O637" i="1" s="1"/>
  <c r="G638" i="1"/>
  <c r="F638" i="1" s="1"/>
  <c r="G639" i="1"/>
  <c r="F639" i="1" s="1"/>
  <c r="G640" i="1"/>
  <c r="F640" i="1" s="1"/>
  <c r="O640" i="1" s="1"/>
  <c r="G641" i="1"/>
  <c r="F641" i="1" s="1"/>
  <c r="O641" i="1" s="1"/>
  <c r="G642" i="1"/>
  <c r="F642" i="1" s="1"/>
  <c r="G643" i="1"/>
  <c r="F643" i="1" s="1"/>
  <c r="G644" i="1"/>
  <c r="F644" i="1" s="1"/>
  <c r="O644" i="1" s="1"/>
  <c r="G645" i="1"/>
  <c r="F645" i="1" s="1"/>
  <c r="O645" i="1" s="1"/>
  <c r="G646" i="1"/>
  <c r="F646" i="1" s="1"/>
  <c r="G647" i="1"/>
  <c r="F647" i="1" s="1"/>
  <c r="G648" i="1"/>
  <c r="F648" i="1" s="1"/>
  <c r="O648" i="1" s="1"/>
  <c r="G649" i="1"/>
  <c r="F649" i="1" s="1"/>
  <c r="G650" i="1"/>
  <c r="F650" i="1" s="1"/>
  <c r="G651" i="1"/>
  <c r="F651" i="1" s="1"/>
  <c r="G652" i="1"/>
  <c r="F652" i="1" s="1"/>
  <c r="O652" i="1" s="1"/>
  <c r="F653" i="1"/>
  <c r="G654" i="1"/>
  <c r="F654" i="1" s="1"/>
  <c r="G655" i="1"/>
  <c r="F655" i="1" s="1"/>
  <c r="G656" i="1"/>
  <c r="F656" i="1" s="1"/>
  <c r="O656" i="1" s="1"/>
  <c r="G657" i="1"/>
  <c r="F657" i="1" s="1"/>
  <c r="G658" i="1"/>
  <c r="F658" i="1" s="1"/>
  <c r="G659" i="1"/>
  <c r="F659" i="1" s="1"/>
  <c r="G660" i="1"/>
  <c r="F660" i="1" s="1"/>
  <c r="O660" i="1" s="1"/>
  <c r="G661" i="1"/>
  <c r="F661" i="1" s="1"/>
  <c r="P661" i="1" s="1"/>
  <c r="G662" i="1"/>
  <c r="F662" i="1" s="1"/>
  <c r="G663" i="1"/>
  <c r="F663" i="1" s="1"/>
  <c r="G664" i="1"/>
  <c r="F664" i="1" s="1"/>
  <c r="O664" i="1" s="1"/>
  <c r="G665" i="1"/>
  <c r="F665" i="1" s="1"/>
  <c r="G666" i="1"/>
  <c r="F666" i="1" s="1"/>
  <c r="G667" i="1"/>
  <c r="F667" i="1" s="1"/>
  <c r="G668" i="1"/>
  <c r="F668" i="1" s="1"/>
  <c r="O668" i="1" s="1"/>
  <c r="G669" i="1"/>
  <c r="F669" i="1" s="1"/>
  <c r="G670" i="1"/>
  <c r="F670" i="1" s="1"/>
  <c r="G671" i="1"/>
  <c r="F671" i="1" s="1"/>
  <c r="O671" i="1" s="1"/>
  <c r="G672" i="1"/>
  <c r="F672" i="1" s="1"/>
  <c r="P672" i="1" s="1"/>
  <c r="G673" i="1"/>
  <c r="F673" i="1" s="1"/>
  <c r="G674" i="1"/>
  <c r="F674" i="1" s="1"/>
  <c r="G675" i="1"/>
  <c r="F675" i="1" s="1"/>
  <c r="O675" i="1" s="1"/>
  <c r="G676" i="1"/>
  <c r="F676" i="1" s="1"/>
  <c r="G677" i="1"/>
  <c r="F677" i="1" s="1"/>
  <c r="P677" i="1" s="1"/>
  <c r="G678" i="1"/>
  <c r="F678" i="1" s="1"/>
  <c r="G679" i="1"/>
  <c r="F679" i="1" s="1"/>
  <c r="O679" i="1" s="1"/>
  <c r="G680" i="1"/>
  <c r="F680" i="1" s="1"/>
  <c r="P680" i="1" s="1"/>
  <c r="G681" i="1"/>
  <c r="F681" i="1" s="1"/>
  <c r="G682" i="1"/>
  <c r="F682" i="1" s="1"/>
  <c r="G683" i="1"/>
  <c r="F683" i="1" s="1"/>
  <c r="O683" i="1" s="1"/>
  <c r="G684" i="1"/>
  <c r="F684" i="1" s="1"/>
  <c r="G685" i="1"/>
  <c r="F685" i="1" s="1"/>
  <c r="P685" i="1" s="1"/>
  <c r="G686" i="1"/>
  <c r="F686" i="1" s="1"/>
  <c r="G687" i="1"/>
  <c r="F687" i="1" s="1"/>
  <c r="O687" i="1" s="1"/>
  <c r="G688" i="1"/>
  <c r="F688" i="1" s="1"/>
  <c r="P688" i="1" s="1"/>
  <c r="G689" i="1"/>
  <c r="F689" i="1" s="1"/>
  <c r="G690" i="1"/>
  <c r="F690" i="1" s="1"/>
  <c r="G691" i="1"/>
  <c r="F691" i="1" s="1"/>
  <c r="O691" i="1" s="1"/>
  <c r="G692" i="1"/>
  <c r="F692" i="1" s="1"/>
  <c r="G693" i="1"/>
  <c r="F693" i="1" s="1"/>
  <c r="P693" i="1" s="1"/>
  <c r="G694" i="1"/>
  <c r="F694" i="1" s="1"/>
  <c r="G695" i="1"/>
  <c r="F695" i="1" s="1"/>
  <c r="O695" i="1" s="1"/>
  <c r="G696" i="1"/>
  <c r="F696" i="1" s="1"/>
  <c r="P696" i="1" s="1"/>
  <c r="G697" i="1"/>
  <c r="F697" i="1" s="1"/>
  <c r="G698" i="1"/>
  <c r="F698" i="1" s="1"/>
  <c r="G699" i="1"/>
  <c r="F699" i="1" s="1"/>
  <c r="O699" i="1" s="1"/>
  <c r="G700" i="1"/>
  <c r="F700" i="1" s="1"/>
  <c r="G701" i="1"/>
  <c r="F701" i="1" s="1"/>
  <c r="O701" i="1" s="1"/>
  <c r="G702" i="1"/>
  <c r="F702" i="1" s="1"/>
  <c r="O702" i="1" s="1"/>
  <c r="G703" i="1"/>
  <c r="F703" i="1" s="1"/>
  <c r="G704" i="1"/>
  <c r="F704" i="1" s="1"/>
  <c r="O704" i="1" s="1"/>
  <c r="G705" i="1"/>
  <c r="F705" i="1" s="1"/>
  <c r="P705" i="1" s="1"/>
  <c r="G706" i="1"/>
  <c r="F706" i="1" s="1"/>
  <c r="P706" i="1" s="1"/>
  <c r="G707" i="1"/>
  <c r="F707" i="1" s="1"/>
  <c r="O707" i="1" s="1"/>
  <c r="G708" i="1"/>
  <c r="F708" i="1" s="1"/>
  <c r="O708" i="1" s="1"/>
  <c r="G709" i="1"/>
  <c r="F709" i="1" s="1"/>
  <c r="O709" i="1" s="1"/>
  <c r="G710" i="1"/>
  <c r="F710" i="1" s="1"/>
  <c r="O710" i="1" s="1"/>
  <c r="G711" i="1"/>
  <c r="F711" i="1" s="1"/>
  <c r="O711" i="1" s="1"/>
  <c r="G712" i="1"/>
  <c r="F712" i="1" s="1"/>
  <c r="G714" i="1"/>
  <c r="F714" i="1" s="1"/>
  <c r="P714" i="1" s="1"/>
  <c r="G715" i="1"/>
  <c r="F715" i="1" s="1"/>
  <c r="O715" i="1" s="1"/>
  <c r="G716" i="1"/>
  <c r="F716" i="1" s="1"/>
  <c r="G717" i="1"/>
  <c r="F717" i="1" s="1"/>
  <c r="G718" i="1"/>
  <c r="F718" i="1" s="1"/>
  <c r="P718" i="1" s="1"/>
  <c r="G719" i="1"/>
  <c r="F719" i="1" s="1"/>
  <c r="O719" i="1" s="1"/>
  <c r="G720" i="1"/>
  <c r="F720" i="1" s="1"/>
  <c r="O720" i="1" s="1"/>
  <c r="G721" i="1"/>
  <c r="F721" i="1" s="1"/>
  <c r="P721" i="1" s="1"/>
  <c r="G722" i="1"/>
  <c r="F722" i="1" s="1"/>
  <c r="P722" i="1" s="1"/>
  <c r="G723" i="1"/>
  <c r="F723" i="1" s="1"/>
  <c r="O723" i="1" s="1"/>
  <c r="G724" i="1"/>
  <c r="F724" i="1" s="1"/>
  <c r="O724" i="1" s="1"/>
  <c r="G725" i="1"/>
  <c r="F725" i="1" s="1"/>
  <c r="O725" i="1" s="1"/>
  <c r="G726" i="1"/>
  <c r="F726" i="1" s="1"/>
  <c r="O726" i="1" s="1"/>
  <c r="G727" i="1"/>
  <c r="F727" i="1" s="1"/>
  <c r="O727" i="1" s="1"/>
  <c r="G728" i="1"/>
  <c r="F728" i="1" s="1"/>
  <c r="O728" i="1" s="1"/>
  <c r="G729" i="1"/>
  <c r="F729" i="1" s="1"/>
  <c r="G730" i="1"/>
  <c r="F730" i="1" s="1"/>
  <c r="P730" i="1" s="1"/>
  <c r="G731" i="1"/>
  <c r="F731" i="1" s="1"/>
  <c r="G732" i="1"/>
  <c r="F732" i="1" s="1"/>
  <c r="O732" i="1" s="1"/>
  <c r="G733" i="1"/>
  <c r="F733" i="1" s="1"/>
  <c r="O733" i="1" s="1"/>
  <c r="G734" i="1"/>
  <c r="F734" i="1" s="1"/>
  <c r="P734" i="1" s="1"/>
  <c r="G735" i="1"/>
  <c r="F735" i="1" s="1"/>
  <c r="O735" i="1" s="1"/>
  <c r="G736" i="1"/>
  <c r="F736" i="1" s="1"/>
  <c r="O736" i="1" s="1"/>
  <c r="G737" i="1"/>
  <c r="F737" i="1" s="1"/>
  <c r="P737" i="1" s="1"/>
  <c r="G738" i="1"/>
  <c r="F738" i="1" s="1"/>
  <c r="O738" i="1" s="1"/>
  <c r="G739" i="1"/>
  <c r="F739" i="1" s="1"/>
  <c r="O739" i="1" s="1"/>
  <c r="G740" i="1"/>
  <c r="F740" i="1" s="1"/>
  <c r="O740" i="1" s="1"/>
  <c r="G741" i="1"/>
  <c r="F741" i="1" s="1"/>
  <c r="O741" i="1" s="1"/>
  <c r="G742" i="1"/>
  <c r="F742" i="1" s="1"/>
  <c r="O742" i="1" s="1"/>
  <c r="G743" i="1"/>
  <c r="F743" i="1" s="1"/>
  <c r="O743" i="1" s="1"/>
  <c r="G744" i="1"/>
  <c r="F744" i="1" s="1"/>
  <c r="O744" i="1" s="1"/>
  <c r="G745" i="1"/>
  <c r="F745" i="1" s="1"/>
  <c r="G746" i="1"/>
  <c r="F746" i="1" s="1"/>
  <c r="P746" i="1" s="1"/>
  <c r="G747" i="1"/>
  <c r="F747" i="1" s="1"/>
  <c r="O747" i="1" s="1"/>
  <c r="G748" i="1"/>
  <c r="F748" i="1" s="1"/>
  <c r="O748" i="1" s="1"/>
  <c r="G749" i="1"/>
  <c r="F749" i="1" s="1"/>
  <c r="G750" i="1"/>
  <c r="F750" i="1" s="1"/>
  <c r="P750" i="1" s="1"/>
  <c r="G8" i="1"/>
  <c r="F8" i="1" s="1"/>
  <c r="O8" i="1" s="1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N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DG617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M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DG457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M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M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DG290" i="2"/>
  <c r="J290" i="2"/>
  <c r="J289" i="2"/>
  <c r="J288" i="2"/>
  <c r="N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M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M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M155" i="2"/>
  <c r="J154" i="2"/>
  <c r="J153" i="2"/>
  <c r="J152" i="2"/>
  <c r="J151" i="2"/>
  <c r="J150" i="2"/>
  <c r="J149" i="2"/>
  <c r="J148" i="2"/>
  <c r="J147" i="2"/>
  <c r="J146" i="2"/>
  <c r="J145" i="2"/>
  <c r="F145" i="2"/>
  <c r="J144" i="2"/>
  <c r="J143" i="2"/>
  <c r="J142" i="2"/>
  <c r="J141" i="2"/>
  <c r="J140" i="2"/>
  <c r="J139" i="2"/>
  <c r="J138" i="2"/>
  <c r="J137" i="2"/>
  <c r="J136" i="2"/>
  <c r="J135" i="2"/>
  <c r="M135" i="2"/>
  <c r="J134" i="2"/>
  <c r="J133" i="2"/>
  <c r="J132" i="2"/>
  <c r="J131" i="2"/>
  <c r="J130" i="2"/>
  <c r="J129" i="2"/>
  <c r="J128" i="2"/>
  <c r="J127" i="2"/>
  <c r="J126" i="2"/>
  <c r="J125" i="2"/>
  <c r="J124" i="2"/>
  <c r="DG123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M108" i="2"/>
  <c r="J107" i="2"/>
  <c r="J106" i="2"/>
  <c r="J105" i="2"/>
  <c r="J104" i="2"/>
  <c r="J103" i="2"/>
  <c r="J102" i="2"/>
  <c r="J101" i="2"/>
  <c r="J100" i="2"/>
  <c r="M100" i="2"/>
  <c r="J99" i="2"/>
  <c r="J98" i="2"/>
  <c r="J97" i="2"/>
  <c r="J96" i="2"/>
  <c r="J95" i="2"/>
  <c r="J94" i="2"/>
  <c r="J93" i="2"/>
  <c r="J92" i="2"/>
  <c r="M92" i="2"/>
  <c r="J91" i="2"/>
  <c r="J90" i="2"/>
  <c r="J89" i="2"/>
  <c r="F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M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D6" i="2"/>
  <c r="B6" i="2"/>
  <c r="G7" i="2" s="1"/>
  <c r="F7" i="2" s="1"/>
  <c r="O7" i="2" s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P713" i="1"/>
  <c r="J713" i="1"/>
  <c r="J712" i="1"/>
  <c r="J711" i="1"/>
  <c r="J710" i="1"/>
  <c r="J709" i="1"/>
  <c r="P708" i="1"/>
  <c r="J708" i="1"/>
  <c r="N707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M664" i="1"/>
  <c r="J663" i="1"/>
  <c r="J662" i="1"/>
  <c r="J661" i="1"/>
  <c r="J660" i="1"/>
  <c r="J659" i="1"/>
  <c r="M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M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M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DG617" i="1"/>
  <c r="J617" i="1"/>
  <c r="J616" i="1"/>
  <c r="J615" i="1"/>
  <c r="J614" i="1"/>
  <c r="J613" i="1"/>
  <c r="J612" i="1"/>
  <c r="J611" i="1"/>
  <c r="J610" i="1"/>
  <c r="J609" i="1"/>
  <c r="J608" i="1"/>
  <c r="M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M572" i="1"/>
  <c r="J571" i="1"/>
  <c r="J570" i="1"/>
  <c r="J569" i="1"/>
  <c r="J568" i="1"/>
  <c r="J567" i="1"/>
  <c r="J566" i="1"/>
  <c r="J565" i="1"/>
  <c r="J564" i="1"/>
  <c r="J563" i="1"/>
  <c r="J562" i="1"/>
  <c r="M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M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M522" i="1"/>
  <c r="J521" i="1"/>
  <c r="J520" i="1"/>
  <c r="J519" i="1"/>
  <c r="J518" i="1"/>
  <c r="J517" i="1"/>
  <c r="J516" i="1"/>
  <c r="J515" i="1"/>
  <c r="J514" i="1"/>
  <c r="M514" i="1"/>
  <c r="J513" i="1"/>
  <c r="J512" i="1"/>
  <c r="M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M483" i="1"/>
  <c r="J482" i="1"/>
  <c r="J481" i="1"/>
  <c r="J480" i="1"/>
  <c r="J479" i="1"/>
  <c r="J478" i="1"/>
  <c r="J477" i="1"/>
  <c r="J476" i="1"/>
  <c r="J475" i="1"/>
  <c r="J474" i="1"/>
  <c r="J473" i="1"/>
  <c r="J472" i="1"/>
  <c r="M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DG457" i="1"/>
  <c r="J457" i="1"/>
  <c r="J456" i="1"/>
  <c r="J455" i="1"/>
  <c r="J454" i="1"/>
  <c r="J453" i="1"/>
  <c r="J452" i="1"/>
  <c r="J451" i="1"/>
  <c r="J450" i="1"/>
  <c r="N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M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M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C6" i="1"/>
  <c r="J291" i="1"/>
  <c r="DG290" i="1"/>
  <c r="J290" i="1"/>
  <c r="J289" i="1"/>
  <c r="J288" i="1"/>
  <c r="J287" i="1"/>
  <c r="J286" i="1"/>
  <c r="F286" i="1"/>
  <c r="P286" i="1" s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N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N222" i="1"/>
  <c r="J221" i="1"/>
  <c r="J220" i="1"/>
  <c r="J219" i="1"/>
  <c r="J218" i="1"/>
  <c r="F218" i="1"/>
  <c r="J217" i="1"/>
  <c r="J216" i="1"/>
  <c r="N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N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M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N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DG123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F110" i="1"/>
  <c r="O110" i="1" s="1"/>
  <c r="J109" i="1"/>
  <c r="J108" i="1"/>
  <c r="J107" i="1"/>
  <c r="J106" i="1"/>
  <c r="J105" i="1"/>
  <c r="J104" i="1"/>
  <c r="J103" i="1"/>
  <c r="J102" i="1"/>
  <c r="J101" i="1"/>
  <c r="J100" i="1"/>
  <c r="F100" i="1"/>
  <c r="O100" i="1" s="1"/>
  <c r="J99" i="1"/>
  <c r="J98" i="1"/>
  <c r="J97" i="1"/>
  <c r="J96" i="1"/>
  <c r="J95" i="1"/>
  <c r="J94" i="1"/>
  <c r="J93" i="1"/>
  <c r="J92" i="1"/>
  <c r="J91" i="1"/>
  <c r="J90" i="1"/>
  <c r="J89" i="1"/>
  <c r="J88" i="1"/>
  <c r="N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F58" i="1"/>
  <c r="O58" i="1" s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F26" i="1"/>
  <c r="O26" i="1" s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L7" i="1"/>
  <c r="D6" i="1"/>
  <c r="B6" i="1"/>
  <c r="G7" i="1" s="1"/>
  <c r="F7" i="1" s="1"/>
  <c r="O7" i="1" s="1"/>
  <c r="M478" i="2" l="1"/>
  <c r="N510" i="2"/>
  <c r="O423" i="1"/>
  <c r="M641" i="1"/>
  <c r="M86" i="2"/>
  <c r="M640" i="1"/>
  <c r="M584" i="1"/>
  <c r="M52" i="2"/>
  <c r="M20" i="2"/>
  <c r="M639" i="1"/>
  <c r="M583" i="1"/>
  <c r="M123" i="2"/>
  <c r="M83" i="2"/>
  <c r="M71" i="2"/>
  <c r="M59" i="2"/>
  <c r="M265" i="2"/>
  <c r="P702" i="1"/>
  <c r="M548" i="1"/>
  <c r="M536" i="1"/>
  <c r="M524" i="1"/>
  <c r="M96" i="2"/>
  <c r="M72" i="2"/>
  <c r="M513" i="1"/>
  <c r="M515" i="1"/>
  <c r="M23" i="2"/>
  <c r="P704" i="1"/>
  <c r="N733" i="1"/>
  <c r="P733" i="1"/>
  <c r="N709" i="2"/>
  <c r="N728" i="2"/>
  <c r="M137" i="2"/>
  <c r="M241" i="2"/>
  <c r="N689" i="2"/>
  <c r="N692" i="2"/>
  <c r="N700" i="2"/>
  <c r="M573" i="2"/>
  <c r="M588" i="1"/>
  <c r="M527" i="1"/>
  <c r="M503" i="1"/>
  <c r="M574" i="1"/>
  <c r="M120" i="2"/>
  <c r="N152" i="2"/>
  <c r="N684" i="2"/>
  <c r="N712" i="2"/>
  <c r="N704" i="2"/>
  <c r="P724" i="2"/>
  <c r="M575" i="1"/>
  <c r="M382" i="1"/>
  <c r="M672" i="1"/>
  <c r="M600" i="1"/>
  <c r="M578" i="1"/>
  <c r="M673" i="1"/>
  <c r="M649" i="1"/>
  <c r="M433" i="1"/>
  <c r="M711" i="1"/>
  <c r="P743" i="1"/>
  <c r="M121" i="2"/>
  <c r="M25" i="2"/>
  <c r="M48" i="2"/>
  <c r="N242" i="2"/>
  <c r="P743" i="2"/>
  <c r="M625" i="1"/>
  <c r="M529" i="1"/>
  <c r="M481" i="1"/>
  <c r="M413" i="1"/>
  <c r="M361" i="1"/>
  <c r="M388" i="1"/>
  <c r="M459" i="1"/>
  <c r="M709" i="1"/>
  <c r="M721" i="1"/>
  <c r="O744" i="2"/>
  <c r="P744" i="2"/>
  <c r="O736" i="2"/>
  <c r="P736" i="2"/>
  <c r="O712" i="2"/>
  <c r="P712" i="2"/>
  <c r="M697" i="2"/>
  <c r="N697" i="2"/>
  <c r="P704" i="2"/>
  <c r="P740" i="2"/>
  <c r="O715" i="2"/>
  <c r="P715" i="2"/>
  <c r="M453" i="2"/>
  <c r="N720" i="2"/>
  <c r="N708" i="2"/>
  <c r="M708" i="2"/>
  <c r="N144" i="2"/>
  <c r="N485" i="2"/>
  <c r="P732" i="2"/>
  <c r="M441" i="2"/>
  <c r="M685" i="2"/>
  <c r="N213" i="2"/>
  <c r="N745" i="2"/>
  <c r="N229" i="2"/>
  <c r="P708" i="2"/>
  <c r="P716" i="2"/>
  <c r="P735" i="2"/>
  <c r="N724" i="2"/>
  <c r="N744" i="2"/>
  <c r="M732" i="2"/>
  <c r="N740" i="2"/>
  <c r="M396" i="1"/>
  <c r="M429" i="1"/>
  <c r="M615" i="1"/>
  <c r="M599" i="1"/>
  <c r="M447" i="1"/>
  <c r="M650" i="1"/>
  <c r="M622" i="1"/>
  <c r="M602" i="1"/>
  <c r="M446" i="1"/>
  <c r="M422" i="1"/>
  <c r="M398" i="1"/>
  <c r="M358" i="1"/>
  <c r="M350" i="1"/>
  <c r="O716" i="1"/>
  <c r="P716" i="1"/>
  <c r="P723" i="1"/>
  <c r="P710" i="1"/>
  <c r="P715" i="1"/>
  <c r="N717" i="1"/>
  <c r="M91" i="2"/>
  <c r="M68" i="2"/>
  <c r="M110" i="2"/>
  <c r="M46" i="2"/>
  <c r="N719" i="2"/>
  <c r="M134" i="2"/>
  <c r="N266" i="2"/>
  <c r="N438" i="2"/>
  <c r="N678" i="2"/>
  <c r="P707" i="2"/>
  <c r="N146" i="2"/>
  <c r="P720" i="2"/>
  <c r="P728" i="2"/>
  <c r="P748" i="2"/>
  <c r="N694" i="2"/>
  <c r="N126" i="2"/>
  <c r="N270" i="2"/>
  <c r="M282" i="2"/>
  <c r="N723" i="1"/>
  <c r="M723" i="1"/>
  <c r="M719" i="1"/>
  <c r="N719" i="1"/>
  <c r="M703" i="1"/>
  <c r="N703" i="1"/>
  <c r="E6" i="1"/>
  <c r="N705" i="1"/>
  <c r="N725" i="1"/>
  <c r="N737" i="1"/>
  <c r="N713" i="1"/>
  <c r="M461" i="1"/>
  <c r="M526" i="1"/>
  <c r="M530" i="1"/>
  <c r="M601" i="1"/>
  <c r="M298" i="1"/>
  <c r="M458" i="1"/>
  <c r="M507" i="1"/>
  <c r="M645" i="1"/>
  <c r="M660" i="1"/>
  <c r="N712" i="1"/>
  <c r="N736" i="1"/>
  <c r="P742" i="1"/>
  <c r="N298" i="1"/>
  <c r="N629" i="1"/>
  <c r="P701" i="1"/>
  <c r="P744" i="1"/>
  <c r="N744" i="1"/>
  <c r="O745" i="1"/>
  <c r="P745" i="1"/>
  <c r="M708" i="1"/>
  <c r="N691" i="1"/>
  <c r="M691" i="1"/>
  <c r="N728" i="1"/>
  <c r="M716" i="1"/>
  <c r="N716" i="1"/>
  <c r="M704" i="1"/>
  <c r="N704" i="1"/>
  <c r="O749" i="1"/>
  <c r="P749" i="1"/>
  <c r="O729" i="1"/>
  <c r="P729" i="1"/>
  <c r="O717" i="1"/>
  <c r="P717" i="1"/>
  <c r="M296" i="1"/>
  <c r="N296" i="1"/>
  <c r="N732" i="1"/>
  <c r="N724" i="1"/>
  <c r="M724" i="1"/>
  <c r="O712" i="1"/>
  <c r="P712" i="1"/>
  <c r="M300" i="1"/>
  <c r="N300" i="1"/>
  <c r="M687" i="1"/>
  <c r="N628" i="1"/>
  <c r="N299" i="1"/>
  <c r="L7" i="2"/>
  <c r="N738" i="2"/>
  <c r="N138" i="2"/>
  <c r="P7" i="2"/>
  <c r="M534" i="2"/>
  <c r="M743" i="2"/>
  <c r="O71" i="2"/>
  <c r="M698" i="2"/>
  <c r="N235" i="2"/>
  <c r="M115" i="2"/>
  <c r="L52" i="2"/>
  <c r="L20" i="2"/>
  <c r="M310" i="1"/>
  <c r="M247" i="1"/>
  <c r="M222" i="1"/>
  <c r="M183" i="1"/>
  <c r="M119" i="1"/>
  <c r="M10" i="1"/>
  <c r="O685" i="1"/>
  <c r="O605" i="1"/>
  <c r="O541" i="1"/>
  <c r="O268" i="1"/>
  <c r="N210" i="1"/>
  <c r="M305" i="1"/>
  <c r="M236" i="1"/>
  <c r="M204" i="1"/>
  <c r="M179" i="1"/>
  <c r="M108" i="1"/>
  <c r="O653" i="1"/>
  <c r="O589" i="1"/>
  <c r="O525" i="1"/>
  <c r="O146" i="1"/>
  <c r="N284" i="1"/>
  <c r="N306" i="1"/>
  <c r="N645" i="1"/>
  <c r="M644" i="1"/>
  <c r="M334" i="1"/>
  <c r="M286" i="1"/>
  <c r="M232" i="1"/>
  <c r="M200" i="1"/>
  <c r="M151" i="1"/>
  <c r="M98" i="1"/>
  <c r="O573" i="1"/>
  <c r="O509" i="1"/>
  <c r="M7" i="1"/>
  <c r="N301" i="1"/>
  <c r="N660" i="1"/>
  <c r="M329" i="1"/>
  <c r="M279" i="1"/>
  <c r="M194" i="1"/>
  <c r="M147" i="1"/>
  <c r="M26" i="1"/>
  <c r="O557" i="1"/>
  <c r="O492" i="1"/>
  <c r="O302" i="1"/>
  <c r="N714" i="1"/>
  <c r="M727" i="2"/>
  <c r="N727" i="2"/>
  <c r="M711" i="2"/>
  <c r="N711" i="2"/>
  <c r="N151" i="2"/>
  <c r="M546" i="2"/>
  <c r="N546" i="2"/>
  <c r="N735" i="2"/>
  <c r="N739" i="2"/>
  <c r="N747" i="2"/>
  <c r="M723" i="2"/>
  <c r="M703" i="2"/>
  <c r="N703" i="2"/>
  <c r="M127" i="2"/>
  <c r="N707" i="2"/>
  <c r="M542" i="2"/>
  <c r="N542" i="2"/>
  <c r="M586" i="2"/>
  <c r="M731" i="2"/>
  <c r="N262" i="2"/>
  <c r="M262" i="2"/>
  <c r="P277" i="2"/>
  <c r="O277" i="2"/>
  <c r="N505" i="2"/>
  <c r="N509" i="2"/>
  <c r="M509" i="2"/>
  <c r="P422" i="2"/>
  <c r="O422" i="2"/>
  <c r="P334" i="2"/>
  <c r="O334" i="2"/>
  <c r="P310" i="2"/>
  <c r="O310" i="2"/>
  <c r="M486" i="2"/>
  <c r="O430" i="2"/>
  <c r="O398" i="2"/>
  <c r="N574" i="2"/>
  <c r="O745" i="2"/>
  <c r="P745" i="2"/>
  <c r="O737" i="2"/>
  <c r="P737" i="2"/>
  <c r="O721" i="2"/>
  <c r="P721" i="2"/>
  <c r="O713" i="2"/>
  <c r="P713" i="2"/>
  <c r="O705" i="2"/>
  <c r="P705" i="2"/>
  <c r="P693" i="2"/>
  <c r="O693" i="2"/>
  <c r="P677" i="2"/>
  <c r="O677" i="2"/>
  <c r="P389" i="2"/>
  <c r="O389" i="2"/>
  <c r="P309" i="2"/>
  <c r="O309" i="2"/>
  <c r="P253" i="2"/>
  <c r="O253" i="2"/>
  <c r="M570" i="2"/>
  <c r="O685" i="2"/>
  <c r="O653" i="2"/>
  <c r="O621" i="2"/>
  <c r="O317" i="2"/>
  <c r="M686" i="2"/>
  <c r="N686" i="2"/>
  <c r="M749" i="2"/>
  <c r="N749" i="2"/>
  <c r="N741" i="2"/>
  <c r="M729" i="2"/>
  <c r="N729" i="2"/>
  <c r="M725" i="2"/>
  <c r="N725" i="2"/>
  <c r="M717" i="2"/>
  <c r="N717" i="2"/>
  <c r="N201" i="2"/>
  <c r="M201" i="2"/>
  <c r="N246" i="2"/>
  <c r="M246" i="2"/>
  <c r="O718" i="2"/>
  <c r="P718" i="2"/>
  <c r="P454" i="2"/>
  <c r="O454" i="2"/>
  <c r="P390" i="2"/>
  <c r="O390" i="2"/>
  <c r="M466" i="2"/>
  <c r="O366" i="2"/>
  <c r="N538" i="2"/>
  <c r="M538" i="2"/>
  <c r="O749" i="2"/>
  <c r="P749" i="2"/>
  <c r="O725" i="2"/>
  <c r="P725" i="2"/>
  <c r="P629" i="2"/>
  <c r="O629" i="2"/>
  <c r="P421" i="2"/>
  <c r="O421" i="2"/>
  <c r="P405" i="2"/>
  <c r="O405" i="2"/>
  <c r="P373" i="2"/>
  <c r="O373" i="2"/>
  <c r="N264" i="2"/>
  <c r="N274" i="2"/>
  <c r="M280" i="2"/>
  <c r="N280" i="2"/>
  <c r="N493" i="2"/>
  <c r="M493" i="2"/>
  <c r="N549" i="2"/>
  <c r="M549" i="2"/>
  <c r="N553" i="2"/>
  <c r="M553" i="2"/>
  <c r="P709" i="2"/>
  <c r="N713" i="2"/>
  <c r="P729" i="2"/>
  <c r="M558" i="2"/>
  <c r="M502" i="2"/>
  <c r="M278" i="2"/>
  <c r="M170" i="2"/>
  <c r="O670" i="2"/>
  <c r="O414" i="2"/>
  <c r="O382" i="2"/>
  <c r="O342" i="2"/>
  <c r="O302" i="2"/>
  <c r="N154" i="2"/>
  <c r="M154" i="2"/>
  <c r="N161" i="2"/>
  <c r="M161" i="2"/>
  <c r="P662" i="2"/>
  <c r="O662" i="2"/>
  <c r="P406" i="2"/>
  <c r="O406" i="2"/>
  <c r="P374" i="2"/>
  <c r="O374" i="2"/>
  <c r="P350" i="2"/>
  <c r="O350" i="2"/>
  <c r="P254" i="2"/>
  <c r="O254" i="2"/>
  <c r="M290" i="2"/>
  <c r="M676" i="2"/>
  <c r="O318" i="2"/>
  <c r="P349" i="2"/>
  <c r="O349" i="2"/>
  <c r="N143" i="2"/>
  <c r="N174" i="2"/>
  <c r="N221" i="2"/>
  <c r="N230" i="2"/>
  <c r="M230" i="2"/>
  <c r="N261" i="2"/>
  <c r="N469" i="2"/>
  <c r="M469" i="2"/>
  <c r="N526" i="2"/>
  <c r="M526" i="2"/>
  <c r="N561" i="2"/>
  <c r="M561" i="2"/>
  <c r="N565" i="2"/>
  <c r="M565" i="2"/>
  <c r="P717" i="2"/>
  <c r="N721" i="2"/>
  <c r="P733" i="2"/>
  <c r="P741" i="2"/>
  <c r="M582" i="2"/>
  <c r="M554" i="2"/>
  <c r="M533" i="2"/>
  <c r="M497" i="2"/>
  <c r="M474" i="2"/>
  <c r="M449" i="2"/>
  <c r="M254" i="2"/>
  <c r="O701" i="2"/>
  <c r="O669" i="2"/>
  <c r="O637" i="2"/>
  <c r="O413" i="2"/>
  <c r="O381" i="2"/>
  <c r="O341" i="2"/>
  <c r="O261" i="2"/>
  <c r="N705" i="2"/>
  <c r="M597" i="2"/>
  <c r="M577" i="2"/>
  <c r="M541" i="2"/>
  <c r="M675" i="2"/>
  <c r="M442" i="2"/>
  <c r="I716" i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M715" i="1"/>
  <c r="M521" i="1"/>
  <c r="M591" i="1"/>
  <c r="M614" i="1"/>
  <c r="M624" i="1"/>
  <c r="M321" i="1"/>
  <c r="M695" i="1"/>
  <c r="O731" i="1"/>
  <c r="P731" i="1"/>
  <c r="P674" i="1"/>
  <c r="O674" i="1"/>
  <c r="P670" i="1"/>
  <c r="O670" i="1"/>
  <c r="P654" i="1"/>
  <c r="O654" i="1"/>
  <c r="P646" i="1"/>
  <c r="O646" i="1"/>
  <c r="P642" i="1"/>
  <c r="O642" i="1"/>
  <c r="P630" i="1"/>
  <c r="O630" i="1"/>
  <c r="P626" i="1"/>
  <c r="O626" i="1"/>
  <c r="P314" i="1"/>
  <c r="O314" i="1"/>
  <c r="P290" i="1"/>
  <c r="O290" i="1"/>
  <c r="P270" i="1"/>
  <c r="O270" i="1"/>
  <c r="P266" i="1"/>
  <c r="O266" i="1"/>
  <c r="P250" i="1"/>
  <c r="O250" i="1"/>
  <c r="P246" i="1"/>
  <c r="O246" i="1"/>
  <c r="P226" i="1"/>
  <c r="O226" i="1"/>
  <c r="P210" i="1"/>
  <c r="O210" i="1"/>
  <c r="P194" i="1"/>
  <c r="O194" i="1"/>
  <c r="P186" i="1"/>
  <c r="O186" i="1"/>
  <c r="P170" i="1"/>
  <c r="O170" i="1"/>
  <c r="P154" i="1"/>
  <c r="O154" i="1"/>
  <c r="P138" i="1"/>
  <c r="O138" i="1"/>
  <c r="P697" i="1"/>
  <c r="O697" i="1"/>
  <c r="P669" i="1"/>
  <c r="O669" i="1"/>
  <c r="O703" i="1"/>
  <c r="P703" i="1"/>
  <c r="O667" i="1"/>
  <c r="P663" i="1"/>
  <c r="O663" i="1"/>
  <c r="P655" i="1"/>
  <c r="O655" i="1"/>
  <c r="P651" i="1"/>
  <c r="O651" i="1"/>
  <c r="P647" i="1"/>
  <c r="O647" i="1"/>
  <c r="P643" i="1"/>
  <c r="O643" i="1"/>
  <c r="P639" i="1"/>
  <c r="O639" i="1"/>
  <c r="P631" i="1"/>
  <c r="O631" i="1"/>
  <c r="P627" i="1"/>
  <c r="O627" i="1"/>
  <c r="P623" i="1"/>
  <c r="O623" i="1"/>
  <c r="P615" i="1"/>
  <c r="O615" i="1"/>
  <c r="O611" i="1"/>
  <c r="P607" i="1"/>
  <c r="O607" i="1"/>
  <c r="P603" i="1"/>
  <c r="O603" i="1"/>
  <c r="P599" i="1"/>
  <c r="O599" i="1"/>
  <c r="P595" i="1"/>
  <c r="O595" i="1"/>
  <c r="P591" i="1"/>
  <c r="O591" i="1"/>
  <c r="P587" i="1"/>
  <c r="O587" i="1"/>
  <c r="P583" i="1"/>
  <c r="O583" i="1"/>
  <c r="P579" i="1"/>
  <c r="O579" i="1"/>
  <c r="P575" i="1"/>
  <c r="O575" i="1"/>
  <c r="P571" i="1"/>
  <c r="O571" i="1"/>
  <c r="P567" i="1"/>
  <c r="O567" i="1"/>
  <c r="P563" i="1"/>
  <c r="O563" i="1"/>
  <c r="P559" i="1"/>
  <c r="O559" i="1"/>
  <c r="P555" i="1"/>
  <c r="O555" i="1"/>
  <c r="P551" i="1"/>
  <c r="O551" i="1"/>
  <c r="P547" i="1"/>
  <c r="O547" i="1"/>
  <c r="P543" i="1"/>
  <c r="O543" i="1"/>
  <c r="P539" i="1"/>
  <c r="O539" i="1"/>
  <c r="P535" i="1"/>
  <c r="O535" i="1"/>
  <c r="P531" i="1"/>
  <c r="O531" i="1"/>
  <c r="P527" i="1"/>
  <c r="O527" i="1"/>
  <c r="P523" i="1"/>
  <c r="O523" i="1"/>
  <c r="P519" i="1"/>
  <c r="O519" i="1"/>
  <c r="P515" i="1"/>
  <c r="O515" i="1"/>
  <c r="P511" i="1"/>
  <c r="O511" i="1"/>
  <c r="P507" i="1"/>
  <c r="O507" i="1"/>
  <c r="P503" i="1"/>
  <c r="O503" i="1"/>
  <c r="P499" i="1"/>
  <c r="O499" i="1"/>
  <c r="P495" i="1"/>
  <c r="O495" i="1"/>
  <c r="P491" i="1"/>
  <c r="O491" i="1"/>
  <c r="P487" i="1"/>
  <c r="O487" i="1"/>
  <c r="P483" i="1"/>
  <c r="O483" i="1"/>
  <c r="P479" i="1"/>
  <c r="O479" i="1"/>
  <c r="P475" i="1"/>
  <c r="O475" i="1"/>
  <c r="P471" i="1"/>
  <c r="O471" i="1"/>
  <c r="P467" i="1"/>
  <c r="O467" i="1"/>
  <c r="P463" i="1"/>
  <c r="O463" i="1"/>
  <c r="P287" i="1"/>
  <c r="O287" i="1"/>
  <c r="P275" i="1"/>
  <c r="O275" i="1"/>
  <c r="P271" i="1"/>
  <c r="O271" i="1"/>
  <c r="P267" i="1"/>
  <c r="O267" i="1"/>
  <c r="P263" i="1"/>
  <c r="O263" i="1"/>
  <c r="P255" i="1"/>
  <c r="O255" i="1"/>
  <c r="P251" i="1"/>
  <c r="O251" i="1"/>
  <c r="P247" i="1"/>
  <c r="O247" i="1"/>
  <c r="P243" i="1"/>
  <c r="O243" i="1"/>
  <c r="P231" i="1"/>
  <c r="O231" i="1"/>
  <c r="P227" i="1"/>
  <c r="O227" i="1"/>
  <c r="P223" i="1"/>
  <c r="O223" i="1"/>
  <c r="P215" i="1"/>
  <c r="O215" i="1"/>
  <c r="P211" i="1"/>
  <c r="O211" i="1"/>
  <c r="P207" i="1"/>
  <c r="O207" i="1"/>
  <c r="P199" i="1"/>
  <c r="O199" i="1"/>
  <c r="P195" i="1"/>
  <c r="O195" i="1"/>
  <c r="P191" i="1"/>
  <c r="O191" i="1"/>
  <c r="P187" i="1"/>
  <c r="O187" i="1"/>
  <c r="P171" i="1"/>
  <c r="O171" i="1"/>
  <c r="P167" i="1"/>
  <c r="O167" i="1"/>
  <c r="P159" i="1"/>
  <c r="O159" i="1"/>
  <c r="P155" i="1"/>
  <c r="O155" i="1"/>
  <c r="P151" i="1"/>
  <c r="O151" i="1"/>
  <c r="P143" i="1"/>
  <c r="O143" i="1"/>
  <c r="P139" i="1"/>
  <c r="O139" i="1"/>
  <c r="P135" i="1"/>
  <c r="O135" i="1"/>
  <c r="P127" i="1"/>
  <c r="O127" i="1"/>
  <c r="N9" i="1"/>
  <c r="M9" i="1"/>
  <c r="N12" i="1"/>
  <c r="M12" i="1"/>
  <c r="N23" i="1"/>
  <c r="M23" i="1"/>
  <c r="N68" i="1"/>
  <c r="M68" i="1"/>
  <c r="N71" i="1"/>
  <c r="M71" i="1"/>
  <c r="N137" i="1"/>
  <c r="M137" i="1"/>
  <c r="N143" i="1"/>
  <c r="M143" i="1"/>
  <c r="P144" i="1"/>
  <c r="O144" i="1"/>
  <c r="N159" i="1"/>
  <c r="M159" i="1"/>
  <c r="N175" i="1"/>
  <c r="M175" i="1"/>
  <c r="P176" i="1"/>
  <c r="O176" i="1"/>
  <c r="P182" i="1"/>
  <c r="O182" i="1"/>
  <c r="N185" i="1"/>
  <c r="M185" i="1"/>
  <c r="N192" i="1"/>
  <c r="M192" i="1"/>
  <c r="N196" i="1"/>
  <c r="M196" i="1"/>
  <c r="P200" i="1"/>
  <c r="O200" i="1"/>
  <c r="P203" i="1"/>
  <c r="O203" i="1"/>
  <c r="P216" i="1"/>
  <c r="O216" i="1"/>
  <c r="P219" i="1"/>
  <c r="O219" i="1"/>
  <c r="N228" i="1"/>
  <c r="M228" i="1"/>
  <c r="P239" i="1"/>
  <c r="O239" i="1"/>
  <c r="N245" i="1"/>
  <c r="M245" i="1"/>
  <c r="P249" i="1"/>
  <c r="O249" i="1"/>
  <c r="N255" i="1"/>
  <c r="M255" i="1"/>
  <c r="N272" i="1"/>
  <c r="M272" i="1"/>
  <c r="P276" i="1"/>
  <c r="O276" i="1"/>
  <c r="P279" i="1"/>
  <c r="O279" i="1"/>
  <c r="P304" i="1"/>
  <c r="O304" i="1"/>
  <c r="N316" i="1"/>
  <c r="M316" i="1"/>
  <c r="N319" i="1"/>
  <c r="M319" i="1"/>
  <c r="N359" i="1"/>
  <c r="M359" i="1"/>
  <c r="N395" i="1"/>
  <c r="M395" i="1"/>
  <c r="M648" i="1"/>
  <c r="M215" i="1"/>
  <c r="M162" i="1"/>
  <c r="M87" i="1"/>
  <c r="M58" i="1"/>
  <c r="N14" i="1"/>
  <c r="M14" i="1"/>
  <c r="N22" i="1"/>
  <c r="M22" i="1"/>
  <c r="N80" i="1"/>
  <c r="M80" i="1"/>
  <c r="N86" i="1"/>
  <c r="M86" i="1"/>
  <c r="N93" i="1"/>
  <c r="M93" i="1"/>
  <c r="N139" i="1"/>
  <c r="M139" i="1"/>
  <c r="P156" i="1"/>
  <c r="O156" i="1"/>
  <c r="P162" i="1"/>
  <c r="O162" i="1"/>
  <c r="N187" i="1"/>
  <c r="M187" i="1"/>
  <c r="N191" i="1"/>
  <c r="M191" i="1"/>
  <c r="P196" i="1"/>
  <c r="O196" i="1"/>
  <c r="P202" i="1"/>
  <c r="O202" i="1"/>
  <c r="P218" i="1"/>
  <c r="O218" i="1"/>
  <c r="N221" i="1"/>
  <c r="M221" i="1"/>
  <c r="N224" i="1"/>
  <c r="M224" i="1"/>
  <c r="P228" i="1"/>
  <c r="O228" i="1"/>
  <c r="P238" i="1"/>
  <c r="O238" i="1"/>
  <c r="N244" i="1"/>
  <c r="M244" i="1"/>
  <c r="P248" i="1"/>
  <c r="O248" i="1"/>
  <c r="P258" i="1"/>
  <c r="O258" i="1"/>
  <c r="N261" i="1"/>
  <c r="M261" i="1"/>
  <c r="N267" i="1"/>
  <c r="M267" i="1"/>
  <c r="N271" i="1"/>
  <c r="M271" i="1"/>
  <c r="P278" i="1"/>
  <c r="O278" i="1"/>
  <c r="P282" i="1"/>
  <c r="O282" i="1"/>
  <c r="N288" i="1"/>
  <c r="M288" i="1"/>
  <c r="N355" i="1"/>
  <c r="M355" i="1"/>
  <c r="N368" i="1"/>
  <c r="M368" i="1"/>
  <c r="N379" i="1"/>
  <c r="M379" i="1"/>
  <c r="N427" i="1"/>
  <c r="M427" i="1"/>
  <c r="N439" i="1"/>
  <c r="M439" i="1"/>
  <c r="P658" i="1"/>
  <c r="O658" i="1"/>
  <c r="P707" i="1"/>
  <c r="P728" i="1"/>
  <c r="P736" i="1"/>
  <c r="P698" i="1"/>
  <c r="O698" i="1"/>
  <c r="P694" i="1"/>
  <c r="O694" i="1"/>
  <c r="P690" i="1"/>
  <c r="O690" i="1"/>
  <c r="P686" i="1"/>
  <c r="O686" i="1"/>
  <c r="P682" i="1"/>
  <c r="O682" i="1"/>
  <c r="P678" i="1"/>
  <c r="O678" i="1"/>
  <c r="P666" i="1"/>
  <c r="O666" i="1"/>
  <c r="P662" i="1"/>
  <c r="O662" i="1"/>
  <c r="P650" i="1"/>
  <c r="O650" i="1"/>
  <c r="P638" i="1"/>
  <c r="O638" i="1"/>
  <c r="P634" i="1"/>
  <c r="O634" i="1"/>
  <c r="P622" i="1"/>
  <c r="O622" i="1"/>
  <c r="P618" i="1"/>
  <c r="O618" i="1"/>
  <c r="P614" i="1"/>
  <c r="O614" i="1"/>
  <c r="P610" i="1"/>
  <c r="O610" i="1"/>
  <c r="P606" i="1"/>
  <c r="O606" i="1"/>
  <c r="P602" i="1"/>
  <c r="O602" i="1"/>
  <c r="P598" i="1"/>
  <c r="O598" i="1"/>
  <c r="P594" i="1"/>
  <c r="O594" i="1"/>
  <c r="P590" i="1"/>
  <c r="O590" i="1"/>
  <c r="P586" i="1"/>
  <c r="O586" i="1"/>
  <c r="P582" i="1"/>
  <c r="O582" i="1"/>
  <c r="P578" i="1"/>
  <c r="O578" i="1"/>
  <c r="P574" i="1"/>
  <c r="O574" i="1"/>
  <c r="P570" i="1"/>
  <c r="O570" i="1"/>
  <c r="P566" i="1"/>
  <c r="O566" i="1"/>
  <c r="P562" i="1"/>
  <c r="O562" i="1"/>
  <c r="P558" i="1"/>
  <c r="O558" i="1"/>
  <c r="P554" i="1"/>
  <c r="O554" i="1"/>
  <c r="P550" i="1"/>
  <c r="O550" i="1"/>
  <c r="P546" i="1"/>
  <c r="O546" i="1"/>
  <c r="P542" i="1"/>
  <c r="O542" i="1"/>
  <c r="P538" i="1"/>
  <c r="O538" i="1"/>
  <c r="P534" i="1"/>
  <c r="O534" i="1"/>
  <c r="P530" i="1"/>
  <c r="O530" i="1"/>
  <c r="P526" i="1"/>
  <c r="O526" i="1"/>
  <c r="P522" i="1"/>
  <c r="O522" i="1"/>
  <c r="P518" i="1"/>
  <c r="O518" i="1"/>
  <c r="P514" i="1"/>
  <c r="O514" i="1"/>
  <c r="P510" i="1"/>
  <c r="O510" i="1"/>
  <c r="P502" i="1"/>
  <c r="O502" i="1"/>
  <c r="P498" i="1"/>
  <c r="O498" i="1"/>
  <c r="P494" i="1"/>
  <c r="O494" i="1"/>
  <c r="P490" i="1"/>
  <c r="O490" i="1"/>
  <c r="P486" i="1"/>
  <c r="O486" i="1"/>
  <c r="P482" i="1"/>
  <c r="O482" i="1"/>
  <c r="P474" i="1"/>
  <c r="O474" i="1"/>
  <c r="M326" i="1"/>
  <c r="M318" i="1"/>
  <c r="M302" i="1"/>
  <c r="M294" i="1"/>
  <c r="M275" i="1"/>
  <c r="M264" i="1"/>
  <c r="M254" i="1"/>
  <c r="M243" i="1"/>
  <c r="M211" i="1"/>
  <c r="M190" i="1"/>
  <c r="M168" i="1"/>
  <c r="M158" i="1"/>
  <c r="M136" i="1"/>
  <c r="M126" i="1"/>
  <c r="M115" i="1"/>
  <c r="M104" i="1"/>
  <c r="M94" i="1"/>
  <c r="M83" i="1"/>
  <c r="M67" i="1"/>
  <c r="M51" i="1"/>
  <c r="M35" i="1"/>
  <c r="M19" i="1"/>
  <c r="O696" i="1"/>
  <c r="O680" i="1"/>
  <c r="O616" i="1"/>
  <c r="O600" i="1"/>
  <c r="O584" i="1"/>
  <c r="O568" i="1"/>
  <c r="O552" i="1"/>
  <c r="O536" i="1"/>
  <c r="O520" i="1"/>
  <c r="O504" i="1"/>
  <c r="O254" i="1"/>
  <c r="N15" i="1"/>
  <c r="M15" i="1"/>
  <c r="N49" i="1"/>
  <c r="M49" i="1"/>
  <c r="N65" i="1"/>
  <c r="M65" i="1"/>
  <c r="N81" i="1"/>
  <c r="M81" i="1"/>
  <c r="N84" i="1"/>
  <c r="M84" i="1"/>
  <c r="N90" i="1"/>
  <c r="M90" i="1"/>
  <c r="N101" i="1"/>
  <c r="M101" i="1"/>
  <c r="P128" i="1"/>
  <c r="O128" i="1"/>
  <c r="P150" i="1"/>
  <c r="O150" i="1"/>
  <c r="P160" i="1"/>
  <c r="O160" i="1"/>
  <c r="P163" i="1"/>
  <c r="O163" i="1"/>
  <c r="N169" i="1"/>
  <c r="M169" i="1"/>
  <c r="P189" i="1"/>
  <c r="O189" i="1"/>
  <c r="P193" i="1"/>
  <c r="O193" i="1"/>
  <c r="N212" i="1"/>
  <c r="M212" i="1"/>
  <c r="N225" i="1"/>
  <c r="M225" i="1"/>
  <c r="P256" i="1"/>
  <c r="O256" i="1"/>
  <c r="P262" i="1"/>
  <c r="O262" i="1"/>
  <c r="N278" i="1"/>
  <c r="M278" i="1"/>
  <c r="P283" i="1"/>
  <c r="O283" i="1"/>
  <c r="N303" i="1"/>
  <c r="M303" i="1"/>
  <c r="P310" i="1"/>
  <c r="O310" i="1"/>
  <c r="N407" i="1"/>
  <c r="M407" i="1"/>
  <c r="P480" i="1"/>
  <c r="O480" i="1"/>
  <c r="P488" i="1"/>
  <c r="O488" i="1"/>
  <c r="P619" i="1"/>
  <c r="O619" i="1"/>
  <c r="P635" i="1"/>
  <c r="O635" i="1"/>
  <c r="P684" i="1"/>
  <c r="O684" i="1"/>
  <c r="M337" i="1"/>
  <c r="M289" i="1"/>
  <c r="M172" i="1"/>
  <c r="M140" i="1"/>
  <c r="M74" i="1"/>
  <c r="M42" i="1"/>
  <c r="N20" i="1"/>
  <c r="M20" i="1"/>
  <c r="N28" i="1"/>
  <c r="M28" i="1"/>
  <c r="N64" i="1"/>
  <c r="M64" i="1"/>
  <c r="N100" i="1"/>
  <c r="M100" i="1"/>
  <c r="P124" i="1"/>
  <c r="O124" i="1"/>
  <c r="P130" i="1"/>
  <c r="O130" i="1"/>
  <c r="N133" i="1"/>
  <c r="M133" i="1"/>
  <c r="N165" i="1"/>
  <c r="M165" i="1"/>
  <c r="N171" i="1"/>
  <c r="M171" i="1"/>
  <c r="N214" i="1"/>
  <c r="M214" i="1"/>
  <c r="N237" i="1"/>
  <c r="M237" i="1"/>
  <c r="P306" i="1"/>
  <c r="O306" i="1"/>
  <c r="N312" i="1"/>
  <c r="M312" i="1"/>
  <c r="N315" i="1"/>
  <c r="M315" i="1"/>
  <c r="N332" i="1"/>
  <c r="M332" i="1"/>
  <c r="N336" i="1"/>
  <c r="M336" i="1"/>
  <c r="N352" i="1"/>
  <c r="M352" i="1"/>
  <c r="N403" i="1"/>
  <c r="M403" i="1"/>
  <c r="N415" i="1"/>
  <c r="M415" i="1"/>
  <c r="N24" i="1"/>
  <c r="M24" i="1"/>
  <c r="N30" i="1"/>
  <c r="M30" i="1"/>
  <c r="N38" i="1"/>
  <c r="M38" i="1"/>
  <c r="N44" i="1"/>
  <c r="M44" i="1"/>
  <c r="N47" i="1"/>
  <c r="M47" i="1"/>
  <c r="N57" i="1"/>
  <c r="M57" i="1"/>
  <c r="N73" i="1"/>
  <c r="M73" i="1"/>
  <c r="N95" i="1"/>
  <c r="M95" i="1"/>
  <c r="N102" i="1"/>
  <c r="M102" i="1"/>
  <c r="N112" i="1"/>
  <c r="M112" i="1"/>
  <c r="N129" i="1"/>
  <c r="M129" i="1"/>
  <c r="P136" i="1"/>
  <c r="O136" i="1"/>
  <c r="P142" i="1"/>
  <c r="O142" i="1"/>
  <c r="N148" i="1"/>
  <c r="M148" i="1"/>
  <c r="N154" i="1"/>
  <c r="M154" i="1"/>
  <c r="N161" i="1"/>
  <c r="M161" i="1"/>
  <c r="N164" i="1"/>
  <c r="M164" i="1"/>
  <c r="P168" i="1"/>
  <c r="O168" i="1"/>
  <c r="P174" i="1"/>
  <c r="O174" i="1"/>
  <c r="N180" i="1"/>
  <c r="M180" i="1"/>
  <c r="N186" i="1"/>
  <c r="M186" i="1"/>
  <c r="P208" i="1"/>
  <c r="O208" i="1"/>
  <c r="P224" i="1"/>
  <c r="O224" i="1"/>
  <c r="N233" i="1"/>
  <c r="M233" i="1"/>
  <c r="N240" i="1"/>
  <c r="M240" i="1"/>
  <c r="P244" i="1"/>
  <c r="O244" i="1"/>
  <c r="N257" i="1"/>
  <c r="M257" i="1"/>
  <c r="N277" i="1"/>
  <c r="M277" i="1"/>
  <c r="P281" i="1"/>
  <c r="O281" i="1"/>
  <c r="N287" i="1"/>
  <c r="M287" i="1"/>
  <c r="N308" i="1"/>
  <c r="M308" i="1"/>
  <c r="N311" i="1"/>
  <c r="M311" i="1"/>
  <c r="N324" i="1"/>
  <c r="M324" i="1"/>
  <c r="N335" i="1"/>
  <c r="M335" i="1"/>
  <c r="N351" i="1"/>
  <c r="M351" i="1"/>
  <c r="N400" i="1"/>
  <c r="M400" i="1"/>
  <c r="N411" i="1"/>
  <c r="M411" i="1"/>
  <c r="N424" i="1"/>
  <c r="M424" i="1"/>
  <c r="N435" i="1"/>
  <c r="M435" i="1"/>
  <c r="P516" i="1"/>
  <c r="O516" i="1"/>
  <c r="P532" i="1"/>
  <c r="O532" i="1"/>
  <c r="P540" i="1"/>
  <c r="O540" i="1"/>
  <c r="P548" i="1"/>
  <c r="O548" i="1"/>
  <c r="P556" i="1"/>
  <c r="O556" i="1"/>
  <c r="P572" i="1"/>
  <c r="O572" i="1"/>
  <c r="P580" i="1"/>
  <c r="O580" i="1"/>
  <c r="P588" i="1"/>
  <c r="O588" i="1"/>
  <c r="P596" i="1"/>
  <c r="O596" i="1"/>
  <c r="P604" i="1"/>
  <c r="O604" i="1"/>
  <c r="O612" i="1"/>
  <c r="N649" i="1"/>
  <c r="P720" i="1"/>
  <c r="P727" i="1"/>
  <c r="P735" i="1"/>
  <c r="P740" i="1"/>
  <c r="P748" i="1"/>
  <c r="P689" i="1"/>
  <c r="O689" i="1"/>
  <c r="P681" i="1"/>
  <c r="O681" i="1"/>
  <c r="P673" i="1"/>
  <c r="O673" i="1"/>
  <c r="P665" i="1"/>
  <c r="O665" i="1"/>
  <c r="P657" i="1"/>
  <c r="O657" i="1"/>
  <c r="P649" i="1"/>
  <c r="O649" i="1"/>
  <c r="P633" i="1"/>
  <c r="O633" i="1"/>
  <c r="P617" i="1"/>
  <c r="O617" i="1"/>
  <c r="P609" i="1"/>
  <c r="O609" i="1"/>
  <c r="P601" i="1"/>
  <c r="O601" i="1"/>
  <c r="P593" i="1"/>
  <c r="O593" i="1"/>
  <c r="P585" i="1"/>
  <c r="O585" i="1"/>
  <c r="P577" i="1"/>
  <c r="O577" i="1"/>
  <c r="P569" i="1"/>
  <c r="O569" i="1"/>
  <c r="P561" i="1"/>
  <c r="O561" i="1"/>
  <c r="P553" i="1"/>
  <c r="O553" i="1"/>
  <c r="P545" i="1"/>
  <c r="O545" i="1"/>
  <c r="P537" i="1"/>
  <c r="O537" i="1"/>
  <c r="P529" i="1"/>
  <c r="O529" i="1"/>
  <c r="P521" i="1"/>
  <c r="O521" i="1"/>
  <c r="P513" i="1"/>
  <c r="O513" i="1"/>
  <c r="P505" i="1"/>
  <c r="O505" i="1"/>
  <c r="P497" i="1"/>
  <c r="O497" i="1"/>
  <c r="P493" i="1"/>
  <c r="O493" i="1"/>
  <c r="P489" i="1"/>
  <c r="O489" i="1"/>
  <c r="P485" i="1"/>
  <c r="O485" i="1"/>
  <c r="P481" i="1"/>
  <c r="O481" i="1"/>
  <c r="P477" i="1"/>
  <c r="O477" i="1"/>
  <c r="P473" i="1"/>
  <c r="O473" i="1"/>
  <c r="P469" i="1"/>
  <c r="O469" i="1"/>
  <c r="P465" i="1"/>
  <c r="O465" i="1"/>
  <c r="P461" i="1"/>
  <c r="O461" i="1"/>
  <c r="P305" i="1"/>
  <c r="O305" i="1"/>
  <c r="P217" i="1"/>
  <c r="O217" i="1"/>
  <c r="P213" i="1"/>
  <c r="O213" i="1"/>
  <c r="P209" i="1"/>
  <c r="O209" i="1"/>
  <c r="P205" i="1"/>
  <c r="O205" i="1"/>
  <c r="P197" i="1"/>
  <c r="O197" i="1"/>
  <c r="P181" i="1"/>
  <c r="O181" i="1"/>
  <c r="P173" i="1"/>
  <c r="O173" i="1"/>
  <c r="P169" i="1"/>
  <c r="O169" i="1"/>
  <c r="P165" i="1"/>
  <c r="O165" i="1"/>
  <c r="P161" i="1"/>
  <c r="O161" i="1"/>
  <c r="P157" i="1"/>
  <c r="O157" i="1"/>
  <c r="P153" i="1"/>
  <c r="O153" i="1"/>
  <c r="P149" i="1"/>
  <c r="O149" i="1"/>
  <c r="P145" i="1"/>
  <c r="O145" i="1"/>
  <c r="P141" i="1"/>
  <c r="O141" i="1"/>
  <c r="P137" i="1"/>
  <c r="O137" i="1"/>
  <c r="P133" i="1"/>
  <c r="O133" i="1"/>
  <c r="P129" i="1"/>
  <c r="O129" i="1"/>
  <c r="P125" i="1"/>
  <c r="O125" i="1"/>
  <c r="M445" i="1"/>
  <c r="M349" i="1"/>
  <c r="M341" i="1"/>
  <c r="M333" i="1"/>
  <c r="M325" i="1"/>
  <c r="M317" i="1"/>
  <c r="M309" i="1"/>
  <c r="M293" i="1"/>
  <c r="M284" i="1"/>
  <c r="M263" i="1"/>
  <c r="M252" i="1"/>
  <c r="M231" i="1"/>
  <c r="M220" i="1"/>
  <c r="M210" i="1"/>
  <c r="M199" i="1"/>
  <c r="M188" i="1"/>
  <c r="M178" i="1"/>
  <c r="M167" i="1"/>
  <c r="M156" i="1"/>
  <c r="M146" i="1"/>
  <c r="M135" i="1"/>
  <c r="M124" i="1"/>
  <c r="M114" i="1"/>
  <c r="M103" i="1"/>
  <c r="M92" i="1"/>
  <c r="M82" i="1"/>
  <c r="M66" i="1"/>
  <c r="M50" i="1"/>
  <c r="M34" i="1"/>
  <c r="M18" i="1"/>
  <c r="O693" i="1"/>
  <c r="O677" i="1"/>
  <c r="O661" i="1"/>
  <c r="O613" i="1"/>
  <c r="O581" i="1"/>
  <c r="O565" i="1"/>
  <c r="O549" i="1"/>
  <c r="O533" i="1"/>
  <c r="O517" i="1"/>
  <c r="O501" i="1"/>
  <c r="O478" i="1"/>
  <c r="O286" i="1"/>
  <c r="O204" i="1"/>
  <c r="N37" i="1"/>
  <c r="M37" i="1"/>
  <c r="N52" i="1"/>
  <c r="M52" i="1"/>
  <c r="N55" i="1"/>
  <c r="M55" i="1"/>
  <c r="N97" i="1"/>
  <c r="M97" i="1"/>
  <c r="N107" i="1"/>
  <c r="M107" i="1"/>
  <c r="N117" i="1"/>
  <c r="M117" i="1"/>
  <c r="N123" i="1"/>
  <c r="M123" i="1"/>
  <c r="N127" i="1"/>
  <c r="M127" i="1"/>
  <c r="P131" i="1"/>
  <c r="O131" i="1"/>
  <c r="P134" i="1"/>
  <c r="O134" i="1"/>
  <c r="P147" i="1"/>
  <c r="O147" i="1"/>
  <c r="N153" i="1"/>
  <c r="M153" i="1"/>
  <c r="N202" i="1"/>
  <c r="M202" i="1"/>
  <c r="N209" i="1"/>
  <c r="M209" i="1"/>
  <c r="P222" i="1"/>
  <c r="O222" i="1"/>
  <c r="P235" i="1"/>
  <c r="O235" i="1"/>
  <c r="P242" i="1"/>
  <c r="O242" i="1"/>
  <c r="P259" i="1"/>
  <c r="O259" i="1"/>
  <c r="N265" i="1"/>
  <c r="M265" i="1"/>
  <c r="N343" i="1"/>
  <c r="M343" i="1"/>
  <c r="N371" i="1"/>
  <c r="M371" i="1"/>
  <c r="N383" i="1"/>
  <c r="M383" i="1"/>
  <c r="N416" i="1"/>
  <c r="M416" i="1"/>
  <c r="N431" i="1"/>
  <c r="M431" i="1"/>
  <c r="N440" i="1"/>
  <c r="M440" i="1"/>
  <c r="P659" i="1"/>
  <c r="O659" i="1"/>
  <c r="P676" i="1"/>
  <c r="O676" i="1"/>
  <c r="P700" i="1"/>
  <c r="O700" i="1"/>
  <c r="M268" i="1"/>
  <c r="M130" i="1"/>
  <c r="N17" i="1"/>
  <c r="M17" i="1"/>
  <c r="N25" i="1"/>
  <c r="M25" i="1"/>
  <c r="N31" i="1"/>
  <c r="M31" i="1"/>
  <c r="N39" i="1"/>
  <c r="M39" i="1"/>
  <c r="N45" i="1"/>
  <c r="M45" i="1"/>
  <c r="N48" i="1"/>
  <c r="M48" i="1"/>
  <c r="N54" i="1"/>
  <c r="M54" i="1"/>
  <c r="N61" i="1"/>
  <c r="M61" i="1"/>
  <c r="N70" i="1"/>
  <c r="M70" i="1"/>
  <c r="N77" i="1"/>
  <c r="M77" i="1"/>
  <c r="N96" i="1"/>
  <c r="M96" i="1"/>
  <c r="N106" i="1"/>
  <c r="M106" i="1"/>
  <c r="N113" i="1"/>
  <c r="M113" i="1"/>
  <c r="N116" i="1"/>
  <c r="M116" i="1"/>
  <c r="N122" i="1"/>
  <c r="M122" i="1"/>
  <c r="P140" i="1"/>
  <c r="O140" i="1"/>
  <c r="N149" i="1"/>
  <c r="M149" i="1"/>
  <c r="N155" i="1"/>
  <c r="M155" i="1"/>
  <c r="P172" i="1"/>
  <c r="O172" i="1"/>
  <c r="P188" i="1"/>
  <c r="O188" i="1"/>
  <c r="P192" i="1"/>
  <c r="O192" i="1"/>
  <c r="N198" i="1"/>
  <c r="M198" i="1"/>
  <c r="N208" i="1"/>
  <c r="M208" i="1"/>
  <c r="P212" i="1"/>
  <c r="O212" i="1"/>
  <c r="N230" i="1"/>
  <c r="M230" i="1"/>
  <c r="P234" i="1"/>
  <c r="O234" i="1"/>
  <c r="N241" i="1"/>
  <c r="M241" i="1"/>
  <c r="N251" i="1"/>
  <c r="M251" i="1"/>
  <c r="P252" i="1"/>
  <c r="O252" i="1"/>
  <c r="P272" i="1"/>
  <c r="O272" i="1"/>
  <c r="N281" i="1"/>
  <c r="M281" i="1"/>
  <c r="N285" i="1"/>
  <c r="M285" i="1"/>
  <c r="N339" i="1"/>
  <c r="M339" i="1"/>
  <c r="N392" i="1"/>
  <c r="M392" i="1"/>
  <c r="N13" i="1"/>
  <c r="M13" i="1"/>
  <c r="N16" i="1"/>
  <c r="M16" i="1"/>
  <c r="N33" i="1"/>
  <c r="M33" i="1"/>
  <c r="N36" i="1"/>
  <c r="M36" i="1"/>
  <c r="N41" i="1"/>
  <c r="M41" i="1"/>
  <c r="N60" i="1"/>
  <c r="M60" i="1"/>
  <c r="N63" i="1"/>
  <c r="M63" i="1"/>
  <c r="N76" i="1"/>
  <c r="M76" i="1"/>
  <c r="N79" i="1"/>
  <c r="M79" i="1"/>
  <c r="N89" i="1"/>
  <c r="M89" i="1"/>
  <c r="N109" i="1"/>
  <c r="M109" i="1"/>
  <c r="N118" i="1"/>
  <c r="M118" i="1"/>
  <c r="P126" i="1"/>
  <c r="O126" i="1"/>
  <c r="N132" i="1"/>
  <c r="M132" i="1"/>
  <c r="N138" i="1"/>
  <c r="M138" i="1"/>
  <c r="N145" i="1"/>
  <c r="M145" i="1"/>
  <c r="P152" i="1"/>
  <c r="O152" i="1"/>
  <c r="P158" i="1"/>
  <c r="O158" i="1"/>
  <c r="N170" i="1"/>
  <c r="M170" i="1"/>
  <c r="N177" i="1"/>
  <c r="M177" i="1"/>
  <c r="P184" i="1"/>
  <c r="O184" i="1"/>
  <c r="N201" i="1"/>
  <c r="M201" i="1"/>
  <c r="N207" i="1"/>
  <c r="M207" i="1"/>
  <c r="N217" i="1"/>
  <c r="M217" i="1"/>
  <c r="N223" i="1"/>
  <c r="M223" i="1"/>
  <c r="P230" i="1"/>
  <c r="O230" i="1"/>
  <c r="N246" i="1"/>
  <c r="M246" i="1"/>
  <c r="N260" i="1"/>
  <c r="M260" i="1"/>
  <c r="P264" i="1"/>
  <c r="O264" i="1"/>
  <c r="P274" i="1"/>
  <c r="O274" i="1"/>
  <c r="P288" i="1"/>
  <c r="O288" i="1"/>
  <c r="P312" i="1"/>
  <c r="O312" i="1"/>
  <c r="N367" i="1"/>
  <c r="M367" i="1"/>
  <c r="N376" i="1"/>
  <c r="M376" i="1"/>
  <c r="N387" i="1"/>
  <c r="M387" i="1"/>
  <c r="N391" i="1"/>
  <c r="M391" i="1"/>
  <c r="N444" i="1"/>
  <c r="M444" i="1"/>
  <c r="P476" i="1"/>
  <c r="O476" i="1"/>
  <c r="P484" i="1"/>
  <c r="O484" i="1"/>
  <c r="P500" i="1"/>
  <c r="O500" i="1"/>
  <c r="P508" i="1"/>
  <c r="O508" i="1"/>
  <c r="P524" i="1"/>
  <c r="O524" i="1"/>
  <c r="P564" i="1"/>
  <c r="O564" i="1"/>
  <c r="M8" i="1"/>
  <c r="N21" i="1"/>
  <c r="M21" i="1"/>
  <c r="N29" i="1"/>
  <c r="M29" i="1"/>
  <c r="N32" i="1"/>
  <c r="M32" i="1"/>
  <c r="N40" i="1"/>
  <c r="M40" i="1"/>
  <c r="N46" i="1"/>
  <c r="M46" i="1"/>
  <c r="N53" i="1"/>
  <c r="M53" i="1"/>
  <c r="N56" i="1"/>
  <c r="M56" i="1"/>
  <c r="N62" i="1"/>
  <c r="M62" i="1"/>
  <c r="N69" i="1"/>
  <c r="M69" i="1"/>
  <c r="N72" i="1"/>
  <c r="M72" i="1"/>
  <c r="N78" i="1"/>
  <c r="M78" i="1"/>
  <c r="N85" i="1"/>
  <c r="M85" i="1"/>
  <c r="N91" i="1"/>
  <c r="M91" i="1"/>
  <c r="N105" i="1"/>
  <c r="M105" i="1"/>
  <c r="N111" i="1"/>
  <c r="M111" i="1"/>
  <c r="N121" i="1"/>
  <c r="M121" i="1"/>
  <c r="N125" i="1"/>
  <c r="M125" i="1"/>
  <c r="N128" i="1"/>
  <c r="M128" i="1"/>
  <c r="P132" i="1"/>
  <c r="O132" i="1"/>
  <c r="N134" i="1"/>
  <c r="M134" i="1"/>
  <c r="N141" i="1"/>
  <c r="M141" i="1"/>
  <c r="N144" i="1"/>
  <c r="M144" i="1"/>
  <c r="P148" i="1"/>
  <c r="O148" i="1"/>
  <c r="N150" i="1"/>
  <c r="M150" i="1"/>
  <c r="N157" i="1"/>
  <c r="M157" i="1"/>
  <c r="N160" i="1"/>
  <c r="M160" i="1"/>
  <c r="P164" i="1"/>
  <c r="O164" i="1"/>
  <c r="N166" i="1"/>
  <c r="M166" i="1"/>
  <c r="N173" i="1"/>
  <c r="M173" i="1"/>
  <c r="P180" i="1"/>
  <c r="O180" i="1"/>
  <c r="N182" i="1"/>
  <c r="M182" i="1"/>
  <c r="N193" i="1"/>
  <c r="M193" i="1"/>
  <c r="N203" i="1"/>
  <c r="M203" i="1"/>
  <c r="N219" i="1"/>
  <c r="M219" i="1"/>
  <c r="P220" i="1"/>
  <c r="O220" i="1"/>
  <c r="N229" i="1"/>
  <c r="M229" i="1"/>
  <c r="N235" i="1"/>
  <c r="M235" i="1"/>
  <c r="P236" i="1"/>
  <c r="O236" i="1"/>
  <c r="N239" i="1"/>
  <c r="M239" i="1"/>
  <c r="P240" i="1"/>
  <c r="O240" i="1"/>
  <c r="N249" i="1"/>
  <c r="M249" i="1"/>
  <c r="N253" i="1"/>
  <c r="M253" i="1"/>
  <c r="N256" i="1"/>
  <c r="M256" i="1"/>
  <c r="P260" i="1"/>
  <c r="O260" i="1"/>
  <c r="N262" i="1"/>
  <c r="M262" i="1"/>
  <c r="N269" i="1"/>
  <c r="M269" i="1"/>
  <c r="N273" i="1"/>
  <c r="M273" i="1"/>
  <c r="N276" i="1"/>
  <c r="M276" i="1"/>
  <c r="P280" i="1"/>
  <c r="O280" i="1"/>
  <c r="N283" i="1"/>
  <c r="M283" i="1"/>
  <c r="P284" i="1"/>
  <c r="O284" i="1"/>
  <c r="P296" i="1"/>
  <c r="N307" i="1"/>
  <c r="M307" i="1"/>
  <c r="P308" i="1"/>
  <c r="O308" i="1"/>
  <c r="N320" i="1"/>
  <c r="M320" i="1"/>
  <c r="N327" i="1"/>
  <c r="M327" i="1"/>
  <c r="N344" i="1"/>
  <c r="M344" i="1"/>
  <c r="N347" i="1"/>
  <c r="M347" i="1"/>
  <c r="N360" i="1"/>
  <c r="M360" i="1"/>
  <c r="N363" i="1"/>
  <c r="M363" i="1"/>
  <c r="N375" i="1"/>
  <c r="M375" i="1"/>
  <c r="N384" i="1"/>
  <c r="M384" i="1"/>
  <c r="N399" i="1"/>
  <c r="M399" i="1"/>
  <c r="N408" i="1"/>
  <c r="M408" i="1"/>
  <c r="N419" i="1"/>
  <c r="M419" i="1"/>
  <c r="N423" i="1"/>
  <c r="M423" i="1"/>
  <c r="N432" i="1"/>
  <c r="M432" i="1"/>
  <c r="N452" i="1"/>
  <c r="M452" i="1"/>
  <c r="N455" i="1"/>
  <c r="M455" i="1"/>
  <c r="N671" i="1"/>
  <c r="P692" i="1"/>
  <c r="O692" i="1"/>
  <c r="P711" i="1"/>
  <c r="P719" i="1"/>
  <c r="P724" i="1"/>
  <c r="P726" i="1"/>
  <c r="P732" i="1"/>
  <c r="P739" i="1"/>
  <c r="P747" i="1"/>
  <c r="M450" i="1"/>
  <c r="M442" i="1"/>
  <c r="M434" i="1"/>
  <c r="M426" i="1"/>
  <c r="M418" i="1"/>
  <c r="M410" i="1"/>
  <c r="M402" i="1"/>
  <c r="M394" i="1"/>
  <c r="M386" i="1"/>
  <c r="M378" i="1"/>
  <c r="M370" i="1"/>
  <c r="M362" i="1"/>
  <c r="M354" i="1"/>
  <c r="M346" i="1"/>
  <c r="M338" i="1"/>
  <c r="M314" i="1"/>
  <c r="M306" i="1"/>
  <c r="M280" i="1"/>
  <c r="M270" i="1"/>
  <c r="M259" i="1"/>
  <c r="M248" i="1"/>
  <c r="M238" i="1"/>
  <c r="M227" i="1"/>
  <c r="M216" i="1"/>
  <c r="M206" i="1"/>
  <c r="M195" i="1"/>
  <c r="M174" i="1"/>
  <c r="M163" i="1"/>
  <c r="M152" i="1"/>
  <c r="M142" i="1"/>
  <c r="M131" i="1"/>
  <c r="M120" i="1"/>
  <c r="M110" i="1"/>
  <c r="M99" i="1"/>
  <c r="M88" i="1"/>
  <c r="M75" i="1"/>
  <c r="M59" i="1"/>
  <c r="M43" i="1"/>
  <c r="M27" i="1"/>
  <c r="M11" i="1"/>
  <c r="O688" i="1"/>
  <c r="O672" i="1"/>
  <c r="O608" i="1"/>
  <c r="O592" i="1"/>
  <c r="O576" i="1"/>
  <c r="O560" i="1"/>
  <c r="O544" i="1"/>
  <c r="O528" i="1"/>
  <c r="O512" i="1"/>
  <c r="O496" i="1"/>
  <c r="O232" i="1"/>
  <c r="O166" i="1"/>
  <c r="I139" i="2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M138" i="2"/>
  <c r="M22" i="2"/>
  <c r="P671" i="2"/>
  <c r="O671" i="2"/>
  <c r="P639" i="2"/>
  <c r="O639" i="2"/>
  <c r="P279" i="2"/>
  <c r="O279" i="2"/>
  <c r="P263" i="2"/>
  <c r="O263" i="2"/>
  <c r="P143" i="2"/>
  <c r="O143" i="2"/>
  <c r="P99" i="2"/>
  <c r="O99" i="2"/>
  <c r="P95" i="2"/>
  <c r="O95" i="2"/>
  <c r="P67" i="2"/>
  <c r="O67" i="2"/>
  <c r="P63" i="2"/>
  <c r="O63" i="2"/>
  <c r="O739" i="2"/>
  <c r="P739" i="2"/>
  <c r="P33" i="2"/>
  <c r="O33" i="2"/>
  <c r="P80" i="2"/>
  <c r="O80" i="2"/>
  <c r="P89" i="2"/>
  <c r="O89" i="2"/>
  <c r="P121" i="2"/>
  <c r="O121" i="2"/>
  <c r="N169" i="2"/>
  <c r="M169" i="2"/>
  <c r="P187" i="2"/>
  <c r="O187" i="2"/>
  <c r="N217" i="2"/>
  <c r="M217" i="2"/>
  <c r="N225" i="2"/>
  <c r="M225" i="2"/>
  <c r="N259" i="2"/>
  <c r="M259" i="2"/>
  <c r="P385" i="2"/>
  <c r="O385" i="2"/>
  <c r="P455" i="2"/>
  <c r="O455" i="2"/>
  <c r="N600" i="2"/>
  <c r="M598" i="2"/>
  <c r="P76" i="2"/>
  <c r="O76" i="2"/>
  <c r="P108" i="2"/>
  <c r="O108" i="2"/>
  <c r="P151" i="2"/>
  <c r="O151" i="2"/>
  <c r="N239" i="2"/>
  <c r="M239" i="2"/>
  <c r="N436" i="2"/>
  <c r="M436" i="2"/>
  <c r="N467" i="2"/>
  <c r="M467" i="2"/>
  <c r="N581" i="2"/>
  <c r="M581" i="2"/>
  <c r="N589" i="2"/>
  <c r="M589" i="2"/>
  <c r="P675" i="2"/>
  <c r="O675" i="2"/>
  <c r="P683" i="2"/>
  <c r="O683" i="2"/>
  <c r="P687" i="2"/>
  <c r="O687" i="2"/>
  <c r="O747" i="2"/>
  <c r="P747" i="2"/>
  <c r="O731" i="2"/>
  <c r="P731" i="2"/>
  <c r="O723" i="2"/>
  <c r="P723" i="2"/>
  <c r="O711" i="2"/>
  <c r="P711" i="2"/>
  <c r="O703" i="2"/>
  <c r="P703" i="2"/>
  <c r="P695" i="2"/>
  <c r="O695" i="2"/>
  <c r="P667" i="2"/>
  <c r="O667" i="2"/>
  <c r="P651" i="2"/>
  <c r="O651" i="2"/>
  <c r="P275" i="2"/>
  <c r="O275" i="2"/>
  <c r="P183" i="2"/>
  <c r="O183" i="2"/>
  <c r="P175" i="2"/>
  <c r="O175" i="2"/>
  <c r="P147" i="2"/>
  <c r="O147" i="2"/>
  <c r="P139" i="2"/>
  <c r="O139" i="2"/>
  <c r="P123" i="2"/>
  <c r="O123" i="2"/>
  <c r="P91" i="2"/>
  <c r="O91" i="2"/>
  <c r="P59" i="2"/>
  <c r="O59" i="2"/>
  <c r="P19" i="2"/>
  <c r="O19" i="2"/>
  <c r="P21" i="2"/>
  <c r="O21" i="2"/>
  <c r="P61" i="2"/>
  <c r="O61" i="2"/>
  <c r="P64" i="2"/>
  <c r="O64" i="2"/>
  <c r="P73" i="2"/>
  <c r="O73" i="2"/>
  <c r="P93" i="2"/>
  <c r="O93" i="2"/>
  <c r="P96" i="2"/>
  <c r="O96" i="2"/>
  <c r="P105" i="2"/>
  <c r="O105" i="2"/>
  <c r="P125" i="2"/>
  <c r="O125" i="2"/>
  <c r="P144" i="2"/>
  <c r="O144" i="2"/>
  <c r="P145" i="2"/>
  <c r="O145" i="2"/>
  <c r="N172" i="2"/>
  <c r="N209" i="2"/>
  <c r="M209" i="2"/>
  <c r="N228" i="2"/>
  <c r="M228" i="2"/>
  <c r="N231" i="2"/>
  <c r="M231" i="2"/>
  <c r="N236" i="2"/>
  <c r="M236" i="2"/>
  <c r="P269" i="2"/>
  <c r="O269" i="2"/>
  <c r="P417" i="2"/>
  <c r="O417" i="2"/>
  <c r="M440" i="2"/>
  <c r="N440" i="2"/>
  <c r="N461" i="2"/>
  <c r="M461" i="2"/>
  <c r="N513" i="2"/>
  <c r="M513" i="2"/>
  <c r="N515" i="2"/>
  <c r="M515" i="2"/>
  <c r="N521" i="2"/>
  <c r="N523" i="2"/>
  <c r="M523" i="2"/>
  <c r="N557" i="2"/>
  <c r="M557" i="2"/>
  <c r="N576" i="2"/>
  <c r="M576" i="2"/>
  <c r="N585" i="2"/>
  <c r="M585" i="2"/>
  <c r="N593" i="2"/>
  <c r="M593" i="2"/>
  <c r="N608" i="2"/>
  <c r="M608" i="2"/>
  <c r="N613" i="2"/>
  <c r="M613" i="2"/>
  <c r="M674" i="2"/>
  <c r="N674" i="2"/>
  <c r="N677" i="2"/>
  <c r="P727" i="2"/>
  <c r="P746" i="2"/>
  <c r="O746" i="2"/>
  <c r="P742" i="2"/>
  <c r="O742" i="2"/>
  <c r="P738" i="2"/>
  <c r="O738" i="2"/>
  <c r="O734" i="2"/>
  <c r="P734" i="2"/>
  <c r="P730" i="2"/>
  <c r="O730" i="2"/>
  <c r="P726" i="2"/>
  <c r="O726" i="2"/>
  <c r="P722" i="2"/>
  <c r="O722" i="2"/>
  <c r="P714" i="2"/>
  <c r="O714" i="2"/>
  <c r="P246" i="2"/>
  <c r="O246" i="2"/>
  <c r="M602" i="2"/>
  <c r="M550" i="2"/>
  <c r="M530" i="2"/>
  <c r="M518" i="2"/>
  <c r="M298" i="2"/>
  <c r="M250" i="2"/>
  <c r="O326" i="2"/>
  <c r="O135" i="2"/>
  <c r="O750" i="2"/>
  <c r="P25" i="2"/>
  <c r="O25" i="2"/>
  <c r="P57" i="2"/>
  <c r="O57" i="2"/>
  <c r="P77" i="2"/>
  <c r="O77" i="2"/>
  <c r="P83" i="2"/>
  <c r="O83" i="2"/>
  <c r="P109" i="2"/>
  <c r="O109" i="2"/>
  <c r="P112" i="2"/>
  <c r="O112" i="2"/>
  <c r="P115" i="2"/>
  <c r="O115" i="2"/>
  <c r="P197" i="2"/>
  <c r="O197" i="2"/>
  <c r="N227" i="2"/>
  <c r="M227" i="2"/>
  <c r="N257" i="2"/>
  <c r="M257" i="2"/>
  <c r="N275" i="2"/>
  <c r="M275" i="2"/>
  <c r="N452" i="2"/>
  <c r="N457" i="2"/>
  <c r="M457" i="2"/>
  <c r="N475" i="2"/>
  <c r="M475" i="2"/>
  <c r="N501" i="2"/>
  <c r="M501" i="2"/>
  <c r="N535" i="2"/>
  <c r="M535" i="2"/>
  <c r="N547" i="2"/>
  <c r="M547" i="2"/>
  <c r="N560" i="2"/>
  <c r="M560" i="2"/>
  <c r="N571" i="2"/>
  <c r="M571" i="2"/>
  <c r="N607" i="2"/>
  <c r="M607" i="2"/>
  <c r="P643" i="2"/>
  <c r="O643" i="2"/>
  <c r="P673" i="2"/>
  <c r="O673" i="2"/>
  <c r="P681" i="2"/>
  <c r="O681" i="2"/>
  <c r="N683" i="2"/>
  <c r="M683" i="2"/>
  <c r="P79" i="2"/>
  <c r="O79" i="2"/>
  <c r="P111" i="2"/>
  <c r="O111" i="2"/>
  <c r="P131" i="2"/>
  <c r="O131" i="2"/>
  <c r="P152" i="2"/>
  <c r="O152" i="2"/>
  <c r="P155" i="2"/>
  <c r="O155" i="2"/>
  <c r="P179" i="2"/>
  <c r="O179" i="2"/>
  <c r="P184" i="2"/>
  <c r="O184" i="2"/>
  <c r="N205" i="2"/>
  <c r="M205" i="2"/>
  <c r="N207" i="2"/>
  <c r="M207" i="2"/>
  <c r="P217" i="2"/>
  <c r="O217" i="2"/>
  <c r="N219" i="2"/>
  <c r="M219" i="2"/>
  <c r="N237" i="2"/>
  <c r="N245" i="2"/>
  <c r="M245" i="2"/>
  <c r="N247" i="2"/>
  <c r="M247" i="2"/>
  <c r="P267" i="2"/>
  <c r="O267" i="2"/>
  <c r="N272" i="2"/>
  <c r="M272" i="2"/>
  <c r="N287" i="2"/>
  <c r="M287" i="2"/>
  <c r="P291" i="2"/>
  <c r="O291" i="2"/>
  <c r="P329" i="2"/>
  <c r="O329" i="2"/>
  <c r="P361" i="2"/>
  <c r="O361" i="2"/>
  <c r="P393" i="2"/>
  <c r="O393" i="2"/>
  <c r="N477" i="2"/>
  <c r="M477" i="2"/>
  <c r="N492" i="2"/>
  <c r="M492" i="2"/>
  <c r="N539" i="2"/>
  <c r="M539" i="2"/>
  <c r="N555" i="2"/>
  <c r="M555" i="2"/>
  <c r="P623" i="2"/>
  <c r="O623" i="2"/>
  <c r="P699" i="2"/>
  <c r="O699" i="2"/>
  <c r="P691" i="2"/>
  <c r="O691" i="2"/>
  <c r="P679" i="2"/>
  <c r="O679" i="2"/>
  <c r="P663" i="2"/>
  <c r="O663" i="2"/>
  <c r="P647" i="2"/>
  <c r="O647" i="2"/>
  <c r="O451" i="2"/>
  <c r="P271" i="2"/>
  <c r="O271" i="2"/>
  <c r="P259" i="2"/>
  <c r="O259" i="2"/>
  <c r="P191" i="2"/>
  <c r="O191" i="2"/>
  <c r="P127" i="2"/>
  <c r="O127" i="2"/>
  <c r="P119" i="2"/>
  <c r="O119" i="2"/>
  <c r="P107" i="2"/>
  <c r="O107" i="2"/>
  <c r="P87" i="2"/>
  <c r="O87" i="2"/>
  <c r="P75" i="2"/>
  <c r="O75" i="2"/>
  <c r="P55" i="2"/>
  <c r="O55" i="2"/>
  <c r="M470" i="2"/>
  <c r="M162" i="2"/>
  <c r="P60" i="2"/>
  <c r="O60" i="2"/>
  <c r="P92" i="2"/>
  <c r="O92" i="2"/>
  <c r="M140" i="2"/>
  <c r="N140" i="2"/>
  <c r="N197" i="2"/>
  <c r="M197" i="2"/>
  <c r="N223" i="2"/>
  <c r="M223" i="2"/>
  <c r="N233" i="2"/>
  <c r="M233" i="2"/>
  <c r="N248" i="2"/>
  <c r="M248" i="2"/>
  <c r="N253" i="2"/>
  <c r="M253" i="2"/>
  <c r="N255" i="2"/>
  <c r="M255" i="2"/>
  <c r="N273" i="2"/>
  <c r="M273" i="2"/>
  <c r="N281" i="2"/>
  <c r="M281" i="2"/>
  <c r="P325" i="2"/>
  <c r="O325" i="2"/>
  <c r="P357" i="2"/>
  <c r="O357" i="2"/>
  <c r="N437" i="2"/>
  <c r="M437" i="2"/>
  <c r="M439" i="2"/>
  <c r="N439" i="2"/>
  <c r="P453" i="2"/>
  <c r="O453" i="2"/>
  <c r="N484" i="2"/>
  <c r="M484" i="2"/>
  <c r="N489" i="2"/>
  <c r="M489" i="2"/>
  <c r="N491" i="2"/>
  <c r="M491" i="2"/>
  <c r="N504" i="2"/>
  <c r="M504" i="2"/>
  <c r="N508" i="2"/>
  <c r="M508" i="2"/>
  <c r="N517" i="2"/>
  <c r="M517" i="2"/>
  <c r="N525" i="2"/>
  <c r="M525" i="2"/>
  <c r="N527" i="2"/>
  <c r="N543" i="2"/>
  <c r="M543" i="2"/>
  <c r="N569" i="2"/>
  <c r="M569" i="2"/>
  <c r="N605" i="2"/>
  <c r="M605" i="2"/>
  <c r="N617" i="2"/>
  <c r="M617" i="2"/>
  <c r="M673" i="2"/>
  <c r="N673" i="2"/>
  <c r="P719" i="2"/>
  <c r="M610" i="2"/>
  <c r="M566" i="2"/>
  <c r="M494" i="2"/>
  <c r="M234" i="2"/>
  <c r="M158" i="2"/>
  <c r="O358" i="2"/>
  <c r="O103" i="2"/>
  <c r="P706" i="2"/>
  <c r="O706" i="2"/>
  <c r="P242" i="2"/>
  <c r="O242" i="2"/>
  <c r="P238" i="2"/>
  <c r="O238" i="2"/>
  <c r="P230" i="2"/>
  <c r="O230" i="2"/>
  <c r="P222" i="2"/>
  <c r="O222" i="2"/>
  <c r="P214" i="2"/>
  <c r="O214" i="2"/>
  <c r="P210" i="2"/>
  <c r="O210" i="2"/>
  <c r="P202" i="2"/>
  <c r="O202" i="2"/>
  <c r="P194" i="2"/>
  <c r="O194" i="2"/>
  <c r="P134" i="2"/>
  <c r="O134" i="2"/>
  <c r="P130" i="2"/>
  <c r="O130" i="2"/>
  <c r="P122" i="2"/>
  <c r="O122" i="2"/>
  <c r="P118" i="2"/>
  <c r="O118" i="2"/>
  <c r="P110" i="2"/>
  <c r="O110" i="2"/>
  <c r="P102" i="2"/>
  <c r="O102" i="2"/>
  <c r="P98" i="2"/>
  <c r="O98" i="2"/>
  <c r="P90" i="2"/>
  <c r="O90" i="2"/>
  <c r="P82" i="2"/>
  <c r="O82" i="2"/>
  <c r="P74" i="2"/>
  <c r="O74" i="2"/>
  <c r="P62" i="2"/>
  <c r="O62" i="2"/>
  <c r="P17" i="2"/>
  <c r="O17" i="2"/>
  <c r="P29" i="2"/>
  <c r="O29" i="2"/>
  <c r="P53" i="2"/>
  <c r="O53" i="2"/>
  <c r="P56" i="2"/>
  <c r="O56" i="2"/>
  <c r="P69" i="2"/>
  <c r="O69" i="2"/>
  <c r="P72" i="2"/>
  <c r="O72" i="2"/>
  <c r="P85" i="2"/>
  <c r="O85" i="2"/>
  <c r="P88" i="2"/>
  <c r="O88" i="2"/>
  <c r="P101" i="2"/>
  <c r="O101" i="2"/>
  <c r="P104" i="2"/>
  <c r="O104" i="2"/>
  <c r="P117" i="2"/>
  <c r="O117" i="2"/>
  <c r="P120" i="2"/>
  <c r="O120" i="2"/>
  <c r="P157" i="2"/>
  <c r="O157" i="2"/>
  <c r="P204" i="2"/>
  <c r="O204" i="2"/>
  <c r="P209" i="2"/>
  <c r="O209" i="2"/>
  <c r="P233" i="2"/>
  <c r="O233" i="2"/>
  <c r="P236" i="2"/>
  <c r="O236" i="2"/>
  <c r="P241" i="2"/>
  <c r="O241" i="2"/>
  <c r="P300" i="2"/>
  <c r="O300" i="2"/>
  <c r="P245" i="2"/>
  <c r="O245" i="2"/>
  <c r="P213" i="2"/>
  <c r="O213" i="2"/>
  <c r="P185" i="2"/>
  <c r="O185" i="2"/>
  <c r="P181" i="2"/>
  <c r="O181" i="2"/>
  <c r="P173" i="2"/>
  <c r="O173" i="2"/>
  <c r="P169" i="2"/>
  <c r="O169" i="2"/>
  <c r="P165" i="2"/>
  <c r="O165" i="2"/>
  <c r="P161" i="2"/>
  <c r="O161" i="2"/>
  <c r="P153" i="2"/>
  <c r="O153" i="2"/>
  <c r="P141" i="2"/>
  <c r="O141" i="2"/>
  <c r="P129" i="2"/>
  <c r="O129" i="2"/>
  <c r="P45" i="2"/>
  <c r="O45" i="2"/>
  <c r="P41" i="2"/>
  <c r="O41" i="2"/>
  <c r="P37" i="2"/>
  <c r="O37" i="2"/>
  <c r="P9" i="2"/>
  <c r="O9" i="2"/>
  <c r="M612" i="2"/>
  <c r="M592" i="2"/>
  <c r="M544" i="2"/>
  <c r="M536" i="2"/>
  <c r="M524" i="2"/>
  <c r="M520" i="2"/>
  <c r="M516" i="2"/>
  <c r="M500" i="2"/>
  <c r="M488" i="2"/>
  <c r="M476" i="2"/>
  <c r="M288" i="2"/>
  <c r="M252" i="2"/>
  <c r="M244" i="2"/>
  <c r="M240" i="2"/>
  <c r="M232" i="2"/>
  <c r="M164" i="2"/>
  <c r="O666" i="2"/>
  <c r="O626" i="2"/>
  <c r="O450" i="2"/>
  <c r="O426" i="2"/>
  <c r="O418" i="2"/>
  <c r="O410" i="2"/>
  <c r="O402" i="2"/>
  <c r="O394" i="2"/>
  <c r="O386" i="2"/>
  <c r="O378" i="2"/>
  <c r="O370" i="2"/>
  <c r="O362" i="2"/>
  <c r="O354" i="2"/>
  <c r="O346" i="2"/>
  <c r="O338" i="2"/>
  <c r="O330" i="2"/>
  <c r="O322" i="2"/>
  <c r="O314" i="2"/>
  <c r="O306" i="2"/>
  <c r="P710" i="2"/>
  <c r="O710" i="2"/>
  <c r="P702" i="2"/>
  <c r="N702" i="2"/>
  <c r="P250" i="2"/>
  <c r="O250" i="2"/>
  <c r="P234" i="2"/>
  <c r="O234" i="2"/>
  <c r="P226" i="2"/>
  <c r="O226" i="2"/>
  <c r="P218" i="2"/>
  <c r="O218" i="2"/>
  <c r="P206" i="2"/>
  <c r="O206" i="2"/>
  <c r="P198" i="2"/>
  <c r="O198" i="2"/>
  <c r="P174" i="2"/>
  <c r="O174" i="2"/>
  <c r="P166" i="2"/>
  <c r="O166" i="2"/>
  <c r="P158" i="2"/>
  <c r="O158" i="2"/>
  <c r="P138" i="2"/>
  <c r="O138" i="2"/>
  <c r="P126" i="2"/>
  <c r="O126" i="2"/>
  <c r="P114" i="2"/>
  <c r="O114" i="2"/>
  <c r="P106" i="2"/>
  <c r="O106" i="2"/>
  <c r="P94" i="2"/>
  <c r="O94" i="2"/>
  <c r="P86" i="2"/>
  <c r="O86" i="2"/>
  <c r="P78" i="2"/>
  <c r="O78" i="2"/>
  <c r="P70" i="2"/>
  <c r="O70" i="2"/>
  <c r="P66" i="2"/>
  <c r="O66" i="2"/>
  <c r="P58" i="2"/>
  <c r="O58" i="2"/>
  <c r="P54" i="2"/>
  <c r="O54" i="2"/>
  <c r="P50" i="2"/>
  <c r="O50" i="2"/>
  <c r="P42" i="2"/>
  <c r="O42" i="2"/>
  <c r="P38" i="2"/>
  <c r="O38" i="2"/>
  <c r="P13" i="2"/>
  <c r="O13" i="2"/>
  <c r="P49" i="2"/>
  <c r="O49" i="2"/>
  <c r="P65" i="2"/>
  <c r="O65" i="2"/>
  <c r="P68" i="2"/>
  <c r="O68" i="2"/>
  <c r="P81" i="2"/>
  <c r="O81" i="2"/>
  <c r="P84" i="2"/>
  <c r="O84" i="2"/>
  <c r="P97" i="2"/>
  <c r="O97" i="2"/>
  <c r="P100" i="2"/>
  <c r="O100" i="2"/>
  <c r="P113" i="2"/>
  <c r="O113" i="2"/>
  <c r="P116" i="2"/>
  <c r="O116" i="2"/>
  <c r="P137" i="2"/>
  <c r="O137" i="2"/>
  <c r="P149" i="2"/>
  <c r="O149" i="2"/>
  <c r="P180" i="2"/>
  <c r="O180" i="2"/>
  <c r="P188" i="2"/>
  <c r="O188" i="2"/>
  <c r="P193" i="2"/>
  <c r="O193" i="2"/>
  <c r="P221" i="2"/>
  <c r="O221" i="2"/>
  <c r="P229" i="2"/>
  <c r="O229" i="2"/>
  <c r="P249" i="2"/>
  <c r="O249" i="2"/>
  <c r="P700" i="2"/>
  <c r="O700" i="2"/>
  <c r="P668" i="2"/>
  <c r="O668" i="2"/>
  <c r="P664" i="2"/>
  <c r="O664" i="2"/>
  <c r="P660" i="2"/>
  <c r="O660" i="2"/>
  <c r="P656" i="2"/>
  <c r="O656" i="2"/>
  <c r="P652" i="2"/>
  <c r="O652" i="2"/>
  <c r="P632" i="2"/>
  <c r="O632" i="2"/>
  <c r="P628" i="2"/>
  <c r="O628" i="2"/>
  <c r="P456" i="2"/>
  <c r="O456" i="2"/>
  <c r="P452" i="2"/>
  <c r="O452" i="2"/>
  <c r="P296" i="2"/>
  <c r="O296" i="2"/>
  <c r="P256" i="2"/>
  <c r="O256" i="2"/>
  <c r="P252" i="2"/>
  <c r="O252" i="2"/>
  <c r="P248" i="2"/>
  <c r="O248" i="2"/>
  <c r="P244" i="2"/>
  <c r="O244" i="2"/>
  <c r="P240" i="2"/>
  <c r="O240" i="2"/>
  <c r="P232" i="2"/>
  <c r="O232" i="2"/>
  <c r="P228" i="2"/>
  <c r="O228" i="2"/>
  <c r="P224" i="2"/>
  <c r="O224" i="2"/>
  <c r="P220" i="2"/>
  <c r="O220" i="2"/>
  <c r="P216" i="2"/>
  <c r="O216" i="2"/>
  <c r="P212" i="2"/>
  <c r="O212" i="2"/>
  <c r="P208" i="2"/>
  <c r="O208" i="2"/>
  <c r="P200" i="2"/>
  <c r="O200" i="2"/>
  <c r="P196" i="2"/>
  <c r="O196" i="2"/>
  <c r="P192" i="2"/>
  <c r="O192" i="2"/>
  <c r="P176" i="2"/>
  <c r="O176" i="2"/>
  <c r="P156" i="2"/>
  <c r="O156" i="2"/>
  <c r="P148" i="2"/>
  <c r="O148" i="2"/>
  <c r="P140" i="2"/>
  <c r="O140" i="2"/>
  <c r="P136" i="2"/>
  <c r="O136" i="2"/>
  <c r="M611" i="2"/>
  <c r="M587" i="2"/>
  <c r="M579" i="2"/>
  <c r="M563" i="2"/>
  <c r="M531" i="2"/>
  <c r="M507" i="2"/>
  <c r="M499" i="2"/>
  <c r="M483" i="2"/>
  <c r="M435" i="2"/>
  <c r="M299" i="2"/>
  <c r="M291" i="2"/>
  <c r="M283" i="2"/>
  <c r="M267" i="2"/>
  <c r="M251" i="2"/>
  <c r="M215" i="2"/>
  <c r="M211" i="2"/>
  <c r="M203" i="2"/>
  <c r="M679" i="2"/>
  <c r="M671" i="2"/>
  <c r="O697" i="2"/>
  <c r="O689" i="2"/>
  <c r="O665" i="2"/>
  <c r="O649" i="2"/>
  <c r="O633" i="2"/>
  <c r="O625" i="2"/>
  <c r="O457" i="2"/>
  <c r="O449" i="2"/>
  <c r="O425" i="2"/>
  <c r="O409" i="2"/>
  <c r="O377" i="2"/>
  <c r="O353" i="2"/>
  <c r="O345" i="2"/>
  <c r="O321" i="2"/>
  <c r="O313" i="2"/>
  <c r="M750" i="2"/>
  <c r="M730" i="2"/>
  <c r="M710" i="2"/>
  <c r="M746" i="2"/>
  <c r="M742" i="2"/>
  <c r="M734" i="2"/>
  <c r="M726" i="2"/>
  <c r="M706" i="2"/>
  <c r="N687" i="2"/>
  <c r="N695" i="2"/>
  <c r="N691" i="2"/>
  <c r="M699" i="2"/>
  <c r="O750" i="1"/>
  <c r="O734" i="1"/>
  <c r="O722" i="1"/>
  <c r="O718" i="1"/>
  <c r="O714" i="1"/>
  <c r="O706" i="1"/>
  <c r="P709" i="1"/>
  <c r="P725" i="1"/>
  <c r="P741" i="1"/>
  <c r="O737" i="1"/>
  <c r="O721" i="1"/>
  <c r="O705" i="1"/>
  <c r="P738" i="1"/>
  <c r="O746" i="1"/>
  <c r="O730" i="1"/>
  <c r="M726" i="1"/>
  <c r="M722" i="1"/>
  <c r="M714" i="1"/>
  <c r="M710" i="1"/>
  <c r="M706" i="1"/>
  <c r="N446" i="2"/>
  <c r="P282" i="2"/>
  <c r="P278" i="2"/>
  <c r="P274" i="2"/>
  <c r="P270" i="2"/>
  <c r="P266" i="2"/>
  <c r="P262" i="2"/>
  <c r="P258" i="2"/>
  <c r="N594" i="2"/>
  <c r="P445" i="2"/>
  <c r="P281" i="2"/>
  <c r="P257" i="2"/>
  <c r="P225" i="2"/>
  <c r="P205" i="2"/>
  <c r="N130" i="2"/>
  <c r="N156" i="2"/>
  <c r="N615" i="2"/>
  <c r="N696" i="2"/>
  <c r="P273" i="2"/>
  <c r="N193" i="2"/>
  <c r="N199" i="2"/>
  <c r="N258" i="2"/>
  <c r="N268" i="2"/>
  <c r="N276" i="2"/>
  <c r="N279" i="2"/>
  <c r="N289" i="2"/>
  <c r="N464" i="2"/>
  <c r="N562" i="2"/>
  <c r="N682" i="2"/>
  <c r="N284" i="2"/>
  <c r="P541" i="2"/>
  <c r="P265" i="2"/>
  <c r="P237" i="2"/>
  <c r="P201" i="2"/>
  <c r="N131" i="2"/>
  <c r="N243" i="2"/>
  <c r="N249" i="2"/>
  <c r="N260" i="2"/>
  <c r="N263" i="2"/>
  <c r="N269" i="2"/>
  <c r="N271" i="2"/>
  <c r="N277" i="2"/>
  <c r="N294" i="2"/>
  <c r="P461" i="2"/>
  <c r="N578" i="2"/>
  <c r="N661" i="2"/>
  <c r="N681" i="2"/>
  <c r="P443" i="2"/>
  <c r="N472" i="2"/>
  <c r="P533" i="2"/>
  <c r="N604" i="2"/>
  <c r="N614" i="2"/>
  <c r="P549" i="2"/>
  <c r="N450" i="2"/>
  <c r="P459" i="2"/>
  <c r="N462" i="2"/>
  <c r="N552" i="2"/>
  <c r="N568" i="2"/>
  <c r="N584" i="2"/>
  <c r="N595" i="2"/>
  <c r="N680" i="2"/>
  <c r="N463" i="2"/>
  <c r="N672" i="2"/>
  <c r="N148" i="2"/>
  <c r="P283" i="2"/>
  <c r="N444" i="2"/>
  <c r="N480" i="2"/>
  <c r="N496" i="2"/>
  <c r="N512" i="2"/>
  <c r="N528" i="2"/>
  <c r="N688" i="2"/>
  <c r="N690" i="2"/>
  <c r="N443" i="2"/>
  <c r="N445" i="2"/>
  <c r="P467" i="2"/>
  <c r="N627" i="2"/>
  <c r="P625" i="1"/>
  <c r="P257" i="1"/>
  <c r="P233" i="1"/>
  <c r="P177" i="1"/>
  <c r="P637" i="1"/>
  <c r="P289" i="1"/>
  <c r="P273" i="1"/>
  <c r="P241" i="1"/>
  <c r="P641" i="1"/>
  <c r="P621" i="1"/>
  <c r="P265" i="1"/>
  <c r="P225" i="1"/>
  <c r="P201" i="1"/>
  <c r="P185" i="1"/>
  <c r="N365" i="1"/>
  <c r="N437" i="1"/>
  <c r="P645" i="1"/>
  <c r="P629" i="1"/>
  <c r="N373" i="1"/>
  <c r="N405" i="1"/>
  <c r="N636" i="1"/>
  <c r="N656" i="1"/>
  <c r="N683" i="1"/>
  <c r="N695" i="1"/>
  <c r="N328" i="1"/>
  <c r="N429" i="1"/>
  <c r="N668" i="1"/>
  <c r="N357" i="1"/>
  <c r="N381" i="1"/>
  <c r="N413" i="1"/>
  <c r="N453" i="1"/>
  <c r="N621" i="1"/>
  <c r="N633" i="1"/>
  <c r="P320" i="1"/>
  <c r="N397" i="1"/>
  <c r="N637" i="1"/>
  <c r="N389" i="1"/>
  <c r="N421" i="1"/>
  <c r="N448" i="1"/>
  <c r="N620" i="1"/>
  <c r="N632" i="1"/>
  <c r="N679" i="1"/>
  <c r="N699" i="1"/>
  <c r="N624" i="1"/>
  <c r="N625" i="1"/>
  <c r="N640" i="1"/>
  <c r="N641" i="1"/>
  <c r="N652" i="1"/>
  <c r="N653" i="1"/>
  <c r="N664" i="1"/>
  <c r="N675" i="1"/>
  <c r="L36" i="2"/>
  <c r="P292" i="2"/>
  <c r="P276" i="2"/>
  <c r="P268" i="2"/>
  <c r="P260" i="2"/>
  <c r="P132" i="2"/>
  <c r="P280" i="2"/>
  <c r="P264" i="2"/>
  <c r="P128" i="2"/>
  <c r="P648" i="2"/>
  <c r="P444" i="2"/>
  <c r="P272" i="2"/>
  <c r="P124" i="2"/>
  <c r="P22" i="2"/>
  <c r="P27" i="2"/>
  <c r="P35" i="2"/>
  <c r="P429" i="2"/>
  <c r="P447" i="2"/>
  <c r="P692" i="2"/>
  <c r="P680" i="2"/>
  <c r="P600" i="2"/>
  <c r="P552" i="2"/>
  <c r="P14" i="2"/>
  <c r="P51" i="2"/>
  <c r="P189" i="2"/>
  <c r="P560" i="2"/>
  <c r="P592" i="2"/>
  <c r="P47" i="2"/>
  <c r="P365" i="2"/>
  <c r="P475" i="2"/>
  <c r="P574" i="2"/>
  <c r="P688" i="2"/>
  <c r="P676" i="2"/>
  <c r="P640" i="2"/>
  <c r="P608" i="2"/>
  <c r="P584" i="2"/>
  <c r="P18" i="2"/>
  <c r="P23" i="2"/>
  <c r="P26" i="2"/>
  <c r="P31" i="2"/>
  <c r="P34" i="2"/>
  <c r="P39" i="2"/>
  <c r="P333" i="2"/>
  <c r="P397" i="2"/>
  <c r="P465" i="2"/>
  <c r="P483" i="2"/>
  <c r="P499" i="2"/>
  <c r="P515" i="2"/>
  <c r="P558" i="2"/>
  <c r="P590" i="2"/>
  <c r="P655" i="2"/>
  <c r="P698" i="2"/>
  <c r="P694" i="2"/>
  <c r="P690" i="2"/>
  <c r="P686" i="2"/>
  <c r="P682" i="2"/>
  <c r="P678" i="2"/>
  <c r="P674" i="2"/>
  <c r="P622" i="2"/>
  <c r="P10" i="2"/>
  <c r="P30" i="2"/>
  <c r="P177" i="2"/>
  <c r="P473" i="2"/>
  <c r="P491" i="2"/>
  <c r="P507" i="2"/>
  <c r="P602" i="2"/>
  <c r="P696" i="2"/>
  <c r="P684" i="2"/>
  <c r="P672" i="2"/>
  <c r="P644" i="2"/>
  <c r="P636" i="2"/>
  <c r="P612" i="2"/>
  <c r="P568" i="2"/>
  <c r="P43" i="2"/>
  <c r="P162" i="2"/>
  <c r="P531" i="2"/>
  <c r="P547" i="2"/>
  <c r="P576" i="2"/>
  <c r="P661" i="2"/>
  <c r="P290" i="2"/>
  <c r="P337" i="2"/>
  <c r="P401" i="2"/>
  <c r="P481" i="2"/>
  <c r="P497" i="2"/>
  <c r="P513" i="2"/>
  <c r="P659" i="2"/>
  <c r="P539" i="2"/>
  <c r="P550" i="2"/>
  <c r="P566" i="2"/>
  <c r="P582" i="2"/>
  <c r="P598" i="2"/>
  <c r="P618" i="2"/>
  <c r="P631" i="2"/>
  <c r="P295" i="2"/>
  <c r="P305" i="2"/>
  <c r="P369" i="2"/>
  <c r="P433" i="2"/>
  <c r="P489" i="2"/>
  <c r="P505" i="2"/>
  <c r="P521" i="2"/>
  <c r="P523" i="2"/>
  <c r="P610" i="2"/>
  <c r="P635" i="2"/>
  <c r="P146" i="2"/>
  <c r="P247" i="2"/>
  <c r="N285" i="2"/>
  <c r="N295" i="2"/>
  <c r="P297" i="2"/>
  <c r="P438" i="2"/>
  <c r="N451" i="2"/>
  <c r="P463" i="2"/>
  <c r="P485" i="2"/>
  <c r="N490" i="2"/>
  <c r="P501" i="2"/>
  <c r="N506" i="2"/>
  <c r="P517" i="2"/>
  <c r="N522" i="2"/>
  <c r="N529" i="2"/>
  <c r="N545" i="2"/>
  <c r="N556" i="2"/>
  <c r="N572" i="2"/>
  <c r="N588" i="2"/>
  <c r="P604" i="2"/>
  <c r="N609" i="2"/>
  <c r="N664" i="2"/>
  <c r="N668" i="2"/>
  <c r="N479" i="2"/>
  <c r="P154" i="2"/>
  <c r="P159" i="2"/>
  <c r="P167" i="2"/>
  <c r="P199" i="2"/>
  <c r="P215" i="2"/>
  <c r="P287" i="2"/>
  <c r="P46" i="2"/>
  <c r="N125" i="2"/>
  <c r="N136" i="2"/>
  <c r="N153" i="2"/>
  <c r="N160" i="2"/>
  <c r="P219" i="2"/>
  <c r="P251" i="2"/>
  <c r="P344" i="2"/>
  <c r="P364" i="2"/>
  <c r="P372" i="2"/>
  <c r="P408" i="2"/>
  <c r="P428" i="2"/>
  <c r="P441" i="2"/>
  <c r="N447" i="2"/>
  <c r="N473" i="2"/>
  <c r="N495" i="2"/>
  <c r="N511" i="2"/>
  <c r="N532" i="2"/>
  <c r="P543" i="2"/>
  <c r="P554" i="2"/>
  <c r="N559" i="2"/>
  <c r="P586" i="2"/>
  <c r="N669" i="2"/>
  <c r="P11" i="2"/>
  <c r="P15" i="2"/>
  <c r="N124" i="2"/>
  <c r="N128" i="2"/>
  <c r="N132" i="2"/>
  <c r="N135" i="2"/>
  <c r="N139" i="2"/>
  <c r="P142" i="2"/>
  <c r="N142" i="2"/>
  <c r="N147" i="2"/>
  <c r="P150" i="2"/>
  <c r="N150" i="2"/>
  <c r="N155" i="2"/>
  <c r="P170" i="2"/>
  <c r="N173" i="2"/>
  <c r="P207" i="2"/>
  <c r="P223" i="2"/>
  <c r="P239" i="2"/>
  <c r="P255" i="2"/>
  <c r="P286" i="2"/>
  <c r="N434" i="2"/>
  <c r="P436" i="2"/>
  <c r="P440" i="2"/>
  <c r="N456" i="2"/>
  <c r="N471" i="2"/>
  <c r="P231" i="2"/>
  <c r="N129" i="2"/>
  <c r="N133" i="2"/>
  <c r="N145" i="2"/>
  <c r="N168" i="2"/>
  <c r="P203" i="2"/>
  <c r="P235" i="2"/>
  <c r="P308" i="2"/>
  <c r="P336" i="2"/>
  <c r="P400" i="2"/>
  <c r="P437" i="2"/>
  <c r="N458" i="2"/>
  <c r="N548" i="2"/>
  <c r="P570" i="2"/>
  <c r="N575" i="2"/>
  <c r="N591" i="2"/>
  <c r="N616" i="2"/>
  <c r="N665" i="2"/>
  <c r="N141" i="2"/>
  <c r="N149" i="2"/>
  <c r="N157" i="2"/>
  <c r="N165" i="2"/>
  <c r="P195" i="2"/>
  <c r="P211" i="2"/>
  <c r="P227" i="2"/>
  <c r="P243" i="2"/>
  <c r="P299" i="2"/>
  <c r="P301" i="2"/>
  <c r="P304" i="2"/>
  <c r="P312" i="2"/>
  <c r="P332" i="2"/>
  <c r="P340" i="2"/>
  <c r="P368" i="2"/>
  <c r="P376" i="2"/>
  <c r="P396" i="2"/>
  <c r="P404" i="2"/>
  <c r="P432" i="2"/>
  <c r="P439" i="2"/>
  <c r="N448" i="2"/>
  <c r="N454" i="2"/>
  <c r="N465" i="2"/>
  <c r="P469" i="2"/>
  <c r="P163" i="2"/>
  <c r="P171" i="2"/>
  <c r="P324" i="2"/>
  <c r="P328" i="2"/>
  <c r="P356" i="2"/>
  <c r="P360" i="2"/>
  <c r="P388" i="2"/>
  <c r="P392" i="2"/>
  <c r="P420" i="2"/>
  <c r="P424" i="2"/>
  <c r="N460" i="2"/>
  <c r="P471" i="2"/>
  <c r="P477" i="2"/>
  <c r="N482" i="2"/>
  <c r="P493" i="2"/>
  <c r="N498" i="2"/>
  <c r="P509" i="2"/>
  <c r="N514" i="2"/>
  <c r="P525" i="2"/>
  <c r="N537" i="2"/>
  <c r="N564" i="2"/>
  <c r="N580" i="2"/>
  <c r="N596" i="2"/>
  <c r="N601" i="2"/>
  <c r="P614" i="2"/>
  <c r="N666" i="2"/>
  <c r="N701" i="2"/>
  <c r="P316" i="2"/>
  <c r="P320" i="2"/>
  <c r="P348" i="2"/>
  <c r="P352" i="2"/>
  <c r="P380" i="2"/>
  <c r="P384" i="2"/>
  <c r="P412" i="2"/>
  <c r="P416" i="2"/>
  <c r="N468" i="2"/>
  <c r="N487" i="2"/>
  <c r="N503" i="2"/>
  <c r="N519" i="2"/>
  <c r="P535" i="2"/>
  <c r="N540" i="2"/>
  <c r="N551" i="2"/>
  <c r="P562" i="2"/>
  <c r="N567" i="2"/>
  <c r="P578" i="2"/>
  <c r="N583" i="2"/>
  <c r="P594" i="2"/>
  <c r="N606" i="2"/>
  <c r="N663" i="2"/>
  <c r="N667" i="2"/>
  <c r="P527" i="2"/>
  <c r="P479" i="2"/>
  <c r="P487" i="2"/>
  <c r="P495" i="2"/>
  <c r="P503" i="2"/>
  <c r="P511" i="2"/>
  <c r="P519" i="2"/>
  <c r="P529" i="2"/>
  <c r="P537" i="2"/>
  <c r="P545" i="2"/>
  <c r="P556" i="2"/>
  <c r="P564" i="2"/>
  <c r="P572" i="2"/>
  <c r="P580" i="2"/>
  <c r="P588" i="2"/>
  <c r="P596" i="2"/>
  <c r="P606" i="2"/>
  <c r="P616" i="2"/>
  <c r="P313" i="1"/>
  <c r="P322" i="1"/>
  <c r="P339" i="1"/>
  <c r="P355" i="1"/>
  <c r="P371" i="1"/>
  <c r="P387" i="1"/>
  <c r="P403" i="1"/>
  <c r="P419" i="1"/>
  <c r="P435" i="1"/>
  <c r="P443" i="1"/>
  <c r="P451" i="1"/>
  <c r="P459" i="1"/>
  <c r="P328" i="1"/>
  <c r="P338" i="1"/>
  <c r="P342" i="1"/>
  <c r="P358" i="1"/>
  <c r="P374" i="1"/>
  <c r="P390" i="1"/>
  <c r="P406" i="1"/>
  <c r="P422" i="1"/>
  <c r="P438" i="1"/>
  <c r="P178" i="1"/>
  <c r="P330" i="1"/>
  <c r="P347" i="1"/>
  <c r="P363" i="1"/>
  <c r="P379" i="1"/>
  <c r="P395" i="1"/>
  <c r="P411" i="1"/>
  <c r="P427" i="1"/>
  <c r="P447" i="1"/>
  <c r="P297" i="1"/>
  <c r="P350" i="1"/>
  <c r="P366" i="1"/>
  <c r="P382" i="1"/>
  <c r="P398" i="1"/>
  <c r="P414" i="1"/>
  <c r="P430" i="1"/>
  <c r="P456" i="1"/>
  <c r="N422" i="1"/>
  <c r="P175" i="1"/>
  <c r="P183" i="1"/>
  <c r="N226" i="1"/>
  <c r="N242" i="1"/>
  <c r="N266" i="1"/>
  <c r="N274" i="1"/>
  <c r="N350" i="1"/>
  <c r="N358" i="1"/>
  <c r="N366" i="1"/>
  <c r="N374" i="1"/>
  <c r="N382" i="1"/>
  <c r="N390" i="1"/>
  <c r="N398" i="1"/>
  <c r="N406" i="1"/>
  <c r="N414" i="1"/>
  <c r="N430" i="1"/>
  <c r="P440" i="1"/>
  <c r="N454" i="1"/>
  <c r="P652" i="1"/>
  <c r="P656" i="1"/>
  <c r="N659" i="1"/>
  <c r="P675" i="1"/>
  <c r="N678" i="1"/>
  <c r="P683" i="1"/>
  <c r="N690" i="1"/>
  <c r="N176" i="1"/>
  <c r="P293" i="1"/>
  <c r="N297" i="1"/>
  <c r="P316" i="1"/>
  <c r="P318" i="1"/>
  <c r="N322" i="1"/>
  <c r="P324" i="1"/>
  <c r="P346" i="1"/>
  <c r="N356" i="1"/>
  <c r="N364" i="1"/>
  <c r="P370" i="1"/>
  <c r="P378" i="1"/>
  <c r="P386" i="1"/>
  <c r="P394" i="1"/>
  <c r="N396" i="1"/>
  <c r="P402" i="1"/>
  <c r="N412" i="1"/>
  <c r="N420" i="1"/>
  <c r="P426" i="1"/>
  <c r="N436" i="1"/>
  <c r="P452" i="1"/>
  <c r="P190" i="1"/>
  <c r="P198" i="1"/>
  <c r="P206" i="1"/>
  <c r="P214" i="1"/>
  <c r="P221" i="1"/>
  <c r="P229" i="1"/>
  <c r="P237" i="1"/>
  <c r="P245" i="1"/>
  <c r="P253" i="1"/>
  <c r="P261" i="1"/>
  <c r="P269" i="1"/>
  <c r="P277" i="1"/>
  <c r="P285" i="1"/>
  <c r="P292" i="1"/>
  <c r="N292" i="1"/>
  <c r="P303" i="1"/>
  <c r="N313" i="1"/>
  <c r="P334" i="1"/>
  <c r="P336" i="1"/>
  <c r="N446" i="1"/>
  <c r="P448" i="1"/>
  <c r="N218" i="1"/>
  <c r="N234" i="1"/>
  <c r="N250" i="1"/>
  <c r="N258" i="1"/>
  <c r="N282" i="1"/>
  <c r="N290" i="1"/>
  <c r="P300" i="1"/>
  <c r="N342" i="1"/>
  <c r="N438" i="1"/>
  <c r="N457" i="1"/>
  <c r="P466" i="1"/>
  <c r="P648" i="1"/>
  <c r="P695" i="1"/>
  <c r="N698" i="1"/>
  <c r="N184" i="1"/>
  <c r="N295" i="1"/>
  <c r="P307" i="1"/>
  <c r="P309" i="1"/>
  <c r="P326" i="1"/>
  <c r="N330" i="1"/>
  <c r="P332" i="1"/>
  <c r="N340" i="1"/>
  <c r="N348" i="1"/>
  <c r="P354" i="1"/>
  <c r="P362" i="1"/>
  <c r="N372" i="1"/>
  <c r="N380" i="1"/>
  <c r="N388" i="1"/>
  <c r="N404" i="1"/>
  <c r="P410" i="1"/>
  <c r="P418" i="1"/>
  <c r="N428" i="1"/>
  <c r="P434" i="1"/>
  <c r="N181" i="1"/>
  <c r="N189" i="1"/>
  <c r="N197" i="1"/>
  <c r="N205" i="1"/>
  <c r="N213" i="1"/>
  <c r="N291" i="1"/>
  <c r="P301" i="1"/>
  <c r="N304" i="1"/>
  <c r="N323" i="1"/>
  <c r="N331" i="1"/>
  <c r="P444" i="1"/>
  <c r="N447" i="1"/>
  <c r="P468" i="1"/>
  <c r="P179" i="1"/>
  <c r="P311" i="1"/>
  <c r="N345" i="1"/>
  <c r="N353" i="1"/>
  <c r="N361" i="1"/>
  <c r="N369" i="1"/>
  <c r="N377" i="1"/>
  <c r="N385" i="1"/>
  <c r="N393" i="1"/>
  <c r="N401" i="1"/>
  <c r="N409" i="1"/>
  <c r="N417" i="1"/>
  <c r="N425" i="1"/>
  <c r="N433" i="1"/>
  <c r="N443" i="1"/>
  <c r="N451" i="1"/>
  <c r="P455" i="1"/>
  <c r="P457" i="1"/>
  <c r="N619" i="1"/>
  <c r="N623" i="1"/>
  <c r="N627" i="1"/>
  <c r="N631" i="1"/>
  <c r="N635" i="1"/>
  <c r="N639" i="1"/>
  <c r="N643" i="1"/>
  <c r="N647" i="1"/>
  <c r="P343" i="1"/>
  <c r="P351" i="1"/>
  <c r="P359" i="1"/>
  <c r="P367" i="1"/>
  <c r="P375" i="1"/>
  <c r="P383" i="1"/>
  <c r="P391" i="1"/>
  <c r="P399" i="1"/>
  <c r="P407" i="1"/>
  <c r="P415" i="1"/>
  <c r="P431" i="1"/>
  <c r="P439" i="1"/>
  <c r="N441" i="1"/>
  <c r="N449" i="1"/>
  <c r="N456" i="1"/>
  <c r="P470" i="1"/>
  <c r="P506" i="1"/>
  <c r="N651" i="1"/>
  <c r="N655" i="1"/>
  <c r="P664" i="1"/>
  <c r="N667" i="1"/>
  <c r="P671" i="1"/>
  <c r="N674" i="1"/>
  <c r="P679" i="1"/>
  <c r="N682" i="1"/>
  <c r="P691" i="1"/>
  <c r="N694" i="1"/>
  <c r="P699" i="1"/>
  <c r="N702" i="1"/>
  <c r="P668" i="1"/>
  <c r="N686" i="1"/>
  <c r="P620" i="1"/>
  <c r="P624" i="1"/>
  <c r="P628" i="1"/>
  <c r="P632" i="1"/>
  <c r="P636" i="1"/>
  <c r="P640" i="1"/>
  <c r="P644" i="1"/>
  <c r="P660" i="1"/>
  <c r="N663" i="1"/>
  <c r="P687" i="1"/>
  <c r="N618" i="1"/>
  <c r="N622" i="1"/>
  <c r="N626" i="1"/>
  <c r="N630" i="1"/>
  <c r="N634" i="1"/>
  <c r="N638" i="1"/>
  <c r="N642" i="1"/>
  <c r="N646" i="1"/>
  <c r="N650" i="1"/>
  <c r="N654" i="1"/>
  <c r="N658" i="1"/>
  <c r="N662" i="1"/>
  <c r="N666" i="1"/>
  <c r="N673" i="1"/>
  <c r="N677" i="1"/>
  <c r="N681" i="1"/>
  <c r="N685" i="1"/>
  <c r="N689" i="1"/>
  <c r="N693" i="1"/>
  <c r="N697" i="1"/>
  <c r="N701" i="1"/>
  <c r="P472" i="1"/>
  <c r="N657" i="1"/>
  <c r="N661" i="1"/>
  <c r="N665" i="1"/>
  <c r="N669" i="1"/>
  <c r="N672" i="1"/>
  <c r="N676" i="1"/>
  <c r="N680" i="1"/>
  <c r="N684" i="1"/>
  <c r="N688" i="1"/>
  <c r="N692" i="1"/>
  <c r="N696" i="1"/>
  <c r="N700" i="1"/>
  <c r="L8" i="2"/>
  <c r="L24" i="2"/>
  <c r="L40" i="2"/>
  <c r="L12" i="2"/>
  <c r="L28" i="2"/>
  <c r="L44" i="2"/>
  <c r="L16" i="2"/>
  <c r="L32" i="2"/>
  <c r="L48" i="2"/>
  <c r="L8" i="1"/>
  <c r="L9" i="1"/>
  <c r="P337" i="1"/>
  <c r="N461" i="1"/>
  <c r="N605" i="1"/>
  <c r="N609" i="1"/>
  <c r="P8" i="1"/>
  <c r="P12" i="1"/>
  <c r="P18" i="1"/>
  <c r="P22" i="1"/>
  <c r="P23" i="1"/>
  <c r="P26" i="1"/>
  <c r="P27" i="1"/>
  <c r="P28" i="1"/>
  <c r="P30" i="1"/>
  <c r="P33" i="1"/>
  <c r="P40" i="1"/>
  <c r="P42" i="1"/>
  <c r="P44" i="1"/>
  <c r="P46" i="1"/>
  <c r="P53" i="1"/>
  <c r="P56" i="1"/>
  <c r="P57" i="1"/>
  <c r="P59" i="1"/>
  <c r="P60" i="1"/>
  <c r="P62" i="1"/>
  <c r="P65" i="1"/>
  <c r="P67" i="1"/>
  <c r="P68" i="1"/>
  <c r="P69" i="1"/>
  <c r="P71" i="1"/>
  <c r="P73" i="1"/>
  <c r="P75" i="1"/>
  <c r="P76" i="1"/>
  <c r="P80" i="1"/>
  <c r="P81" i="1"/>
  <c r="P82" i="1"/>
  <c r="P84" i="1"/>
  <c r="P85" i="1"/>
  <c r="P86" i="1"/>
  <c r="P87" i="1"/>
  <c r="P88" i="1"/>
  <c r="P90" i="1"/>
  <c r="P93" i="1"/>
  <c r="P95" i="1"/>
  <c r="P99" i="1"/>
  <c r="P100" i="1"/>
  <c r="P102" i="1"/>
  <c r="P104" i="1"/>
  <c r="P106" i="1"/>
  <c r="P108" i="1"/>
  <c r="P111" i="1"/>
  <c r="P113" i="1"/>
  <c r="P114" i="1"/>
  <c r="P115" i="1"/>
  <c r="P117" i="1"/>
  <c r="P119" i="1"/>
  <c r="P121" i="1"/>
  <c r="P122" i="1"/>
  <c r="N601" i="1"/>
  <c r="N617" i="1"/>
  <c r="F6" i="1"/>
  <c r="P319" i="1"/>
  <c r="P327" i="1"/>
  <c r="P335" i="1"/>
  <c r="P462" i="1"/>
  <c r="P464" i="1"/>
  <c r="N471" i="1"/>
  <c r="N473" i="1"/>
  <c r="N477" i="1"/>
  <c r="N481" i="1"/>
  <c r="N485" i="1"/>
  <c r="N489" i="1"/>
  <c r="N493" i="1"/>
  <c r="N497" i="1"/>
  <c r="N501" i="1"/>
  <c r="N505" i="1"/>
  <c r="N509" i="1"/>
  <c r="N513" i="1"/>
  <c r="N517" i="1"/>
  <c r="N521" i="1"/>
  <c r="N525" i="1"/>
  <c r="N529" i="1"/>
  <c r="N533" i="1"/>
  <c r="N537" i="1"/>
  <c r="N541" i="1"/>
  <c r="N545" i="1"/>
  <c r="N549" i="1"/>
  <c r="N553" i="1"/>
  <c r="N557" i="1"/>
  <c r="N561" i="1"/>
  <c r="N565" i="1"/>
  <c r="N569" i="1"/>
  <c r="N573" i="1"/>
  <c r="N577" i="1"/>
  <c r="N581" i="1"/>
  <c r="N585" i="1"/>
  <c r="N589" i="1"/>
  <c r="N593" i="1"/>
  <c r="N597" i="1"/>
  <c r="N13" i="2"/>
  <c r="M13" i="2"/>
  <c r="P20" i="2"/>
  <c r="N29" i="2"/>
  <c r="P36" i="2"/>
  <c r="N45" i="2"/>
  <c r="P52" i="2"/>
  <c r="N54" i="2"/>
  <c r="N58" i="2"/>
  <c r="N62" i="2"/>
  <c r="N66" i="2"/>
  <c r="N70" i="2"/>
  <c r="N74" i="2"/>
  <c r="N78" i="2"/>
  <c r="N82" i="2"/>
  <c r="N86" i="2"/>
  <c r="N90" i="2"/>
  <c r="N94" i="2"/>
  <c r="N98" i="2"/>
  <c r="N102" i="2"/>
  <c r="N106" i="2"/>
  <c r="N110" i="2"/>
  <c r="N114" i="2"/>
  <c r="N118" i="2"/>
  <c r="N122" i="2"/>
  <c r="P7" i="1"/>
  <c r="P9" i="1"/>
  <c r="P11" i="1"/>
  <c r="P14" i="1"/>
  <c r="P19" i="1"/>
  <c r="P21" i="1"/>
  <c r="P29" i="1"/>
  <c r="P34" i="1"/>
  <c r="P37" i="1"/>
  <c r="P39" i="1"/>
  <c r="P41" i="1"/>
  <c r="P43" i="1"/>
  <c r="P45" i="1"/>
  <c r="P50" i="1"/>
  <c r="P52" i="1"/>
  <c r="P54" i="1"/>
  <c r="P55" i="1"/>
  <c r="P58" i="1"/>
  <c r="P64" i="1"/>
  <c r="P66" i="1"/>
  <c r="P70" i="1"/>
  <c r="P72" i="1"/>
  <c r="P74" i="1"/>
  <c r="P77" i="1"/>
  <c r="P78" i="1"/>
  <c r="P79" i="1"/>
  <c r="P83" i="1"/>
  <c r="P89" i="1"/>
  <c r="P91" i="1"/>
  <c r="P92" i="1"/>
  <c r="P94" i="1"/>
  <c r="P96" i="1"/>
  <c r="P97" i="1"/>
  <c r="P98" i="1"/>
  <c r="P101" i="1"/>
  <c r="P103" i="1"/>
  <c r="P105" i="1"/>
  <c r="P107" i="1"/>
  <c r="P109" i="1"/>
  <c r="P110" i="1"/>
  <c r="P112" i="1"/>
  <c r="P116" i="1"/>
  <c r="P118" i="1"/>
  <c r="P120" i="1"/>
  <c r="P123" i="1"/>
  <c r="P321" i="1"/>
  <c r="P329" i="1"/>
  <c r="N459" i="1"/>
  <c r="N613" i="1"/>
  <c r="P294" i="1"/>
  <c r="P298" i="1"/>
  <c r="P317" i="1"/>
  <c r="P325" i="1"/>
  <c r="P333" i="1"/>
  <c r="P340" i="1"/>
  <c r="P344" i="1"/>
  <c r="P348" i="1"/>
  <c r="P352" i="1"/>
  <c r="P356" i="1"/>
  <c r="P360" i="1"/>
  <c r="P364" i="1"/>
  <c r="P368" i="1"/>
  <c r="P372" i="1"/>
  <c r="P376" i="1"/>
  <c r="P380" i="1"/>
  <c r="P384" i="1"/>
  <c r="P388" i="1"/>
  <c r="P392" i="1"/>
  <c r="P396" i="1"/>
  <c r="P400" i="1"/>
  <c r="P404" i="1"/>
  <c r="P408" i="1"/>
  <c r="P412" i="1"/>
  <c r="P416" i="1"/>
  <c r="P420" i="1"/>
  <c r="P424" i="1"/>
  <c r="P428" i="1"/>
  <c r="P432" i="1"/>
  <c r="P436" i="1"/>
  <c r="P441" i="1"/>
  <c r="P445" i="1"/>
  <c r="P449" i="1"/>
  <c r="P453" i="1"/>
  <c r="P458" i="1"/>
  <c r="P460" i="1"/>
  <c r="N467" i="1"/>
  <c r="N469" i="1"/>
  <c r="N599" i="1"/>
  <c r="N603" i="1"/>
  <c r="N607" i="1"/>
  <c r="N611" i="1"/>
  <c r="N615" i="1"/>
  <c r="N670" i="1"/>
  <c r="P10" i="1"/>
  <c r="P13" i="1"/>
  <c r="P15" i="1"/>
  <c r="P16" i="1"/>
  <c r="P17" i="1"/>
  <c r="P20" i="1"/>
  <c r="P24" i="1"/>
  <c r="P25" i="1"/>
  <c r="P31" i="1"/>
  <c r="P32" i="1"/>
  <c r="P35" i="1"/>
  <c r="P36" i="1"/>
  <c r="P38" i="1"/>
  <c r="P47" i="1"/>
  <c r="P48" i="1"/>
  <c r="P49" i="1"/>
  <c r="P51" i="1"/>
  <c r="P61" i="1"/>
  <c r="P63" i="1"/>
  <c r="P291" i="1"/>
  <c r="P295" i="1"/>
  <c r="P299" i="1"/>
  <c r="P323" i="1"/>
  <c r="P331" i="1"/>
  <c r="P341" i="1"/>
  <c r="P345" i="1"/>
  <c r="P349" i="1"/>
  <c r="P353" i="1"/>
  <c r="P357" i="1"/>
  <c r="P361" i="1"/>
  <c r="P365" i="1"/>
  <c r="P369" i="1"/>
  <c r="P373" i="1"/>
  <c r="P377" i="1"/>
  <c r="P381" i="1"/>
  <c r="P385" i="1"/>
  <c r="P389" i="1"/>
  <c r="P393" i="1"/>
  <c r="P397" i="1"/>
  <c r="P401" i="1"/>
  <c r="P405" i="1"/>
  <c r="P409" i="1"/>
  <c r="P413" i="1"/>
  <c r="P417" i="1"/>
  <c r="P421" i="1"/>
  <c r="P425" i="1"/>
  <c r="P429" i="1"/>
  <c r="P433" i="1"/>
  <c r="P437" i="1"/>
  <c r="P442" i="1"/>
  <c r="P446" i="1"/>
  <c r="P450" i="1"/>
  <c r="P454" i="1"/>
  <c r="N463" i="1"/>
  <c r="N465" i="1"/>
  <c r="N475" i="1"/>
  <c r="N479" i="1"/>
  <c r="N483" i="1"/>
  <c r="N487" i="1"/>
  <c r="N491" i="1"/>
  <c r="N495" i="1"/>
  <c r="N499" i="1"/>
  <c r="N503" i="1"/>
  <c r="N507" i="1"/>
  <c r="N511" i="1"/>
  <c r="N515" i="1"/>
  <c r="N519" i="1"/>
  <c r="N523" i="1"/>
  <c r="N527" i="1"/>
  <c r="N531" i="1"/>
  <c r="N535" i="1"/>
  <c r="N539" i="1"/>
  <c r="N543" i="1"/>
  <c r="N547" i="1"/>
  <c r="N551" i="1"/>
  <c r="N555" i="1"/>
  <c r="N559" i="1"/>
  <c r="N563" i="1"/>
  <c r="N567" i="1"/>
  <c r="N571" i="1"/>
  <c r="N575" i="1"/>
  <c r="N579" i="1"/>
  <c r="N583" i="1"/>
  <c r="N587" i="1"/>
  <c r="N591" i="1"/>
  <c r="N595" i="1"/>
  <c r="P12" i="2"/>
  <c r="N21" i="2"/>
  <c r="P28" i="2"/>
  <c r="N37" i="2"/>
  <c r="P44" i="2"/>
  <c r="N458" i="1"/>
  <c r="N462" i="1"/>
  <c r="N466" i="1"/>
  <c r="N470" i="1"/>
  <c r="N474" i="1"/>
  <c r="N478" i="1"/>
  <c r="N482" i="1"/>
  <c r="N486" i="1"/>
  <c r="N490" i="1"/>
  <c r="N494" i="1"/>
  <c r="N498" i="1"/>
  <c r="N502" i="1"/>
  <c r="N506" i="1"/>
  <c r="N510" i="1"/>
  <c r="N514" i="1"/>
  <c r="N518" i="1"/>
  <c r="N522" i="1"/>
  <c r="N526" i="1"/>
  <c r="N530" i="1"/>
  <c r="N534" i="1"/>
  <c r="N538" i="1"/>
  <c r="N542" i="1"/>
  <c r="N546" i="1"/>
  <c r="N550" i="1"/>
  <c r="N554" i="1"/>
  <c r="N558" i="1"/>
  <c r="N562" i="1"/>
  <c r="N566" i="1"/>
  <c r="N570" i="1"/>
  <c r="N574" i="1"/>
  <c r="N578" i="1"/>
  <c r="N582" i="1"/>
  <c r="N586" i="1"/>
  <c r="N590" i="1"/>
  <c r="N594" i="1"/>
  <c r="N598" i="1"/>
  <c r="N602" i="1"/>
  <c r="N606" i="1"/>
  <c r="N610" i="1"/>
  <c r="N614" i="1"/>
  <c r="P8" i="2"/>
  <c r="N17" i="2"/>
  <c r="M17" i="2"/>
  <c r="P24" i="2"/>
  <c r="N33" i="2"/>
  <c r="P40" i="2"/>
  <c r="N49" i="2"/>
  <c r="P190" i="2"/>
  <c r="N53" i="2"/>
  <c r="N183" i="2"/>
  <c r="N220" i="2"/>
  <c r="P315" i="1"/>
  <c r="N460" i="1"/>
  <c r="N464" i="1"/>
  <c r="N468" i="1"/>
  <c r="N472" i="1"/>
  <c r="N476" i="1"/>
  <c r="N480" i="1"/>
  <c r="N484" i="1"/>
  <c r="N488" i="1"/>
  <c r="N492" i="1"/>
  <c r="N496" i="1"/>
  <c r="N500" i="1"/>
  <c r="N504" i="1"/>
  <c r="N508" i="1"/>
  <c r="N512" i="1"/>
  <c r="N516" i="1"/>
  <c r="N520" i="1"/>
  <c r="N524" i="1"/>
  <c r="N528" i="1"/>
  <c r="N532" i="1"/>
  <c r="N536" i="1"/>
  <c r="N540" i="1"/>
  <c r="N544" i="1"/>
  <c r="N548" i="1"/>
  <c r="N552" i="1"/>
  <c r="N556" i="1"/>
  <c r="N560" i="1"/>
  <c r="N564" i="1"/>
  <c r="N568" i="1"/>
  <c r="N572" i="1"/>
  <c r="N576" i="1"/>
  <c r="N580" i="1"/>
  <c r="N584" i="1"/>
  <c r="N588" i="1"/>
  <c r="N592" i="1"/>
  <c r="N596" i="1"/>
  <c r="N600" i="1"/>
  <c r="N604" i="1"/>
  <c r="N608" i="1"/>
  <c r="N612" i="1"/>
  <c r="N616" i="1"/>
  <c r="N9" i="2"/>
  <c r="M9" i="2"/>
  <c r="E6" i="2"/>
  <c r="P16" i="2"/>
  <c r="N25" i="2"/>
  <c r="P32" i="2"/>
  <c r="N41" i="2"/>
  <c r="P48" i="2"/>
  <c r="N7" i="2"/>
  <c r="M7" i="2"/>
  <c r="L54" i="2"/>
  <c r="L9" i="2"/>
  <c r="N10" i="2"/>
  <c r="M10" i="2"/>
  <c r="L13" i="2"/>
  <c r="N14" i="2"/>
  <c r="M14" i="2"/>
  <c r="L17" i="2"/>
  <c r="N18" i="2"/>
  <c r="M18" i="2"/>
  <c r="L21" i="2"/>
  <c r="N22" i="2"/>
  <c r="L25" i="2"/>
  <c r="N26" i="2"/>
  <c r="L29" i="2"/>
  <c r="N30" i="2"/>
  <c r="L33" i="2"/>
  <c r="N34" i="2"/>
  <c r="L37" i="2"/>
  <c r="N38" i="2"/>
  <c r="L41" i="2"/>
  <c r="N42" i="2"/>
  <c r="L45" i="2"/>
  <c r="N46" i="2"/>
  <c r="L49" i="2"/>
  <c r="N50" i="2"/>
  <c r="L53" i="2"/>
  <c r="N57" i="2"/>
  <c r="N61" i="2"/>
  <c r="N65" i="2"/>
  <c r="N69" i="2"/>
  <c r="N73" i="2"/>
  <c r="N77" i="2"/>
  <c r="N81" i="2"/>
  <c r="N85" i="2"/>
  <c r="N89" i="2"/>
  <c r="N93" i="2"/>
  <c r="N97" i="2"/>
  <c r="N101" i="2"/>
  <c r="N105" i="2"/>
  <c r="N109" i="2"/>
  <c r="N113" i="2"/>
  <c r="N117" i="2"/>
  <c r="N121" i="2"/>
  <c r="P178" i="2"/>
  <c r="N187" i="2"/>
  <c r="N196" i="2"/>
  <c r="N323" i="2"/>
  <c r="N355" i="2"/>
  <c r="N387" i="2"/>
  <c r="N419" i="2"/>
  <c r="P567" i="2"/>
  <c r="P569" i="2"/>
  <c r="F6" i="2"/>
  <c r="L10" i="2"/>
  <c r="N11" i="2"/>
  <c r="M11" i="2"/>
  <c r="L14" i="2"/>
  <c r="N15" i="2"/>
  <c r="M15" i="2"/>
  <c r="L18" i="2"/>
  <c r="N19" i="2"/>
  <c r="M19" i="2"/>
  <c r="L22" i="2"/>
  <c r="N23" i="2"/>
  <c r="L26" i="2"/>
  <c r="N27" i="2"/>
  <c r="L30" i="2"/>
  <c r="N31" i="2"/>
  <c r="L34" i="2"/>
  <c r="N35" i="2"/>
  <c r="L38" i="2"/>
  <c r="N39" i="2"/>
  <c r="L42" i="2"/>
  <c r="N43" i="2"/>
  <c r="L46" i="2"/>
  <c r="N47" i="2"/>
  <c r="L50" i="2"/>
  <c r="N51" i="2"/>
  <c r="N56" i="2"/>
  <c r="N60" i="2"/>
  <c r="N64" i="2"/>
  <c r="N68" i="2"/>
  <c r="N72" i="2"/>
  <c r="N76" i="2"/>
  <c r="N80" i="2"/>
  <c r="N84" i="2"/>
  <c r="N88" i="2"/>
  <c r="N92" i="2"/>
  <c r="N96" i="2"/>
  <c r="N100" i="2"/>
  <c r="N104" i="2"/>
  <c r="N108" i="2"/>
  <c r="N112" i="2"/>
  <c r="N116" i="2"/>
  <c r="N120" i="2"/>
  <c r="C6" i="2"/>
  <c r="N159" i="2"/>
  <c r="P160" i="2"/>
  <c r="N163" i="2"/>
  <c r="P164" i="2"/>
  <c r="N167" i="2"/>
  <c r="P168" i="2"/>
  <c r="N171" i="2"/>
  <c r="P172" i="2"/>
  <c r="N175" i="2"/>
  <c r="P182" i="2"/>
  <c r="N191" i="2"/>
  <c r="N204" i="2"/>
  <c r="P298" i="2"/>
  <c r="N8" i="2"/>
  <c r="M8" i="2"/>
  <c r="L11" i="2"/>
  <c r="N12" i="2"/>
  <c r="M12" i="2"/>
  <c r="L15" i="2"/>
  <c r="N16" i="2"/>
  <c r="M16" i="2"/>
  <c r="L19" i="2"/>
  <c r="N20" i="2"/>
  <c r="L23" i="2"/>
  <c r="N24" i="2"/>
  <c r="L27" i="2"/>
  <c r="N28" i="2"/>
  <c r="L31" i="2"/>
  <c r="N32" i="2"/>
  <c r="L35" i="2"/>
  <c r="N36" i="2"/>
  <c r="L39" i="2"/>
  <c r="N40" i="2"/>
  <c r="L43" i="2"/>
  <c r="N44" i="2"/>
  <c r="L47" i="2"/>
  <c r="N48" i="2"/>
  <c r="L51" i="2"/>
  <c r="N52" i="2"/>
  <c r="N55" i="2"/>
  <c r="N59" i="2"/>
  <c r="N63" i="2"/>
  <c r="N67" i="2"/>
  <c r="N71" i="2"/>
  <c r="N75" i="2"/>
  <c r="N79" i="2"/>
  <c r="N83" i="2"/>
  <c r="N87" i="2"/>
  <c r="N91" i="2"/>
  <c r="N95" i="2"/>
  <c r="N99" i="2"/>
  <c r="N103" i="2"/>
  <c r="N107" i="2"/>
  <c r="N111" i="2"/>
  <c r="N115" i="2"/>
  <c r="N119" i="2"/>
  <c r="N123" i="2"/>
  <c r="N179" i="2"/>
  <c r="P186" i="2"/>
  <c r="N212" i="2"/>
  <c r="P599" i="2"/>
  <c r="P613" i="2"/>
  <c r="N176" i="2"/>
  <c r="N180" i="2"/>
  <c r="N184" i="2"/>
  <c r="N188" i="2"/>
  <c r="N192" i="2"/>
  <c r="N198" i="2"/>
  <c r="N206" i="2"/>
  <c r="N214" i="2"/>
  <c r="N222" i="2"/>
  <c r="N315" i="2"/>
  <c r="N347" i="2"/>
  <c r="N379" i="2"/>
  <c r="N411" i="2"/>
  <c r="P646" i="2"/>
  <c r="N655" i="2"/>
  <c r="N177" i="2"/>
  <c r="N181" i="2"/>
  <c r="N185" i="2"/>
  <c r="N189" i="2"/>
  <c r="N200" i="2"/>
  <c r="N208" i="2"/>
  <c r="N216" i="2"/>
  <c r="N224" i="2"/>
  <c r="P284" i="2"/>
  <c r="P293" i="2"/>
  <c r="N307" i="2"/>
  <c r="N339" i="2"/>
  <c r="N371" i="2"/>
  <c r="N403" i="2"/>
  <c r="P446" i="2"/>
  <c r="P551" i="2"/>
  <c r="P553" i="2"/>
  <c r="P583" i="2"/>
  <c r="P585" i="2"/>
  <c r="P620" i="2"/>
  <c r="N178" i="2"/>
  <c r="N182" i="2"/>
  <c r="N186" i="2"/>
  <c r="N190" i="2"/>
  <c r="N194" i="2"/>
  <c r="N202" i="2"/>
  <c r="N210" i="2"/>
  <c r="N218" i="2"/>
  <c r="N226" i="2"/>
  <c r="N331" i="2"/>
  <c r="N363" i="2"/>
  <c r="N395" i="2"/>
  <c r="N427" i="2"/>
  <c r="P619" i="2"/>
  <c r="P294" i="2"/>
  <c r="N300" i="2"/>
  <c r="N301" i="2"/>
  <c r="N304" i="2"/>
  <c r="P307" i="2"/>
  <c r="N312" i="2"/>
  <c r="P315" i="2"/>
  <c r="N320" i="2"/>
  <c r="P323" i="2"/>
  <c r="N328" i="2"/>
  <c r="P331" i="2"/>
  <c r="N336" i="2"/>
  <c r="P339" i="2"/>
  <c r="N344" i="2"/>
  <c r="P347" i="2"/>
  <c r="N352" i="2"/>
  <c r="P355" i="2"/>
  <c r="N360" i="2"/>
  <c r="P363" i="2"/>
  <c r="N368" i="2"/>
  <c r="P371" i="2"/>
  <c r="N376" i="2"/>
  <c r="P379" i="2"/>
  <c r="N384" i="2"/>
  <c r="P387" i="2"/>
  <c r="N392" i="2"/>
  <c r="P395" i="2"/>
  <c r="N400" i="2"/>
  <c r="P403" i="2"/>
  <c r="N408" i="2"/>
  <c r="P411" i="2"/>
  <c r="N416" i="2"/>
  <c r="P419" i="2"/>
  <c r="N424" i="2"/>
  <c r="P427" i="2"/>
  <c r="N432" i="2"/>
  <c r="P434" i="2"/>
  <c r="P609" i="2"/>
  <c r="P611" i="2"/>
  <c r="P645" i="2"/>
  <c r="P288" i="2"/>
  <c r="P289" i="2"/>
  <c r="N296" i="2"/>
  <c r="N297" i="2"/>
  <c r="N303" i="2"/>
  <c r="N311" i="2"/>
  <c r="N319" i="2"/>
  <c r="N327" i="2"/>
  <c r="N335" i="2"/>
  <c r="N343" i="2"/>
  <c r="N351" i="2"/>
  <c r="N359" i="2"/>
  <c r="N367" i="2"/>
  <c r="N375" i="2"/>
  <c r="N383" i="2"/>
  <c r="N391" i="2"/>
  <c r="N399" i="2"/>
  <c r="N407" i="2"/>
  <c r="N415" i="2"/>
  <c r="N423" i="2"/>
  <c r="N431" i="2"/>
  <c r="N455" i="2"/>
  <c r="P460" i="2"/>
  <c r="P462" i="2"/>
  <c r="P468" i="2"/>
  <c r="P470" i="2"/>
  <c r="P476" i="2"/>
  <c r="P478" i="2"/>
  <c r="P484" i="2"/>
  <c r="P486" i="2"/>
  <c r="P492" i="2"/>
  <c r="P494" i="2"/>
  <c r="P500" i="2"/>
  <c r="P506" i="2"/>
  <c r="P508" i="2"/>
  <c r="P514" i="2"/>
  <c r="P516" i="2"/>
  <c r="P522" i="2"/>
  <c r="P524" i="2"/>
  <c r="P559" i="2"/>
  <c r="P561" i="2"/>
  <c r="P575" i="2"/>
  <c r="P577" i="2"/>
  <c r="P591" i="2"/>
  <c r="P593" i="2"/>
  <c r="P285" i="2"/>
  <c r="N292" i="2"/>
  <c r="N293" i="2"/>
  <c r="P303" i="2"/>
  <c r="N308" i="2"/>
  <c r="P311" i="2"/>
  <c r="N316" i="2"/>
  <c r="P319" i="2"/>
  <c r="N324" i="2"/>
  <c r="P327" i="2"/>
  <c r="N332" i="2"/>
  <c r="P335" i="2"/>
  <c r="N340" i="2"/>
  <c r="P343" i="2"/>
  <c r="N348" i="2"/>
  <c r="P351" i="2"/>
  <c r="N356" i="2"/>
  <c r="P359" i="2"/>
  <c r="N364" i="2"/>
  <c r="P367" i="2"/>
  <c r="N372" i="2"/>
  <c r="P375" i="2"/>
  <c r="N380" i="2"/>
  <c r="P383" i="2"/>
  <c r="N388" i="2"/>
  <c r="P391" i="2"/>
  <c r="N396" i="2"/>
  <c r="P399" i="2"/>
  <c r="N404" i="2"/>
  <c r="P407" i="2"/>
  <c r="N412" i="2"/>
  <c r="P415" i="2"/>
  <c r="N420" i="2"/>
  <c r="P423" i="2"/>
  <c r="N428" i="2"/>
  <c r="P431" i="2"/>
  <c r="P601" i="2"/>
  <c r="P603" i="2"/>
  <c r="N305" i="2"/>
  <c r="N309" i="2"/>
  <c r="N313" i="2"/>
  <c r="N317" i="2"/>
  <c r="N321" i="2"/>
  <c r="N325" i="2"/>
  <c r="N329" i="2"/>
  <c r="N333" i="2"/>
  <c r="N337" i="2"/>
  <c r="N341" i="2"/>
  <c r="N345" i="2"/>
  <c r="N349" i="2"/>
  <c r="N353" i="2"/>
  <c r="N357" i="2"/>
  <c r="N361" i="2"/>
  <c r="N365" i="2"/>
  <c r="N369" i="2"/>
  <c r="N373" i="2"/>
  <c r="N377" i="2"/>
  <c r="N381" i="2"/>
  <c r="N385" i="2"/>
  <c r="N389" i="2"/>
  <c r="N393" i="2"/>
  <c r="N397" i="2"/>
  <c r="N401" i="2"/>
  <c r="N405" i="2"/>
  <c r="N409" i="2"/>
  <c r="N413" i="2"/>
  <c r="N417" i="2"/>
  <c r="N421" i="2"/>
  <c r="N425" i="2"/>
  <c r="N429" i="2"/>
  <c r="N433" i="2"/>
  <c r="P442" i="2"/>
  <c r="P464" i="2"/>
  <c r="P472" i="2"/>
  <c r="P480" i="2"/>
  <c r="P488" i="2"/>
  <c r="P496" i="2"/>
  <c r="P532" i="2"/>
  <c r="P534" i="2"/>
  <c r="P540" i="2"/>
  <c r="P542" i="2"/>
  <c r="P548" i="2"/>
  <c r="N638" i="2"/>
  <c r="N642" i="2"/>
  <c r="N658" i="2"/>
  <c r="N662" i="2"/>
  <c r="N302" i="2"/>
  <c r="N306" i="2"/>
  <c r="N310" i="2"/>
  <c r="N314" i="2"/>
  <c r="N318" i="2"/>
  <c r="N322" i="2"/>
  <c r="N326" i="2"/>
  <c r="N330" i="2"/>
  <c r="N334" i="2"/>
  <c r="N338" i="2"/>
  <c r="N342" i="2"/>
  <c r="N346" i="2"/>
  <c r="N350" i="2"/>
  <c r="N354" i="2"/>
  <c r="N358" i="2"/>
  <c r="N362" i="2"/>
  <c r="N366" i="2"/>
  <c r="N370" i="2"/>
  <c r="N374" i="2"/>
  <c r="N378" i="2"/>
  <c r="N382" i="2"/>
  <c r="N386" i="2"/>
  <c r="N390" i="2"/>
  <c r="N394" i="2"/>
  <c r="N398" i="2"/>
  <c r="N402" i="2"/>
  <c r="N406" i="2"/>
  <c r="N410" i="2"/>
  <c r="N414" i="2"/>
  <c r="N418" i="2"/>
  <c r="N422" i="2"/>
  <c r="N426" i="2"/>
  <c r="N430" i="2"/>
  <c r="P435" i="2"/>
  <c r="P458" i="2"/>
  <c r="P466" i="2"/>
  <c r="P474" i="2"/>
  <c r="P482" i="2"/>
  <c r="P490" i="2"/>
  <c r="P498" i="2"/>
  <c r="N625" i="2"/>
  <c r="N635" i="2"/>
  <c r="N651" i="2"/>
  <c r="P658" i="2"/>
  <c r="P448" i="2"/>
  <c r="P502" i="2"/>
  <c r="P510" i="2"/>
  <c r="P518" i="2"/>
  <c r="P526" i="2"/>
  <c r="P528" i="2"/>
  <c r="P536" i="2"/>
  <c r="P544" i="2"/>
  <c r="P555" i="2"/>
  <c r="P563" i="2"/>
  <c r="P571" i="2"/>
  <c r="P579" i="2"/>
  <c r="P587" i="2"/>
  <c r="P595" i="2"/>
  <c r="P605" i="2"/>
  <c r="P615" i="2"/>
  <c r="N621" i="2"/>
  <c r="N624" i="2"/>
  <c r="P627" i="2"/>
  <c r="P630" i="2"/>
  <c r="N639" i="2"/>
  <c r="P642" i="2"/>
  <c r="P657" i="2"/>
  <c r="P504" i="2"/>
  <c r="P512" i="2"/>
  <c r="P520" i="2"/>
  <c r="P530" i="2"/>
  <c r="P538" i="2"/>
  <c r="P546" i="2"/>
  <c r="P557" i="2"/>
  <c r="P565" i="2"/>
  <c r="P573" i="2"/>
  <c r="P581" i="2"/>
  <c r="P589" i="2"/>
  <c r="P597" i="2"/>
  <c r="P607" i="2"/>
  <c r="P617" i="2"/>
  <c r="N620" i="2"/>
  <c r="P624" i="2"/>
  <c r="P641" i="2"/>
  <c r="N654" i="2"/>
  <c r="N618" i="2"/>
  <c r="N622" i="2"/>
  <c r="N626" i="2"/>
  <c r="N631" i="2"/>
  <c r="N634" i="2"/>
  <c r="P638" i="2"/>
  <c r="N647" i="2"/>
  <c r="N650" i="2"/>
  <c r="P654" i="2"/>
  <c r="N619" i="2"/>
  <c r="N623" i="2"/>
  <c r="N628" i="2"/>
  <c r="N630" i="2"/>
  <c r="P634" i="2"/>
  <c r="N643" i="2"/>
  <c r="N646" i="2"/>
  <c r="P650" i="2"/>
  <c r="N659" i="2"/>
  <c r="N670" i="2"/>
  <c r="N632" i="2"/>
  <c r="N636" i="2"/>
  <c r="N640" i="2"/>
  <c r="N644" i="2"/>
  <c r="N648" i="2"/>
  <c r="N652" i="2"/>
  <c r="N656" i="2"/>
  <c r="N660" i="2"/>
  <c r="N629" i="2"/>
  <c r="N633" i="2"/>
  <c r="N637" i="2"/>
  <c r="N641" i="2"/>
  <c r="N645" i="2"/>
  <c r="N649" i="2"/>
  <c r="N653" i="2"/>
  <c r="N657" i="2"/>
  <c r="M720" i="1" l="1"/>
  <c r="M148" i="2"/>
  <c r="M718" i="1"/>
  <c r="I166" i="2"/>
  <c r="M165" i="2"/>
  <c r="I728" i="1"/>
  <c r="M727" i="1"/>
  <c r="M210" i="2"/>
  <c r="O6" i="1"/>
  <c r="N6" i="1"/>
  <c r="N6" i="2"/>
  <c r="L10" i="1"/>
  <c r="L55" i="2"/>
  <c r="O6" i="2"/>
  <c r="I167" i="2" l="1"/>
  <c r="I168" i="2" s="1"/>
  <c r="I169" i="2" s="1"/>
  <c r="I170" i="2" s="1"/>
  <c r="I171" i="2" s="1"/>
  <c r="I172" i="2" s="1"/>
  <c r="M166" i="2"/>
  <c r="I729" i="1"/>
  <c r="M728" i="1"/>
  <c r="M212" i="2"/>
  <c r="L11" i="1"/>
  <c r="L56" i="2"/>
  <c r="I173" i="2" l="1"/>
  <c r="M172" i="2"/>
  <c r="I730" i="1"/>
  <c r="M729" i="1"/>
  <c r="M235" i="2"/>
  <c r="L57" i="2"/>
  <c r="L12" i="1"/>
  <c r="I174" i="2" l="1"/>
  <c r="M173" i="2"/>
  <c r="M191" i="2"/>
  <c r="M195" i="2"/>
  <c r="M243" i="2"/>
  <c r="I731" i="1"/>
  <c r="M730" i="1"/>
  <c r="M284" i="2"/>
  <c r="L13" i="1"/>
  <c r="L58" i="2"/>
  <c r="I175" i="2" l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M174" i="2"/>
  <c r="M214" i="2"/>
  <c r="M237" i="2"/>
  <c r="M268" i="2"/>
  <c r="I732" i="1"/>
  <c r="M731" i="1"/>
  <c r="M306" i="2"/>
  <c r="L59" i="2"/>
  <c r="L14" i="1"/>
  <c r="I239" i="2" l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M238" i="2"/>
  <c r="I733" i="1"/>
  <c r="M732" i="1"/>
  <c r="M307" i="2"/>
  <c r="L15" i="1"/>
  <c r="L60" i="2"/>
  <c r="I257" i="2" l="1"/>
  <c r="I258" i="2" s="1"/>
  <c r="I259" i="2" s="1"/>
  <c r="I260" i="2" s="1"/>
  <c r="I261" i="2" s="1"/>
  <c r="I262" i="2" s="1"/>
  <c r="I263" i="2" s="1"/>
  <c r="M256" i="2"/>
  <c r="M733" i="1"/>
  <c r="I734" i="1"/>
  <c r="M314" i="2"/>
  <c r="M316" i="2"/>
  <c r="L61" i="2"/>
  <c r="L16" i="1"/>
  <c r="I264" i="2" l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M263" i="2"/>
  <c r="I735" i="1"/>
  <c r="M734" i="1"/>
  <c r="M315" i="2"/>
  <c r="M321" i="2"/>
  <c r="L17" i="1"/>
  <c r="L62" i="2"/>
  <c r="I287" i="2" l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M334" i="2" s="1"/>
  <c r="M286" i="2"/>
  <c r="I736" i="1"/>
  <c r="M735" i="1"/>
  <c r="L63" i="2"/>
  <c r="L18" i="1"/>
  <c r="I335" i="2" l="1"/>
  <c r="I336" i="2" s="1"/>
  <c r="I337" i="2" s="1"/>
  <c r="I338" i="2" s="1"/>
  <c r="I339" i="2" s="1"/>
  <c r="I340" i="2" s="1"/>
  <c r="I341" i="2" s="1"/>
  <c r="I342" i="2" s="1"/>
  <c r="I343" i="2" s="1"/>
  <c r="I344" i="2" s="1"/>
  <c r="I345" i="2" s="1"/>
  <c r="I346" i="2" s="1"/>
  <c r="I347" i="2" s="1"/>
  <c r="I348" i="2" s="1"/>
  <c r="I349" i="2" s="1"/>
  <c r="I350" i="2" s="1"/>
  <c r="I351" i="2" s="1"/>
  <c r="I352" i="2" s="1"/>
  <c r="I353" i="2" s="1"/>
  <c r="I354" i="2" s="1"/>
  <c r="I355" i="2" s="1"/>
  <c r="I356" i="2" s="1"/>
  <c r="I357" i="2" s="1"/>
  <c r="I358" i="2" s="1"/>
  <c r="I359" i="2" s="1"/>
  <c r="I360" i="2" s="1"/>
  <c r="I361" i="2" s="1"/>
  <c r="I362" i="2" s="1"/>
  <c r="I363" i="2" s="1"/>
  <c r="I364" i="2" s="1"/>
  <c r="I365" i="2" s="1"/>
  <c r="I366" i="2" s="1"/>
  <c r="I367" i="2" s="1"/>
  <c r="I368" i="2" s="1"/>
  <c r="I369" i="2" s="1"/>
  <c r="I370" i="2" s="1"/>
  <c r="I371" i="2" s="1"/>
  <c r="I372" i="2" s="1"/>
  <c r="I373" i="2" s="1"/>
  <c r="I374" i="2" s="1"/>
  <c r="I375" i="2" s="1"/>
  <c r="I376" i="2" s="1"/>
  <c r="I377" i="2" s="1"/>
  <c r="I378" i="2" s="1"/>
  <c r="I379" i="2" s="1"/>
  <c r="M379" i="2" s="1"/>
  <c r="M359" i="2"/>
  <c r="M361" i="2"/>
  <c r="I737" i="1"/>
  <c r="M736" i="1"/>
  <c r="M452" i="2"/>
  <c r="L19" i="1"/>
  <c r="L64" i="2"/>
  <c r="I380" i="2" l="1"/>
  <c r="I381" i="2" s="1"/>
  <c r="I382" i="2" s="1"/>
  <c r="M737" i="1"/>
  <c r="I738" i="1"/>
  <c r="M521" i="2"/>
  <c r="L65" i="2"/>
  <c r="L20" i="1"/>
  <c r="I383" i="2" l="1"/>
  <c r="I384" i="2" s="1"/>
  <c r="M382" i="2"/>
  <c r="M388" i="2"/>
  <c r="I739" i="1"/>
  <c r="M738" i="1"/>
  <c r="M522" i="2"/>
  <c r="L21" i="1"/>
  <c r="L66" i="2"/>
  <c r="I385" i="2" l="1"/>
  <c r="I386" i="2" s="1"/>
  <c r="I387" i="2" s="1"/>
  <c r="I388" i="2" s="1"/>
  <c r="I389" i="2" s="1"/>
  <c r="I390" i="2" s="1"/>
  <c r="I391" i="2" s="1"/>
  <c r="I392" i="2" s="1"/>
  <c r="I393" i="2" s="1"/>
  <c r="I394" i="2" s="1"/>
  <c r="I395" i="2" s="1"/>
  <c r="I396" i="2" s="1"/>
  <c r="I397" i="2" s="1"/>
  <c r="I398" i="2" s="1"/>
  <c r="I399" i="2" s="1"/>
  <c r="I400" i="2" s="1"/>
  <c r="I401" i="2" s="1"/>
  <c r="I402" i="2" s="1"/>
  <c r="I403" i="2" s="1"/>
  <c r="I404" i="2" s="1"/>
  <c r="I405" i="2" s="1"/>
  <c r="I406" i="2" s="1"/>
  <c r="I407" i="2" s="1"/>
  <c r="M384" i="2"/>
  <c r="M413" i="2"/>
  <c r="I740" i="1"/>
  <c r="M739" i="1"/>
  <c r="M590" i="2"/>
  <c r="L67" i="2"/>
  <c r="L22" i="1"/>
  <c r="I408" i="2" l="1"/>
  <c r="I409" i="2" s="1"/>
  <c r="I410" i="2" s="1"/>
  <c r="I411" i="2" s="1"/>
  <c r="I412" i="2" s="1"/>
  <c r="I413" i="2" s="1"/>
  <c r="I414" i="2" s="1"/>
  <c r="I415" i="2" s="1"/>
  <c r="I416" i="2" s="1"/>
  <c r="I417" i="2" s="1"/>
  <c r="I418" i="2" s="1"/>
  <c r="I419" i="2" s="1"/>
  <c r="I420" i="2" s="1"/>
  <c r="I421" i="2" s="1"/>
  <c r="I422" i="2" s="1"/>
  <c r="I423" i="2" s="1"/>
  <c r="I424" i="2" s="1"/>
  <c r="I425" i="2" s="1"/>
  <c r="I426" i="2" s="1"/>
  <c r="I427" i="2" s="1"/>
  <c r="I428" i="2" s="1"/>
  <c r="I429" i="2" s="1"/>
  <c r="I430" i="2" s="1"/>
  <c r="I431" i="2" s="1"/>
  <c r="I432" i="2" s="1"/>
  <c r="I433" i="2" s="1"/>
  <c r="M407" i="2"/>
  <c r="I434" i="2"/>
  <c r="I435" i="2" s="1"/>
  <c r="I436" i="2" s="1"/>
  <c r="I437" i="2" s="1"/>
  <c r="I438" i="2" s="1"/>
  <c r="I439" i="2" s="1"/>
  <c r="I440" i="2" s="1"/>
  <c r="I441" i="2" s="1"/>
  <c r="I442" i="2" s="1"/>
  <c r="I443" i="2" s="1"/>
  <c r="I444" i="2" s="1"/>
  <c r="I445" i="2" s="1"/>
  <c r="I446" i="2" s="1"/>
  <c r="I447" i="2" s="1"/>
  <c r="I448" i="2" s="1"/>
  <c r="I449" i="2" s="1"/>
  <c r="I450" i="2" s="1"/>
  <c r="I451" i="2" s="1"/>
  <c r="I452" i="2" s="1"/>
  <c r="I453" i="2" s="1"/>
  <c r="I454" i="2" s="1"/>
  <c r="I455" i="2" s="1"/>
  <c r="M433" i="2"/>
  <c r="M459" i="2"/>
  <c r="I741" i="1"/>
  <c r="M740" i="1"/>
  <c r="M591" i="2"/>
  <c r="L23" i="1"/>
  <c r="L68" i="2"/>
  <c r="I456" i="2" l="1"/>
  <c r="I457" i="2" s="1"/>
  <c r="I458" i="2" s="1"/>
  <c r="I459" i="2" s="1"/>
  <c r="I460" i="2" s="1"/>
  <c r="I461" i="2" s="1"/>
  <c r="I462" i="2" s="1"/>
  <c r="I463" i="2" s="1"/>
  <c r="I464" i="2" s="1"/>
  <c r="I465" i="2" s="1"/>
  <c r="I466" i="2" s="1"/>
  <c r="I467" i="2" s="1"/>
  <c r="I468" i="2" s="1"/>
  <c r="I469" i="2" s="1"/>
  <c r="I470" i="2" s="1"/>
  <c r="I471" i="2" s="1"/>
  <c r="I472" i="2" s="1"/>
  <c r="I473" i="2" s="1"/>
  <c r="I474" i="2" s="1"/>
  <c r="I475" i="2" s="1"/>
  <c r="I476" i="2" s="1"/>
  <c r="I477" i="2" s="1"/>
  <c r="I478" i="2" s="1"/>
  <c r="I479" i="2" s="1"/>
  <c r="I480" i="2" s="1"/>
  <c r="I481" i="2" s="1"/>
  <c r="I482" i="2" s="1"/>
  <c r="I483" i="2" s="1"/>
  <c r="I484" i="2" s="1"/>
  <c r="I485" i="2" s="1"/>
  <c r="I486" i="2" s="1"/>
  <c r="I487" i="2" s="1"/>
  <c r="I488" i="2" s="1"/>
  <c r="I489" i="2" s="1"/>
  <c r="I490" i="2" s="1"/>
  <c r="I491" i="2" s="1"/>
  <c r="I492" i="2" s="1"/>
  <c r="I493" i="2" s="1"/>
  <c r="I494" i="2" s="1"/>
  <c r="I495" i="2" s="1"/>
  <c r="I496" i="2" s="1"/>
  <c r="I497" i="2" s="1"/>
  <c r="I498" i="2" s="1"/>
  <c r="I499" i="2" s="1"/>
  <c r="I500" i="2" s="1"/>
  <c r="I501" i="2" s="1"/>
  <c r="I502" i="2" s="1"/>
  <c r="I503" i="2" s="1"/>
  <c r="M455" i="2"/>
  <c r="M481" i="2"/>
  <c r="I742" i="1"/>
  <c r="M741" i="1"/>
  <c r="M603" i="2"/>
  <c r="L69" i="2"/>
  <c r="L24" i="1"/>
  <c r="I504" i="2" l="1"/>
  <c r="I505" i="2" s="1"/>
  <c r="M503" i="2"/>
  <c r="I506" i="2"/>
  <c r="I507" i="2" s="1"/>
  <c r="I508" i="2" s="1"/>
  <c r="I509" i="2" s="1"/>
  <c r="I510" i="2" s="1"/>
  <c r="I511" i="2" s="1"/>
  <c r="I512" i="2" s="1"/>
  <c r="I513" i="2" s="1"/>
  <c r="I514" i="2" s="1"/>
  <c r="I515" i="2" s="1"/>
  <c r="I516" i="2" s="1"/>
  <c r="I517" i="2" s="1"/>
  <c r="I518" i="2" s="1"/>
  <c r="I519" i="2" s="1"/>
  <c r="I520" i="2" s="1"/>
  <c r="I521" i="2" s="1"/>
  <c r="I522" i="2" s="1"/>
  <c r="I523" i="2" s="1"/>
  <c r="I524" i="2" s="1"/>
  <c r="I525" i="2" s="1"/>
  <c r="I526" i="2" s="1"/>
  <c r="I527" i="2" s="1"/>
  <c r="M505" i="2"/>
  <c r="I743" i="1"/>
  <c r="M742" i="1"/>
  <c r="M614" i="2"/>
  <c r="L25" i="1"/>
  <c r="L70" i="2"/>
  <c r="I528" i="2" l="1"/>
  <c r="I529" i="2" s="1"/>
  <c r="M527" i="2"/>
  <c r="I530" i="2"/>
  <c r="I531" i="2" s="1"/>
  <c r="I532" i="2" s="1"/>
  <c r="I533" i="2" s="1"/>
  <c r="I534" i="2" s="1"/>
  <c r="I535" i="2" s="1"/>
  <c r="I536" i="2" s="1"/>
  <c r="I537" i="2" s="1"/>
  <c r="I538" i="2" s="1"/>
  <c r="I539" i="2" s="1"/>
  <c r="I540" i="2" s="1"/>
  <c r="I541" i="2" s="1"/>
  <c r="I542" i="2" s="1"/>
  <c r="I543" i="2" s="1"/>
  <c r="I544" i="2" s="1"/>
  <c r="I545" i="2" s="1"/>
  <c r="I546" i="2" s="1"/>
  <c r="I547" i="2" s="1"/>
  <c r="I548" i="2" s="1"/>
  <c r="I549" i="2" s="1"/>
  <c r="I550" i="2" s="1"/>
  <c r="I551" i="2" s="1"/>
  <c r="I552" i="2" s="1"/>
  <c r="I553" i="2" s="1"/>
  <c r="I554" i="2" s="1"/>
  <c r="I555" i="2" s="1"/>
  <c r="I556" i="2" s="1"/>
  <c r="I557" i="2" s="1"/>
  <c r="I558" i="2" s="1"/>
  <c r="I559" i="2" s="1"/>
  <c r="I560" i="2" s="1"/>
  <c r="I561" i="2" s="1"/>
  <c r="I562" i="2" s="1"/>
  <c r="I563" i="2" s="1"/>
  <c r="I564" i="2" s="1"/>
  <c r="I565" i="2" s="1"/>
  <c r="I566" i="2" s="1"/>
  <c r="I567" i="2" s="1"/>
  <c r="I568" i="2" s="1"/>
  <c r="I569" i="2" s="1"/>
  <c r="I570" i="2" s="1"/>
  <c r="I571" i="2" s="1"/>
  <c r="I572" i="2" s="1"/>
  <c r="I573" i="2" s="1"/>
  <c r="I574" i="2" s="1"/>
  <c r="M529" i="2"/>
  <c r="I744" i="1"/>
  <c r="M743" i="1"/>
  <c r="L71" i="2"/>
  <c r="L26" i="1"/>
  <c r="I575" i="2" l="1"/>
  <c r="M574" i="2"/>
  <c r="I576" i="2"/>
  <c r="I577" i="2" s="1"/>
  <c r="I578" i="2" s="1"/>
  <c r="I579" i="2" s="1"/>
  <c r="I580" i="2" s="1"/>
  <c r="I581" i="2" s="1"/>
  <c r="I582" i="2" s="1"/>
  <c r="I583" i="2" s="1"/>
  <c r="I584" i="2" s="1"/>
  <c r="I585" i="2" s="1"/>
  <c r="I586" i="2" s="1"/>
  <c r="I587" i="2" s="1"/>
  <c r="I588" i="2" s="1"/>
  <c r="M575" i="2"/>
  <c r="M625" i="2"/>
  <c r="I745" i="1"/>
  <c r="M744" i="1"/>
  <c r="M632" i="2"/>
  <c r="M638" i="2"/>
  <c r="L27" i="1"/>
  <c r="L72" i="2"/>
  <c r="I589" i="2" l="1"/>
  <c r="I590" i="2" s="1"/>
  <c r="I591" i="2" s="1"/>
  <c r="I592" i="2" s="1"/>
  <c r="I593" i="2" s="1"/>
  <c r="I594" i="2" s="1"/>
  <c r="I595" i="2" s="1"/>
  <c r="I596" i="2" s="1"/>
  <c r="I597" i="2" s="1"/>
  <c r="I598" i="2" s="1"/>
  <c r="I599" i="2" s="1"/>
  <c r="M588" i="2"/>
  <c r="M600" i="2"/>
  <c r="M654" i="2"/>
  <c r="I746" i="1"/>
  <c r="M745" i="1"/>
  <c r="L73" i="2"/>
  <c r="L28" i="1"/>
  <c r="I600" i="2" l="1"/>
  <c r="I601" i="2" s="1"/>
  <c r="I602" i="2" s="1"/>
  <c r="I603" i="2" s="1"/>
  <c r="I604" i="2" s="1"/>
  <c r="I605" i="2" s="1"/>
  <c r="I606" i="2" s="1"/>
  <c r="I607" i="2" s="1"/>
  <c r="I608" i="2" s="1"/>
  <c r="I609" i="2" s="1"/>
  <c r="I610" i="2" s="1"/>
  <c r="I611" i="2" s="1"/>
  <c r="I612" i="2" s="1"/>
  <c r="I613" i="2" s="1"/>
  <c r="I614" i="2" s="1"/>
  <c r="I615" i="2" s="1"/>
  <c r="I616" i="2" s="1"/>
  <c r="I617" i="2" s="1"/>
  <c r="I618" i="2" s="1"/>
  <c r="I619" i="2" s="1"/>
  <c r="I620" i="2" s="1"/>
  <c r="I621" i="2" s="1"/>
  <c r="I622" i="2" s="1"/>
  <c r="I623" i="2" s="1"/>
  <c r="I624" i="2" s="1"/>
  <c r="I625" i="2" s="1"/>
  <c r="I626" i="2" s="1"/>
  <c r="M599" i="2"/>
  <c r="M624" i="2"/>
  <c r="M655" i="2"/>
  <c r="I747" i="1"/>
  <c r="M746" i="1"/>
  <c r="M714" i="2"/>
  <c r="L29" i="1"/>
  <c r="L74" i="2"/>
  <c r="I627" i="2" l="1"/>
  <c r="M626" i="2"/>
  <c r="M648" i="2"/>
  <c r="M695" i="2"/>
  <c r="I748" i="1"/>
  <c r="M747" i="1"/>
  <c r="M715" i="2"/>
  <c r="L75" i="2"/>
  <c r="L30" i="1"/>
  <c r="I628" i="2" l="1"/>
  <c r="I629" i="2" s="1"/>
  <c r="I630" i="2" s="1"/>
  <c r="I631" i="2" s="1"/>
  <c r="I632" i="2" s="1"/>
  <c r="I633" i="2" s="1"/>
  <c r="I634" i="2" s="1"/>
  <c r="I635" i="2" s="1"/>
  <c r="I636" i="2" s="1"/>
  <c r="I637" i="2" s="1"/>
  <c r="I638" i="2" s="1"/>
  <c r="I639" i="2" s="1"/>
  <c r="I640" i="2" s="1"/>
  <c r="I641" i="2" s="1"/>
  <c r="I642" i="2" s="1"/>
  <c r="I643" i="2" s="1"/>
  <c r="I644" i="2" s="1"/>
  <c r="I645" i="2" s="1"/>
  <c r="I646" i="2" s="1"/>
  <c r="I647" i="2" s="1"/>
  <c r="I648" i="2" s="1"/>
  <c r="I649" i="2" s="1"/>
  <c r="M627" i="2"/>
  <c r="I650" i="2"/>
  <c r="I651" i="2" s="1"/>
  <c r="I652" i="2" s="1"/>
  <c r="I653" i="2" s="1"/>
  <c r="I654" i="2" s="1"/>
  <c r="I655" i="2" s="1"/>
  <c r="I656" i="2" s="1"/>
  <c r="I657" i="2" s="1"/>
  <c r="I658" i="2" s="1"/>
  <c r="I659" i="2" s="1"/>
  <c r="I660" i="2" s="1"/>
  <c r="M649" i="2"/>
  <c r="M718" i="2"/>
  <c r="M722" i="2"/>
  <c r="M748" i="1"/>
  <c r="I749" i="1"/>
  <c r="M733" i="2"/>
  <c r="L31" i="1"/>
  <c r="L76" i="2"/>
  <c r="I661" i="2" l="1"/>
  <c r="I662" i="2" s="1"/>
  <c r="I663" i="2" s="1"/>
  <c r="I664" i="2" s="1"/>
  <c r="I665" i="2" s="1"/>
  <c r="I666" i="2" s="1"/>
  <c r="M660" i="2"/>
  <c r="M672" i="2"/>
  <c r="I750" i="1"/>
  <c r="M750" i="1" s="1"/>
  <c r="M749" i="1"/>
  <c r="M6" i="1"/>
  <c r="M736" i="2"/>
  <c r="L77" i="2"/>
  <c r="L32" i="1"/>
  <c r="I667" i="2" l="1"/>
  <c r="I668" i="2" s="1"/>
  <c r="M666" i="2"/>
  <c r="M677" i="2"/>
  <c r="M737" i="2"/>
  <c r="L33" i="1"/>
  <c r="L78" i="2"/>
  <c r="I669" i="2" l="1"/>
  <c r="I670" i="2" s="1"/>
  <c r="I671" i="2" s="1"/>
  <c r="I672" i="2" s="1"/>
  <c r="I673" i="2" s="1"/>
  <c r="I674" i="2" s="1"/>
  <c r="I675" i="2" s="1"/>
  <c r="I676" i="2" s="1"/>
  <c r="I677" i="2" s="1"/>
  <c r="I678" i="2" s="1"/>
  <c r="I679" i="2" s="1"/>
  <c r="I680" i="2" s="1"/>
  <c r="I681" i="2" s="1"/>
  <c r="M668" i="2"/>
  <c r="M720" i="2"/>
  <c r="M738" i="2"/>
  <c r="M748" i="2"/>
  <c r="L79" i="2"/>
  <c r="L34" i="1"/>
  <c r="I682" i="2" l="1"/>
  <c r="I683" i="2" s="1"/>
  <c r="I684" i="2" s="1"/>
  <c r="I685" i="2" s="1"/>
  <c r="I686" i="2" s="1"/>
  <c r="I687" i="2" s="1"/>
  <c r="I688" i="2" s="1"/>
  <c r="I689" i="2" s="1"/>
  <c r="I690" i="2" s="1"/>
  <c r="I691" i="2" s="1"/>
  <c r="I692" i="2" s="1"/>
  <c r="I693" i="2" s="1"/>
  <c r="M681" i="2"/>
  <c r="M739" i="2"/>
  <c r="L35" i="1"/>
  <c r="L80" i="2"/>
  <c r="I694" i="2" l="1"/>
  <c r="I695" i="2" s="1"/>
  <c r="I696" i="2" s="1"/>
  <c r="I697" i="2" s="1"/>
  <c r="I698" i="2" s="1"/>
  <c r="I699" i="2" s="1"/>
  <c r="I700" i="2" s="1"/>
  <c r="I701" i="2" s="1"/>
  <c r="I702" i="2" s="1"/>
  <c r="I703" i="2" s="1"/>
  <c r="I704" i="2" s="1"/>
  <c r="I705" i="2" s="1"/>
  <c r="I706" i="2" s="1"/>
  <c r="I707" i="2" s="1"/>
  <c r="I708" i="2" s="1"/>
  <c r="I709" i="2" s="1"/>
  <c r="I710" i="2" s="1"/>
  <c r="I711" i="2" s="1"/>
  <c r="I712" i="2" s="1"/>
  <c r="I713" i="2" s="1"/>
  <c r="I714" i="2" s="1"/>
  <c r="I715" i="2" s="1"/>
  <c r="I716" i="2" s="1"/>
  <c r="M693" i="2"/>
  <c r="M740" i="2"/>
  <c r="L81" i="2"/>
  <c r="L36" i="1"/>
  <c r="I717" i="2" l="1"/>
  <c r="I718" i="2" s="1"/>
  <c r="I719" i="2" s="1"/>
  <c r="I720" i="2" s="1"/>
  <c r="I721" i="2" s="1"/>
  <c r="I722" i="2" s="1"/>
  <c r="I723" i="2" s="1"/>
  <c r="I724" i="2" s="1"/>
  <c r="I725" i="2" s="1"/>
  <c r="I726" i="2" s="1"/>
  <c r="I727" i="2" s="1"/>
  <c r="I728" i="2" s="1"/>
  <c r="I729" i="2" s="1"/>
  <c r="I730" i="2" s="1"/>
  <c r="I731" i="2" s="1"/>
  <c r="I732" i="2" s="1"/>
  <c r="I733" i="2" s="1"/>
  <c r="I734" i="2" s="1"/>
  <c r="I735" i="2" s="1"/>
  <c r="I736" i="2" s="1"/>
  <c r="I737" i="2" s="1"/>
  <c r="I738" i="2" s="1"/>
  <c r="I739" i="2" s="1"/>
  <c r="I740" i="2" s="1"/>
  <c r="I741" i="2" s="1"/>
  <c r="M716" i="2"/>
  <c r="L37" i="1"/>
  <c r="L82" i="2"/>
  <c r="I742" i="2" l="1"/>
  <c r="I743" i="2" s="1"/>
  <c r="I744" i="2" s="1"/>
  <c r="I745" i="2" s="1"/>
  <c r="I746" i="2" s="1"/>
  <c r="I747" i="2" s="1"/>
  <c r="I748" i="2" s="1"/>
  <c r="I749" i="2" s="1"/>
  <c r="I750" i="2" s="1"/>
  <c r="M741" i="2"/>
  <c r="M6" i="2" s="1"/>
  <c r="L83" i="2"/>
  <c r="L38" i="1"/>
  <c r="L39" i="1" l="1"/>
  <c r="L84" i="2"/>
  <c r="L85" i="2" l="1"/>
  <c r="L40" i="1"/>
  <c r="L41" i="1" l="1"/>
  <c r="L86" i="2"/>
  <c r="L87" i="2" l="1"/>
  <c r="L42" i="1"/>
  <c r="L43" i="1" l="1"/>
  <c r="L88" i="2"/>
  <c r="L89" i="2" l="1"/>
  <c r="L44" i="1"/>
  <c r="L45" i="1" l="1"/>
  <c r="L90" i="2"/>
  <c r="L91" i="2" l="1"/>
  <c r="L46" i="1"/>
  <c r="L47" i="1" l="1"/>
  <c r="L92" i="2"/>
  <c r="L93" i="2" l="1"/>
  <c r="L48" i="1"/>
  <c r="L49" i="1" l="1"/>
  <c r="L94" i="2"/>
  <c r="L95" i="2" l="1"/>
  <c r="L50" i="1"/>
  <c r="L51" i="1" l="1"/>
  <c r="L96" i="2"/>
  <c r="L97" i="2" l="1"/>
  <c r="L52" i="1"/>
  <c r="L53" i="1" l="1"/>
  <c r="L98" i="2"/>
  <c r="L54" i="1" l="1"/>
  <c r="L99" i="2"/>
  <c r="L100" i="2" l="1"/>
  <c r="L55" i="1"/>
  <c r="L56" i="1" l="1"/>
  <c r="L101" i="2"/>
  <c r="L102" i="2" l="1"/>
  <c r="L57" i="1"/>
  <c r="L58" i="1" l="1"/>
  <c r="L103" i="2"/>
  <c r="L104" i="2" l="1"/>
  <c r="L59" i="1"/>
  <c r="L60" i="1" l="1"/>
  <c r="L105" i="2"/>
  <c r="L106" i="2" l="1"/>
  <c r="L61" i="1"/>
  <c r="L62" i="1" l="1"/>
  <c r="L107" i="2"/>
  <c r="L63" i="1" l="1"/>
  <c r="L108" i="2"/>
  <c r="L109" i="2" l="1"/>
  <c r="L64" i="1"/>
  <c r="L65" i="1" l="1"/>
  <c r="L110" i="2"/>
  <c r="L111" i="2" l="1"/>
  <c r="L66" i="1"/>
  <c r="L67" i="1" l="1"/>
  <c r="L112" i="2"/>
  <c r="L113" i="2" l="1"/>
  <c r="L68" i="1"/>
  <c r="L69" i="1" l="1"/>
  <c r="L114" i="2"/>
  <c r="L115" i="2" l="1"/>
  <c r="L70" i="1"/>
  <c r="L71" i="1" l="1"/>
  <c r="L116" i="2"/>
  <c r="L72" i="1" l="1"/>
  <c r="L117" i="2"/>
  <c r="L118" i="2" l="1"/>
  <c r="L73" i="1"/>
  <c r="L74" i="1" l="1"/>
  <c r="L119" i="2"/>
  <c r="L120" i="2" l="1"/>
  <c r="L75" i="1"/>
  <c r="L76" i="1" l="1"/>
  <c r="L121" i="2"/>
  <c r="L122" i="2" l="1"/>
  <c r="L77" i="1"/>
  <c r="L78" i="1" l="1"/>
  <c r="L123" i="2"/>
  <c r="L124" i="2" l="1"/>
  <c r="L79" i="1"/>
  <c r="L80" i="1" l="1"/>
  <c r="L125" i="2"/>
  <c r="L126" i="2" l="1"/>
  <c r="L81" i="1"/>
  <c r="L82" i="1" l="1"/>
  <c r="L127" i="2"/>
  <c r="L128" i="2" l="1"/>
  <c r="L83" i="1"/>
  <c r="L84" i="1" l="1"/>
  <c r="L129" i="2"/>
  <c r="L130" i="2" l="1"/>
  <c r="L85" i="1"/>
  <c r="L86" i="1" l="1"/>
  <c r="L131" i="2"/>
  <c r="L132" i="2" l="1"/>
  <c r="L87" i="1"/>
  <c r="L88" i="1" l="1"/>
  <c r="L133" i="2"/>
  <c r="P133" i="2" s="1"/>
  <c r="L134" i="2" l="1"/>
  <c r="L89" i="1"/>
  <c r="L90" i="1" l="1"/>
  <c r="L135" i="2"/>
  <c r="L136" i="2" l="1"/>
  <c r="L91" i="1"/>
  <c r="L92" i="1" l="1"/>
  <c r="L137" i="2"/>
  <c r="L138" i="2" l="1"/>
  <c r="L93" i="1"/>
  <c r="L94" i="1" l="1"/>
  <c r="L139" i="2"/>
  <c r="L140" i="2" l="1"/>
  <c r="L95" i="1"/>
  <c r="L96" i="1" l="1"/>
  <c r="L141" i="2"/>
  <c r="L142" i="2" l="1"/>
  <c r="L97" i="1"/>
  <c r="L98" i="1" l="1"/>
  <c r="L143" i="2"/>
  <c r="L144" i="2" l="1"/>
  <c r="L99" i="1"/>
  <c r="L100" i="1" l="1"/>
  <c r="L145" i="2"/>
  <c r="L146" i="2" l="1"/>
  <c r="L101" i="1"/>
  <c r="L102" i="1" l="1"/>
  <c r="L147" i="2"/>
  <c r="L148" i="2" l="1"/>
  <c r="L103" i="1"/>
  <c r="L104" i="1" l="1"/>
  <c r="L149" i="2"/>
  <c r="L150" i="2" l="1"/>
  <c r="L105" i="1"/>
  <c r="L106" i="1" l="1"/>
  <c r="L151" i="2"/>
  <c r="L152" i="2" l="1"/>
  <c r="L107" i="1"/>
  <c r="L108" i="1" l="1"/>
  <c r="L153" i="2"/>
  <c r="L154" i="2" l="1"/>
  <c r="L109" i="1"/>
  <c r="L110" i="1" l="1"/>
  <c r="L155" i="2"/>
  <c r="L111" i="1" l="1"/>
  <c r="L156" i="2"/>
  <c r="L157" i="2" l="1"/>
  <c r="L112" i="1"/>
  <c r="L113" i="1" l="1"/>
  <c r="L158" i="2"/>
  <c r="L159" i="2" l="1"/>
  <c r="L114" i="1"/>
  <c r="L115" i="1" l="1"/>
  <c r="L160" i="2"/>
  <c r="L161" i="2" l="1"/>
  <c r="L116" i="1"/>
  <c r="L117" i="1" l="1"/>
  <c r="L162" i="2"/>
  <c r="L118" i="1" l="1"/>
  <c r="L163" i="2"/>
  <c r="L164" i="2" l="1"/>
  <c r="L119" i="1"/>
  <c r="L165" i="2" l="1"/>
  <c r="L120" i="1"/>
  <c r="L121" i="1" l="1"/>
  <c r="L166" i="2"/>
  <c r="L167" i="2" l="1"/>
  <c r="L122" i="1"/>
  <c r="L123" i="1" l="1"/>
  <c r="L168" i="2"/>
  <c r="L169" i="2" l="1"/>
  <c r="L124" i="1"/>
  <c r="L125" i="1" l="1"/>
  <c r="L170" i="2"/>
  <c r="L171" i="2" l="1"/>
  <c r="L126" i="1"/>
  <c r="L127" i="1" l="1"/>
  <c r="L172" i="2"/>
  <c r="L173" i="2" l="1"/>
  <c r="L128" i="1"/>
  <c r="L129" i="1" l="1"/>
  <c r="L174" i="2"/>
  <c r="L175" i="2" l="1"/>
  <c r="L130" i="1"/>
  <c r="L131" i="1" l="1"/>
  <c r="L176" i="2"/>
  <c r="L177" i="2" l="1"/>
  <c r="L132" i="1"/>
  <c r="L133" i="1" l="1"/>
  <c r="L178" i="2"/>
  <c r="L179" i="2" l="1"/>
  <c r="L134" i="1"/>
  <c r="L135" i="1" l="1"/>
  <c r="L180" i="2"/>
  <c r="L181" i="2" l="1"/>
  <c r="L136" i="1"/>
  <c r="L137" i="1" l="1"/>
  <c r="L182" i="2"/>
  <c r="L183" i="2" l="1"/>
  <c r="L138" i="1"/>
  <c r="L139" i="1" l="1"/>
  <c r="L184" i="2"/>
  <c r="L185" i="2" l="1"/>
  <c r="L140" i="1"/>
  <c r="L141" i="1" l="1"/>
  <c r="L186" i="2"/>
  <c r="L187" i="2" l="1"/>
  <c r="L142" i="1"/>
  <c r="L143" i="1" l="1"/>
  <c r="L188" i="2"/>
  <c r="L189" i="2" l="1"/>
  <c r="L144" i="1"/>
  <c r="L145" i="1" l="1"/>
  <c r="L190" i="2"/>
  <c r="L191" i="2" l="1"/>
  <c r="L146" i="1"/>
  <c r="L147" i="1" l="1"/>
  <c r="L192" i="2"/>
  <c r="L193" i="2" l="1"/>
  <c r="L148" i="1"/>
  <c r="L194" i="2" l="1"/>
  <c r="L149" i="1"/>
  <c r="L150" i="1" l="1"/>
  <c r="L195" i="2"/>
  <c r="L196" i="2" l="1"/>
  <c r="L151" i="1"/>
  <c r="L152" i="1" l="1"/>
  <c r="L197" i="2"/>
  <c r="L198" i="2" l="1"/>
  <c r="L153" i="1"/>
  <c r="L154" i="1" l="1"/>
  <c r="L199" i="2"/>
  <c r="L200" i="2" l="1"/>
  <c r="L155" i="1"/>
  <c r="L201" i="2" l="1"/>
  <c r="L156" i="1"/>
  <c r="L157" i="1" l="1"/>
  <c r="L202" i="2"/>
  <c r="L203" i="2" l="1"/>
  <c r="L158" i="1"/>
  <c r="L159" i="1" l="1"/>
  <c r="L204" i="2"/>
  <c r="L205" i="2" l="1"/>
  <c r="L160" i="1"/>
  <c r="L161" i="1" l="1"/>
  <c r="L206" i="2"/>
  <c r="L207" i="2" l="1"/>
  <c r="L162" i="1"/>
  <c r="L208" i="2" l="1"/>
  <c r="L163" i="1"/>
  <c r="L164" i="1" l="1"/>
  <c r="L209" i="2"/>
  <c r="L210" i="2" l="1"/>
  <c r="L165" i="1"/>
  <c r="L166" i="1" l="1"/>
  <c r="L211" i="2"/>
  <c r="L212" i="2" l="1"/>
  <c r="L167" i="1"/>
  <c r="L168" i="1" l="1"/>
  <c r="L213" i="2"/>
  <c r="L214" i="2" l="1"/>
  <c r="L169" i="1"/>
  <c r="L170" i="1" l="1"/>
  <c r="L215" i="2"/>
  <c r="L216" i="2" l="1"/>
  <c r="L171" i="1"/>
  <c r="L172" i="1" l="1"/>
  <c r="L217" i="2"/>
  <c r="L218" i="2" l="1"/>
  <c r="L173" i="1"/>
  <c r="L219" i="2" l="1"/>
  <c r="L174" i="1"/>
  <c r="L175" i="1" l="1"/>
  <c r="L220" i="2"/>
  <c r="L221" i="2" l="1"/>
  <c r="L176" i="1"/>
  <c r="L177" i="1" l="1"/>
  <c r="L222" i="2"/>
  <c r="L223" i="2" l="1"/>
  <c r="L178" i="1"/>
  <c r="L224" i="2" l="1"/>
  <c r="L179" i="1"/>
  <c r="L180" i="1" l="1"/>
  <c r="L225" i="2"/>
  <c r="L226" i="2" l="1"/>
  <c r="L181" i="1"/>
  <c r="L182" i="1" l="1"/>
  <c r="L227" i="2"/>
  <c r="L228" i="2" l="1"/>
  <c r="L183" i="1"/>
  <c r="L184" i="1" l="1"/>
  <c r="L229" i="2"/>
  <c r="L230" i="2" l="1"/>
  <c r="L185" i="1"/>
  <c r="L186" i="1" l="1"/>
  <c r="L231" i="2"/>
  <c r="L232" i="2" l="1"/>
  <c r="L187" i="1"/>
  <c r="L188" i="1" l="1"/>
  <c r="L233" i="2"/>
  <c r="L234" i="2" l="1"/>
  <c r="L189" i="1"/>
  <c r="L190" i="1" l="1"/>
  <c r="L235" i="2"/>
  <c r="L191" i="1" l="1"/>
  <c r="L236" i="2"/>
  <c r="L237" i="2" l="1"/>
  <c r="L192" i="1"/>
  <c r="L238" i="2" l="1"/>
  <c r="L193" i="1"/>
  <c r="L239" i="2" l="1"/>
  <c r="L194" i="1"/>
  <c r="L195" i="1" l="1"/>
  <c r="L240" i="2"/>
  <c r="L196" i="1" l="1"/>
  <c r="L241" i="2"/>
  <c r="L197" i="1" l="1"/>
  <c r="L242" i="2"/>
  <c r="L243" i="2" l="1"/>
  <c r="L198" i="1"/>
  <c r="L244" i="2" l="1"/>
  <c r="L199" i="1"/>
  <c r="L200" i="1" l="1"/>
  <c r="L245" i="2"/>
  <c r="L246" i="2" l="1"/>
  <c r="L201" i="1"/>
  <c r="L247" i="2" l="1"/>
  <c r="L202" i="1"/>
  <c r="L203" i="1" l="1"/>
  <c r="L248" i="2"/>
  <c r="L249" i="2" l="1"/>
  <c r="L204" i="1"/>
  <c r="L250" i="2" l="1"/>
  <c r="L205" i="1"/>
  <c r="L206" i="1" l="1"/>
  <c r="L251" i="2"/>
  <c r="L207" i="1" l="1"/>
  <c r="L252" i="2"/>
  <c r="L253" i="2" l="1"/>
  <c r="L208" i="1"/>
  <c r="L209" i="1" l="1"/>
  <c r="L254" i="2"/>
  <c r="L255" i="2" l="1"/>
  <c r="L210" i="1"/>
  <c r="L211" i="1" l="1"/>
  <c r="L256" i="2"/>
  <c r="L257" i="2" l="1"/>
  <c r="L212" i="1"/>
  <c r="L213" i="1" l="1"/>
  <c r="L258" i="2"/>
  <c r="L259" i="2" l="1"/>
  <c r="L214" i="1"/>
  <c r="L260" i="2" l="1"/>
  <c r="L215" i="1"/>
  <c r="L216" i="1" l="1"/>
  <c r="L261" i="2"/>
  <c r="L217" i="1" l="1"/>
  <c r="L262" i="2"/>
  <c r="L263" i="2" l="1"/>
  <c r="L218" i="1"/>
  <c r="L219" i="1" l="1"/>
  <c r="L264" i="2"/>
  <c r="L265" i="2" l="1"/>
  <c r="L220" i="1"/>
  <c r="L221" i="1" l="1"/>
  <c r="L266" i="2"/>
  <c r="L267" i="2" l="1"/>
  <c r="L222" i="1"/>
  <c r="L223" i="1" l="1"/>
  <c r="L268" i="2"/>
  <c r="L269" i="2" l="1"/>
  <c r="L224" i="1"/>
  <c r="L225" i="1" l="1"/>
  <c r="L270" i="2"/>
  <c r="L226" i="1" l="1"/>
  <c r="L271" i="2"/>
  <c r="L272" i="2" l="1"/>
  <c r="L227" i="1"/>
  <c r="L228" i="1" l="1"/>
  <c r="L273" i="2"/>
  <c r="L229" i="1" l="1"/>
  <c r="L274" i="2"/>
  <c r="L275" i="2" l="1"/>
  <c r="L230" i="1"/>
  <c r="L276" i="2" l="1"/>
  <c r="L231" i="1"/>
  <c r="L277" i="2" l="1"/>
  <c r="L232" i="1"/>
  <c r="L233" i="1" l="1"/>
  <c r="L278" i="2"/>
  <c r="L234" i="1" l="1"/>
  <c r="L279" i="2"/>
  <c r="L280" i="2" l="1"/>
  <c r="L235" i="1"/>
  <c r="L236" i="1" l="1"/>
  <c r="L281" i="2"/>
  <c r="L282" i="2" l="1"/>
  <c r="L237" i="1"/>
  <c r="L238" i="1" l="1"/>
  <c r="L283" i="2"/>
  <c r="L284" i="2" l="1"/>
  <c r="L239" i="1"/>
  <c r="L240" i="1" l="1"/>
  <c r="L285" i="2"/>
  <c r="L241" i="1" l="1"/>
  <c r="L286" i="2"/>
  <c r="L287" i="2" l="1"/>
  <c r="L242" i="1"/>
  <c r="L243" i="1" l="1"/>
  <c r="L288" i="2"/>
  <c r="L289" i="2" l="1"/>
  <c r="L244" i="1"/>
  <c r="L245" i="1" l="1"/>
  <c r="L290" i="2"/>
  <c r="L246" i="1" l="1"/>
  <c r="L291" i="2"/>
  <c r="L292" i="2" l="1"/>
  <c r="L247" i="1"/>
  <c r="L248" i="1" l="1"/>
  <c r="L293" i="2"/>
  <c r="L249" i="1" l="1"/>
  <c r="L294" i="2"/>
  <c r="L295" i="2" l="1"/>
  <c r="L250" i="1"/>
  <c r="L251" i="1" l="1"/>
  <c r="L296" i="2"/>
  <c r="L297" i="2" l="1"/>
  <c r="L252" i="1"/>
  <c r="L253" i="1" l="1"/>
  <c r="L298" i="2"/>
  <c r="L299" i="2" l="1"/>
  <c r="L254" i="1"/>
  <c r="L255" i="1" l="1"/>
  <c r="L300" i="2"/>
  <c r="L301" i="2" l="1"/>
  <c r="L256" i="1"/>
  <c r="L257" i="1" l="1"/>
  <c r="L302" i="2"/>
  <c r="L303" i="2" l="1"/>
  <c r="L258" i="1"/>
  <c r="L259" i="1" l="1"/>
  <c r="L304" i="2"/>
  <c r="L305" i="2" l="1"/>
  <c r="L260" i="1"/>
  <c r="L261" i="1" l="1"/>
  <c r="L306" i="2"/>
  <c r="L307" i="2" l="1"/>
  <c r="L262" i="1"/>
  <c r="L263" i="1" l="1"/>
  <c r="L308" i="2"/>
  <c r="L309" i="2" l="1"/>
  <c r="L264" i="1"/>
  <c r="L265" i="1" l="1"/>
  <c r="L310" i="2"/>
  <c r="L311" i="2" l="1"/>
  <c r="L266" i="1"/>
  <c r="L267" i="1" l="1"/>
  <c r="L312" i="2"/>
  <c r="L313" i="2" l="1"/>
  <c r="L268" i="1"/>
  <c r="L269" i="1" l="1"/>
  <c r="L314" i="2"/>
  <c r="L315" i="2" l="1"/>
  <c r="L270" i="1"/>
  <c r="L271" i="1" l="1"/>
  <c r="L316" i="2"/>
  <c r="L317" i="2" l="1"/>
  <c r="L272" i="1"/>
  <c r="L273" i="1" l="1"/>
  <c r="L318" i="2"/>
  <c r="L319" i="2" l="1"/>
  <c r="L274" i="1"/>
  <c r="L275" i="1" l="1"/>
  <c r="L320" i="2"/>
  <c r="L321" i="2" l="1"/>
  <c r="L276" i="1"/>
  <c r="L277" i="1" l="1"/>
  <c r="L322" i="2"/>
  <c r="L323" i="2" l="1"/>
  <c r="L278" i="1"/>
  <c r="L279" i="1" l="1"/>
  <c r="L324" i="2"/>
  <c r="L325" i="2" l="1"/>
  <c r="L280" i="1"/>
  <c r="L281" i="1" l="1"/>
  <c r="L326" i="2"/>
  <c r="L327" i="2" l="1"/>
  <c r="L282" i="1"/>
  <c r="L283" i="1" l="1"/>
  <c r="L328" i="2"/>
  <c r="L329" i="2" l="1"/>
  <c r="L284" i="1"/>
  <c r="L285" i="1" l="1"/>
  <c r="L330" i="2"/>
  <c r="L331" i="2" l="1"/>
  <c r="L286" i="1"/>
  <c r="L287" i="1" l="1"/>
  <c r="L332" i="2"/>
  <c r="L288" i="1" l="1"/>
  <c r="L333" i="2"/>
  <c r="L334" i="2" l="1"/>
  <c r="L289" i="1"/>
  <c r="L290" i="1" l="1"/>
  <c r="L335" i="2"/>
  <c r="L336" i="2" l="1"/>
  <c r="L291" i="1"/>
  <c r="L292" i="1" l="1"/>
  <c r="L337" i="2"/>
  <c r="L338" i="2" l="1"/>
  <c r="L293" i="1"/>
  <c r="L294" i="1" l="1"/>
  <c r="L339" i="2"/>
  <c r="L340" i="2" l="1"/>
  <c r="L295" i="1"/>
  <c r="L296" i="1" l="1"/>
  <c r="L341" i="2"/>
  <c r="L342" i="2" l="1"/>
  <c r="L297" i="1"/>
  <c r="L298" i="1" l="1"/>
  <c r="L343" i="2"/>
  <c r="L344" i="2" l="1"/>
  <c r="L299" i="1"/>
  <c r="L300" i="1" l="1"/>
  <c r="L345" i="2"/>
  <c r="L346" i="2" l="1"/>
  <c r="L301" i="1"/>
  <c r="L302" i="1" l="1"/>
  <c r="L347" i="2"/>
  <c r="L348" i="2" l="1"/>
  <c r="L303" i="1"/>
  <c r="L304" i="1" l="1"/>
  <c r="L349" i="2"/>
  <c r="L350" i="2" l="1"/>
  <c r="L305" i="1"/>
  <c r="L306" i="1" l="1"/>
  <c r="L351" i="2"/>
  <c r="L352" i="2" l="1"/>
  <c r="L307" i="1"/>
  <c r="L308" i="1" l="1"/>
  <c r="L353" i="2"/>
  <c r="L354" i="2" l="1"/>
  <c r="L309" i="1"/>
  <c r="L310" i="1" l="1"/>
  <c r="L355" i="2"/>
  <c r="L356" i="2" l="1"/>
  <c r="L311" i="1"/>
  <c r="L312" i="1" l="1"/>
  <c r="L357" i="2"/>
  <c r="L358" i="2" l="1"/>
  <c r="L313" i="1"/>
  <c r="L359" i="2" l="1"/>
  <c r="L314" i="1"/>
  <c r="L315" i="1" l="1"/>
  <c r="L360" i="2"/>
  <c r="L361" i="2" l="1"/>
  <c r="L316" i="1"/>
  <c r="L317" i="1" l="1"/>
  <c r="L362" i="2"/>
  <c r="L363" i="2" l="1"/>
  <c r="L318" i="1"/>
  <c r="L319" i="1" l="1"/>
  <c r="L364" i="2"/>
  <c r="L365" i="2" l="1"/>
  <c r="L320" i="1"/>
  <c r="L321" i="1" l="1"/>
  <c r="L366" i="2"/>
  <c r="L367" i="2" l="1"/>
  <c r="L322" i="1"/>
  <c r="L323" i="1" l="1"/>
  <c r="L368" i="2"/>
  <c r="L369" i="2" l="1"/>
  <c r="L324" i="1"/>
  <c r="L325" i="1" l="1"/>
  <c r="L370" i="2"/>
  <c r="L371" i="2" l="1"/>
  <c r="L326" i="1"/>
  <c r="L327" i="1" l="1"/>
  <c r="L372" i="2"/>
  <c r="L373" i="2" l="1"/>
  <c r="L328" i="1"/>
  <c r="L329" i="1" l="1"/>
  <c r="L374" i="2"/>
  <c r="L375" i="2" l="1"/>
  <c r="L330" i="1"/>
  <c r="L331" i="1" l="1"/>
  <c r="L376" i="2"/>
  <c r="L377" i="2" l="1"/>
  <c r="L332" i="1"/>
  <c r="L333" i="1" l="1"/>
  <c r="L378" i="2"/>
  <c r="L379" i="2" l="1"/>
  <c r="L334" i="1"/>
  <c r="L335" i="1" l="1"/>
  <c r="L380" i="2"/>
  <c r="L381" i="2" l="1"/>
  <c r="L336" i="1"/>
  <c r="L337" i="1" l="1"/>
  <c r="L382" i="2"/>
  <c r="L383" i="2" l="1"/>
  <c r="L338" i="1"/>
  <c r="L339" i="1" l="1"/>
  <c r="L384" i="2"/>
  <c r="L385" i="2" l="1"/>
  <c r="L340" i="1"/>
  <c r="L341" i="1" l="1"/>
  <c r="L386" i="2"/>
  <c r="L387" i="2" l="1"/>
  <c r="L342" i="1"/>
  <c r="L343" i="1" l="1"/>
  <c r="L388" i="2"/>
  <c r="L389" i="2" l="1"/>
  <c r="L344" i="1"/>
  <c r="L345" i="1" l="1"/>
  <c r="L390" i="2"/>
  <c r="L391" i="2" l="1"/>
  <c r="L346" i="1"/>
  <c r="L347" i="1" l="1"/>
  <c r="L392" i="2"/>
  <c r="L393" i="2" l="1"/>
  <c r="L348" i="1"/>
  <c r="L349" i="1" l="1"/>
  <c r="L394" i="2"/>
  <c r="L395" i="2" l="1"/>
  <c r="L350" i="1"/>
  <c r="L351" i="1" l="1"/>
  <c r="L396" i="2"/>
  <c r="L397" i="2" l="1"/>
  <c r="L352" i="1"/>
  <c r="L353" i="1" l="1"/>
  <c r="L398" i="2"/>
  <c r="L399" i="2" l="1"/>
  <c r="L354" i="1"/>
  <c r="L355" i="1" l="1"/>
  <c r="L400" i="2"/>
  <c r="L401" i="2" l="1"/>
  <c r="L356" i="1"/>
  <c r="L357" i="1" l="1"/>
  <c r="L402" i="2"/>
  <c r="L403" i="2" l="1"/>
  <c r="L358" i="1"/>
  <c r="L359" i="1" l="1"/>
  <c r="L404" i="2"/>
  <c r="L405" i="2" l="1"/>
  <c r="L360" i="1"/>
  <c r="L361" i="1" l="1"/>
  <c r="L406" i="2"/>
  <c r="L407" i="2" l="1"/>
  <c r="L362" i="1"/>
  <c r="L363" i="1" l="1"/>
  <c r="L408" i="2"/>
  <c r="L409" i="2" l="1"/>
  <c r="L364" i="1"/>
  <c r="L365" i="1" l="1"/>
  <c r="L410" i="2"/>
  <c r="L411" i="2" l="1"/>
  <c r="L366" i="1"/>
  <c r="L367" i="1" l="1"/>
  <c r="L412" i="2"/>
  <c r="L413" i="2" l="1"/>
  <c r="L368" i="1"/>
  <c r="L369" i="1" l="1"/>
  <c r="L414" i="2"/>
  <c r="L415" i="2" l="1"/>
  <c r="L370" i="1"/>
  <c r="L371" i="1" l="1"/>
  <c r="L416" i="2"/>
  <c r="L417" i="2" l="1"/>
  <c r="L372" i="1"/>
  <c r="L373" i="1" l="1"/>
  <c r="L418" i="2"/>
  <c r="L419" i="2" l="1"/>
  <c r="L374" i="1"/>
  <c r="L375" i="1" l="1"/>
  <c r="L420" i="2"/>
  <c r="L421" i="2" l="1"/>
  <c r="L376" i="1"/>
  <c r="L377" i="1" l="1"/>
  <c r="L422" i="2"/>
  <c r="L423" i="2" l="1"/>
  <c r="L378" i="1"/>
  <c r="L379" i="1" l="1"/>
  <c r="L424" i="2"/>
  <c r="L425" i="2" l="1"/>
  <c r="L380" i="1"/>
  <c r="L381" i="1" l="1"/>
  <c r="L426" i="2"/>
  <c r="L427" i="2" l="1"/>
  <c r="L382" i="1"/>
  <c r="L383" i="1" l="1"/>
  <c r="L428" i="2"/>
  <c r="L429" i="2" l="1"/>
  <c r="L384" i="1"/>
  <c r="L385" i="1" l="1"/>
  <c r="L430" i="2"/>
  <c r="L431" i="2" l="1"/>
  <c r="L386" i="1"/>
  <c r="L387" i="1" l="1"/>
  <c r="L432" i="2"/>
  <c r="L433" i="2" l="1"/>
  <c r="L388" i="1"/>
  <c r="L389" i="1" l="1"/>
  <c r="L434" i="2"/>
  <c r="L435" i="2" l="1"/>
  <c r="L390" i="1"/>
  <c r="L391" i="1" l="1"/>
  <c r="L436" i="2"/>
  <c r="L437" i="2" l="1"/>
  <c r="L392" i="1"/>
  <c r="L393" i="1" l="1"/>
  <c r="L438" i="2"/>
  <c r="L439" i="2" l="1"/>
  <c r="L394" i="1"/>
  <c r="L395" i="1" l="1"/>
  <c r="L440" i="2"/>
  <c r="L441" i="2" l="1"/>
  <c r="L396" i="1"/>
  <c r="L397" i="1" l="1"/>
  <c r="L442" i="2"/>
  <c r="L443" i="2" l="1"/>
  <c r="L398" i="1"/>
  <c r="L399" i="1" l="1"/>
  <c r="L444" i="2"/>
  <c r="L445" i="2" l="1"/>
  <c r="L400" i="1"/>
  <c r="L401" i="1" l="1"/>
  <c r="L446" i="2"/>
  <c r="L447" i="2" l="1"/>
  <c r="L402" i="1"/>
  <c r="L403" i="1" l="1"/>
  <c r="L448" i="2"/>
  <c r="L449" i="2" l="1"/>
  <c r="L404" i="1"/>
  <c r="L405" i="1" l="1"/>
  <c r="L450" i="2"/>
  <c r="L451" i="2" l="1"/>
  <c r="P451" i="2" s="1"/>
  <c r="P6" i="2" s="1"/>
  <c r="L406" i="1"/>
  <c r="L407" i="1" l="1"/>
  <c r="L452" i="2"/>
  <c r="L453" i="2" l="1"/>
  <c r="L408" i="1"/>
  <c r="L409" i="1" l="1"/>
  <c r="L454" i="2"/>
  <c r="L455" i="2" l="1"/>
  <c r="L410" i="1"/>
  <c r="L411" i="1" l="1"/>
  <c r="L456" i="2"/>
  <c r="L457" i="2" l="1"/>
  <c r="L412" i="1"/>
  <c r="L413" i="1" l="1"/>
  <c r="L458" i="2"/>
  <c r="L459" i="2" l="1"/>
  <c r="L414" i="1"/>
  <c r="L415" i="1" l="1"/>
  <c r="L460" i="2"/>
  <c r="L461" i="2" l="1"/>
  <c r="L416" i="1"/>
  <c r="L417" i="1" l="1"/>
  <c r="L462" i="2"/>
  <c r="L463" i="2" l="1"/>
  <c r="L418" i="1"/>
  <c r="L419" i="1" l="1"/>
  <c r="L464" i="2"/>
  <c r="L465" i="2" l="1"/>
  <c r="L420" i="1"/>
  <c r="L421" i="1" l="1"/>
  <c r="L466" i="2"/>
  <c r="L467" i="2" l="1"/>
  <c r="L422" i="1"/>
  <c r="L423" i="1" l="1"/>
  <c r="P423" i="1" s="1"/>
  <c r="L468" i="2"/>
  <c r="L469" i="2" l="1"/>
  <c r="L424" i="1"/>
  <c r="L425" i="1" l="1"/>
  <c r="L470" i="2"/>
  <c r="L471" i="2" l="1"/>
  <c r="L426" i="1"/>
  <c r="L427" i="1" l="1"/>
  <c r="L472" i="2"/>
  <c r="L473" i="2" l="1"/>
  <c r="L428" i="1"/>
  <c r="L429" i="1" l="1"/>
  <c r="L474" i="2"/>
  <c r="L475" i="2" l="1"/>
  <c r="L430" i="1"/>
  <c r="L431" i="1" l="1"/>
  <c r="L476" i="2"/>
  <c r="L477" i="2" l="1"/>
  <c r="L432" i="1"/>
  <c r="L433" i="1" l="1"/>
  <c r="L478" i="2"/>
  <c r="L479" i="2" l="1"/>
  <c r="L434" i="1"/>
  <c r="L435" i="1" l="1"/>
  <c r="L480" i="2"/>
  <c r="L481" i="2" l="1"/>
  <c r="L436" i="1"/>
  <c r="L482" i="2" l="1"/>
  <c r="L437" i="1"/>
  <c r="L438" i="1" l="1"/>
  <c r="L483" i="2"/>
  <c r="L484" i="2" l="1"/>
  <c r="L439" i="1"/>
  <c r="L440" i="1" l="1"/>
  <c r="L485" i="2"/>
  <c r="L486" i="2" l="1"/>
  <c r="L441" i="1"/>
  <c r="L442" i="1" l="1"/>
  <c r="L487" i="2"/>
  <c r="L488" i="2" l="1"/>
  <c r="L443" i="1"/>
  <c r="L444" i="1" l="1"/>
  <c r="L489" i="2"/>
  <c r="L490" i="2" l="1"/>
  <c r="L445" i="1"/>
  <c r="L446" i="1" l="1"/>
  <c r="L491" i="2"/>
  <c r="L492" i="2" l="1"/>
  <c r="L447" i="1"/>
  <c r="L448" i="1" l="1"/>
  <c r="L493" i="2"/>
  <c r="L494" i="2" l="1"/>
  <c r="L449" i="1"/>
  <c r="L450" i="1" l="1"/>
  <c r="L495" i="2"/>
  <c r="L496" i="2" l="1"/>
  <c r="L451" i="1"/>
  <c r="L452" i="1" l="1"/>
  <c r="L497" i="2"/>
  <c r="L498" i="2" l="1"/>
  <c r="L453" i="1"/>
  <c r="L454" i="1" l="1"/>
  <c r="L499" i="2"/>
  <c r="L500" i="2" l="1"/>
  <c r="L455" i="1"/>
  <c r="L456" i="1" l="1"/>
  <c r="L501" i="2"/>
  <c r="L502" i="2" l="1"/>
  <c r="L457" i="1"/>
  <c r="L458" i="1" l="1"/>
  <c r="L503" i="2"/>
  <c r="L504" i="2" l="1"/>
  <c r="L459" i="1"/>
  <c r="L460" i="1" l="1"/>
  <c r="L505" i="2"/>
  <c r="L506" i="2" l="1"/>
  <c r="L461" i="1"/>
  <c r="L462" i="1" l="1"/>
  <c r="L507" i="2"/>
  <c r="L508" i="2" l="1"/>
  <c r="L463" i="1"/>
  <c r="L464" i="1" l="1"/>
  <c r="L509" i="2"/>
  <c r="L465" i="1" l="1"/>
  <c r="L510" i="2"/>
  <c r="L511" i="2" l="1"/>
  <c r="L466" i="1"/>
  <c r="L467" i="1" l="1"/>
  <c r="L512" i="2"/>
  <c r="L513" i="2" l="1"/>
  <c r="L468" i="1"/>
  <c r="L469" i="1" l="1"/>
  <c r="L514" i="2"/>
  <c r="L515" i="2" l="1"/>
  <c r="L470" i="1"/>
  <c r="L471" i="1" l="1"/>
  <c r="L516" i="2"/>
  <c r="L517" i="2" l="1"/>
  <c r="L472" i="1"/>
  <c r="L473" i="1" l="1"/>
  <c r="L518" i="2"/>
  <c r="L519" i="2" l="1"/>
  <c r="L474" i="1"/>
  <c r="L475" i="1" l="1"/>
  <c r="L520" i="2"/>
  <c r="L521" i="2" l="1"/>
  <c r="L476" i="1"/>
  <c r="L477" i="1" l="1"/>
  <c r="L522" i="2"/>
  <c r="L523" i="2" l="1"/>
  <c r="L478" i="1"/>
  <c r="L479" i="1" l="1"/>
  <c r="L524" i="2"/>
  <c r="L525" i="2" l="1"/>
  <c r="L480" i="1"/>
  <c r="L481" i="1" l="1"/>
  <c r="L526" i="2"/>
  <c r="L527" i="2" l="1"/>
  <c r="L482" i="1"/>
  <c r="L483" i="1" l="1"/>
  <c r="L528" i="2"/>
  <c r="L529" i="2" l="1"/>
  <c r="L484" i="1"/>
  <c r="L485" i="1" l="1"/>
  <c r="L530" i="2"/>
  <c r="L531" i="2" l="1"/>
  <c r="L486" i="1"/>
  <c r="L487" i="1" l="1"/>
  <c r="L532" i="2"/>
  <c r="L533" i="2" l="1"/>
  <c r="L488" i="1"/>
  <c r="L489" i="1" l="1"/>
  <c r="L534" i="2"/>
  <c r="L535" i="2" l="1"/>
  <c r="L490" i="1"/>
  <c r="L491" i="1" l="1"/>
  <c r="L536" i="2"/>
  <c r="L537" i="2" l="1"/>
  <c r="L492" i="1"/>
  <c r="L493" i="1" l="1"/>
  <c r="L538" i="2"/>
  <c r="L539" i="2" l="1"/>
  <c r="L494" i="1"/>
  <c r="L495" i="1" l="1"/>
  <c r="L540" i="2"/>
  <c r="L541" i="2" l="1"/>
  <c r="L496" i="1"/>
  <c r="L497" i="1" l="1"/>
  <c r="L542" i="2"/>
  <c r="L543" i="2" l="1"/>
  <c r="L498" i="1"/>
  <c r="L499" i="1" l="1"/>
  <c r="L544" i="2"/>
  <c r="L545" i="2" l="1"/>
  <c r="L500" i="1"/>
  <c r="L501" i="1" l="1"/>
  <c r="L546" i="2"/>
  <c r="L547" i="2" l="1"/>
  <c r="L502" i="1"/>
  <c r="L503" i="1" l="1"/>
  <c r="L548" i="2"/>
  <c r="L549" i="2" l="1"/>
  <c r="L504" i="1"/>
  <c r="L505" i="1" l="1"/>
  <c r="L550" i="2"/>
  <c r="L551" i="2" l="1"/>
  <c r="L506" i="1"/>
  <c r="L507" i="1" l="1"/>
  <c r="L552" i="2"/>
  <c r="L553" i="2" l="1"/>
  <c r="L508" i="1"/>
  <c r="L509" i="1" l="1"/>
  <c r="L554" i="2"/>
  <c r="L555" i="2" l="1"/>
  <c r="L510" i="1"/>
  <c r="L511" i="1" l="1"/>
  <c r="L556" i="2"/>
  <c r="L557" i="2" l="1"/>
  <c r="L512" i="1"/>
  <c r="L513" i="1" l="1"/>
  <c r="L558" i="2"/>
  <c r="L559" i="2" l="1"/>
  <c r="L514" i="1"/>
  <c r="L515" i="1" l="1"/>
  <c r="L560" i="2"/>
  <c r="L561" i="2" l="1"/>
  <c r="L516" i="1"/>
  <c r="L517" i="1" l="1"/>
  <c r="L562" i="2"/>
  <c r="L563" i="2" l="1"/>
  <c r="L518" i="1"/>
  <c r="L519" i="1" l="1"/>
  <c r="L564" i="2"/>
  <c r="L565" i="2" l="1"/>
  <c r="L520" i="1"/>
  <c r="P520" i="1" s="1"/>
  <c r="L521" i="1" l="1"/>
  <c r="L566" i="2"/>
  <c r="L567" i="2" l="1"/>
  <c r="L522" i="1"/>
  <c r="L523" i="1" l="1"/>
  <c r="L568" i="2"/>
  <c r="L569" i="2" l="1"/>
  <c r="L524" i="1"/>
  <c r="L525" i="1" l="1"/>
  <c r="L570" i="2"/>
  <c r="L571" i="2" l="1"/>
  <c r="L526" i="1"/>
  <c r="L527" i="1" l="1"/>
  <c r="L572" i="2"/>
  <c r="L573" i="2" l="1"/>
  <c r="L528" i="1"/>
  <c r="L529" i="1" l="1"/>
  <c r="L574" i="2"/>
  <c r="L575" i="2" l="1"/>
  <c r="L530" i="1"/>
  <c r="L531" i="1" l="1"/>
  <c r="L576" i="2"/>
  <c r="L577" i="2" l="1"/>
  <c r="L532" i="1"/>
  <c r="L533" i="1" l="1"/>
  <c r="L578" i="2"/>
  <c r="L579" i="2" l="1"/>
  <c r="L534" i="1"/>
  <c r="L535" i="1" l="1"/>
  <c r="L580" i="2"/>
  <c r="L581" i="2" l="1"/>
  <c r="L536" i="1"/>
  <c r="L537" i="1" l="1"/>
  <c r="L582" i="2"/>
  <c r="L583" i="2" l="1"/>
  <c r="L538" i="1"/>
  <c r="L539" i="1" l="1"/>
  <c r="L584" i="2"/>
  <c r="L585" i="2" l="1"/>
  <c r="L540" i="1"/>
  <c r="L541" i="1" l="1"/>
  <c r="L586" i="2"/>
  <c r="L587" i="2" l="1"/>
  <c r="L542" i="1"/>
  <c r="L543" i="1" l="1"/>
  <c r="L588" i="2"/>
  <c r="L589" i="2" l="1"/>
  <c r="L544" i="1"/>
  <c r="L545" i="1" l="1"/>
  <c r="L590" i="2"/>
  <c r="L591" i="2" l="1"/>
  <c r="L546" i="1"/>
  <c r="L547" i="1" l="1"/>
  <c r="L592" i="2"/>
  <c r="L593" i="2" l="1"/>
  <c r="L548" i="1"/>
  <c r="L549" i="1" l="1"/>
  <c r="L594" i="2"/>
  <c r="L595" i="2" l="1"/>
  <c r="L550" i="1"/>
  <c r="L551" i="1" l="1"/>
  <c r="L596" i="2"/>
  <c r="L597" i="2" l="1"/>
  <c r="L552" i="1"/>
  <c r="L553" i="1" l="1"/>
  <c r="L598" i="2"/>
  <c r="L599" i="2" l="1"/>
  <c r="L554" i="1"/>
  <c r="L555" i="1" l="1"/>
  <c r="L600" i="2"/>
  <c r="L601" i="2" l="1"/>
  <c r="L556" i="1"/>
  <c r="L557" i="1" l="1"/>
  <c r="L602" i="2"/>
  <c r="L603" i="2" l="1"/>
  <c r="L558" i="1"/>
  <c r="L559" i="1" l="1"/>
  <c r="L604" i="2"/>
  <c r="L605" i="2" l="1"/>
  <c r="L560" i="1"/>
  <c r="L561" i="1" l="1"/>
  <c r="L606" i="2"/>
  <c r="L607" i="2" l="1"/>
  <c r="L562" i="1"/>
  <c r="L563" i="1" l="1"/>
  <c r="L608" i="2"/>
  <c r="L609" i="2" l="1"/>
  <c r="L564" i="1"/>
  <c r="L565" i="1" l="1"/>
  <c r="L610" i="2"/>
  <c r="L611" i="2" l="1"/>
  <c r="L566" i="1"/>
  <c r="L567" i="1" l="1"/>
  <c r="L612" i="2"/>
  <c r="L613" i="2" l="1"/>
  <c r="L568" i="1"/>
  <c r="L569" i="1" l="1"/>
  <c r="L614" i="2"/>
  <c r="L615" i="2" l="1"/>
  <c r="L570" i="1"/>
  <c r="L571" i="1" l="1"/>
  <c r="L616" i="2"/>
  <c r="L617" i="2" l="1"/>
  <c r="L572" i="1"/>
  <c r="L573" i="1" l="1"/>
  <c r="L618" i="2"/>
  <c r="L619" i="2" l="1"/>
  <c r="L574" i="1"/>
  <c r="L575" i="1" l="1"/>
  <c r="L620" i="2"/>
  <c r="L621" i="2" l="1"/>
  <c r="L576" i="1"/>
  <c r="L577" i="1" l="1"/>
  <c r="L622" i="2"/>
  <c r="L623" i="2" l="1"/>
  <c r="L578" i="1"/>
  <c r="L579" i="1" l="1"/>
  <c r="L624" i="2"/>
  <c r="L625" i="2" l="1"/>
  <c r="L580" i="1"/>
  <c r="L581" i="1" l="1"/>
  <c r="L626" i="2"/>
  <c r="L627" i="2" l="1"/>
  <c r="L582" i="1"/>
  <c r="L583" i="1" l="1"/>
  <c r="L628" i="2"/>
  <c r="L629" i="2" l="1"/>
  <c r="L584" i="1"/>
  <c r="L585" i="1" l="1"/>
  <c r="L630" i="2"/>
  <c r="L631" i="2" l="1"/>
  <c r="L586" i="1"/>
  <c r="L587" i="1" l="1"/>
  <c r="L632" i="2"/>
  <c r="L633" i="2" l="1"/>
  <c r="L588" i="1"/>
  <c r="L589" i="1" l="1"/>
  <c r="L634" i="2"/>
  <c r="L635" i="2" l="1"/>
  <c r="L590" i="1"/>
  <c r="L591" i="1" l="1"/>
  <c r="L636" i="2"/>
  <c r="L637" i="2" l="1"/>
  <c r="L592" i="1"/>
  <c r="P592" i="1" s="1"/>
  <c r="L593" i="1" l="1"/>
  <c r="L638" i="2"/>
  <c r="L639" i="2" l="1"/>
  <c r="L594" i="1"/>
  <c r="L595" i="1" l="1"/>
  <c r="L640" i="2"/>
  <c r="L641" i="2" l="1"/>
  <c r="L596" i="1"/>
  <c r="L597" i="1" l="1"/>
  <c r="P597" i="1" s="1"/>
  <c r="L642" i="2"/>
  <c r="L643" i="2" l="1"/>
  <c r="L598" i="1"/>
  <c r="L599" i="1" l="1"/>
  <c r="L644" i="2"/>
  <c r="L645" i="2" l="1"/>
  <c r="L600" i="1"/>
  <c r="L601" i="1" l="1"/>
  <c r="L646" i="2"/>
  <c r="L647" i="2" l="1"/>
  <c r="L602" i="1"/>
  <c r="L603" i="1" l="1"/>
  <c r="L648" i="2"/>
  <c r="L649" i="2" l="1"/>
  <c r="L604" i="1"/>
  <c r="L605" i="1" l="1"/>
  <c r="L650" i="2"/>
  <c r="L651" i="2" l="1"/>
  <c r="L606" i="1"/>
  <c r="L607" i="1" l="1"/>
  <c r="L652" i="2"/>
  <c r="L653" i="2" l="1"/>
  <c r="L608" i="1"/>
  <c r="L609" i="1" l="1"/>
  <c r="L654" i="2"/>
  <c r="L655" i="2" l="1"/>
  <c r="L610" i="1"/>
  <c r="L611" i="1" l="1"/>
  <c r="P611" i="1" s="1"/>
  <c r="L656" i="2"/>
  <c r="L657" i="2" l="1"/>
  <c r="L612" i="1"/>
  <c r="P612" i="1" s="1"/>
  <c r="L613" i="1" l="1"/>
  <c r="L658" i="2"/>
  <c r="L659" i="2" l="1"/>
  <c r="L614" i="1"/>
  <c r="L615" i="1" l="1"/>
  <c r="L660" i="2"/>
  <c r="L661" i="2" l="1"/>
  <c r="L616" i="1"/>
  <c r="L617" i="1" l="1"/>
  <c r="L662" i="2"/>
  <c r="L663" i="2" l="1"/>
  <c r="L618" i="1"/>
  <c r="L619" i="1" l="1"/>
  <c r="L664" i="2"/>
  <c r="L665" i="2" l="1"/>
  <c r="L620" i="1"/>
  <c r="L621" i="1" l="1"/>
  <c r="L666" i="2"/>
  <c r="L667" i="2" l="1"/>
  <c r="L622" i="1"/>
  <c r="L623" i="1" l="1"/>
  <c r="L668" i="2"/>
  <c r="L669" i="2" l="1"/>
  <c r="L624" i="1"/>
  <c r="L625" i="1" l="1"/>
  <c r="L670" i="2"/>
  <c r="L671" i="2" l="1"/>
  <c r="L626" i="1"/>
  <c r="L627" i="1" l="1"/>
  <c r="L672" i="2"/>
  <c r="L673" i="2" l="1"/>
  <c r="L628" i="1"/>
  <c r="L629" i="1" l="1"/>
  <c r="L674" i="2"/>
  <c r="L675" i="2" l="1"/>
  <c r="L630" i="1"/>
  <c r="L631" i="1" l="1"/>
  <c r="L676" i="2"/>
  <c r="L677" i="2" l="1"/>
  <c r="L632" i="1"/>
  <c r="L678" i="2" l="1"/>
  <c r="L633" i="1"/>
  <c r="L634" i="1" l="1"/>
  <c r="L679" i="2"/>
  <c r="L680" i="2" l="1"/>
  <c r="L635" i="1"/>
  <c r="L636" i="1" l="1"/>
  <c r="L681" i="2"/>
  <c r="L682" i="2" l="1"/>
  <c r="L637" i="1"/>
  <c r="L638" i="1" l="1"/>
  <c r="L683" i="2"/>
  <c r="L684" i="2" l="1"/>
  <c r="L639" i="1"/>
  <c r="L640" i="1" l="1"/>
  <c r="L685" i="2"/>
  <c r="L686" i="2" l="1"/>
  <c r="L641" i="1"/>
  <c r="L642" i="1" l="1"/>
  <c r="L687" i="2"/>
  <c r="L688" i="2" l="1"/>
  <c r="L643" i="1"/>
  <c r="L644" i="1" l="1"/>
  <c r="L689" i="2"/>
  <c r="L690" i="2" l="1"/>
  <c r="L645" i="1"/>
  <c r="L646" i="1" l="1"/>
  <c r="L691" i="2"/>
  <c r="L692" i="2" l="1"/>
  <c r="L647" i="1"/>
  <c r="L648" i="1" l="1"/>
  <c r="L693" i="2"/>
  <c r="L694" i="2" l="1"/>
  <c r="L649" i="1"/>
  <c r="L650" i="1" l="1"/>
  <c r="L695" i="2"/>
  <c r="L696" i="2" l="1"/>
  <c r="L651" i="1"/>
  <c r="L652" i="1" l="1"/>
  <c r="L697" i="2"/>
  <c r="L698" i="2" l="1"/>
  <c r="L653" i="1"/>
  <c r="P653" i="1" s="1"/>
  <c r="L654" i="1" l="1"/>
  <c r="L699" i="2"/>
  <c r="L700" i="2" l="1"/>
  <c r="L655" i="1"/>
  <c r="L656" i="1" l="1"/>
  <c r="L701" i="2"/>
  <c r="L702" i="2" l="1"/>
  <c r="L657" i="1"/>
  <c r="L703" i="2" l="1"/>
  <c r="L658" i="1"/>
  <c r="L704" i="2" l="1"/>
  <c r="L659" i="1"/>
  <c r="L705" i="2" l="1"/>
  <c r="L660" i="1"/>
  <c r="L706" i="2" l="1"/>
  <c r="L661" i="1"/>
  <c r="L707" i="2" l="1"/>
  <c r="L662" i="1"/>
  <c r="L708" i="2" l="1"/>
  <c r="L663" i="1"/>
  <c r="L709" i="2" l="1"/>
  <c r="L664" i="1"/>
  <c r="L710" i="2" l="1"/>
  <c r="L665" i="1"/>
  <c r="L711" i="2" l="1"/>
  <c r="L666" i="1"/>
  <c r="L712" i="2" l="1"/>
  <c r="L667" i="1"/>
  <c r="P667" i="1" s="1"/>
  <c r="P6" i="1" s="1"/>
  <c r="L713" i="2" l="1"/>
  <c r="L668" i="1"/>
  <c r="L714" i="2" l="1"/>
  <c r="L669" i="1"/>
  <c r="L715" i="2" l="1"/>
  <c r="L670" i="1"/>
  <c r="L716" i="2" l="1"/>
  <c r="L671" i="1"/>
  <c r="L717" i="2" l="1"/>
  <c r="L672" i="1"/>
  <c r="L718" i="2" l="1"/>
  <c r="L673" i="1"/>
  <c r="L719" i="2" l="1"/>
  <c r="L674" i="1"/>
  <c r="L720" i="2" l="1"/>
  <c r="L675" i="1"/>
  <c r="L721" i="2" l="1"/>
  <c r="L676" i="1"/>
  <c r="L722" i="2" l="1"/>
  <c r="L677" i="1"/>
  <c r="L723" i="2" l="1"/>
  <c r="L678" i="1"/>
  <c r="L724" i="2" l="1"/>
  <c r="L679" i="1"/>
  <c r="L725" i="2" l="1"/>
  <c r="L680" i="1"/>
  <c r="L726" i="2" l="1"/>
  <c r="L681" i="1"/>
  <c r="L727" i="2" l="1"/>
  <c r="L682" i="1"/>
  <c r="L728" i="2" l="1"/>
  <c r="L683" i="1"/>
  <c r="L729" i="2" l="1"/>
  <c r="L684" i="1"/>
  <c r="L730" i="2" l="1"/>
  <c r="L685" i="1"/>
  <c r="L731" i="2" l="1"/>
  <c r="L686" i="1"/>
  <c r="L732" i="2" l="1"/>
  <c r="L687" i="1"/>
  <c r="L733" i="2" l="1"/>
  <c r="L688" i="1"/>
  <c r="L734" i="2" l="1"/>
  <c r="L689" i="1"/>
  <c r="L735" i="2" l="1"/>
  <c r="L690" i="1"/>
  <c r="L736" i="2" l="1"/>
  <c r="L691" i="1"/>
  <c r="L737" i="2" l="1"/>
  <c r="L692" i="1"/>
  <c r="L738" i="2" l="1"/>
  <c r="L693" i="1"/>
  <c r="L739" i="2" l="1"/>
  <c r="L694" i="1"/>
  <c r="L740" i="2" l="1"/>
  <c r="L695" i="1"/>
  <c r="L741" i="2" l="1"/>
  <c r="L696" i="1"/>
  <c r="L742" i="2" l="1"/>
  <c r="L697" i="1"/>
  <c r="L743" i="2" l="1"/>
  <c r="L698" i="1"/>
  <c r="L744" i="2" l="1"/>
  <c r="L699" i="1"/>
  <c r="L745" i="2" l="1"/>
  <c r="L700" i="1"/>
  <c r="L746" i="2" l="1"/>
  <c r="L701" i="1"/>
  <c r="L747" i="2" l="1"/>
  <c r="L702" i="1"/>
  <c r="L748" i="2" l="1"/>
  <c r="L703" i="1"/>
  <c r="L749" i="2" l="1"/>
  <c r="L750" i="2"/>
  <c r="L704" i="1"/>
  <c r="L705" i="1" l="1"/>
  <c r="L706" i="1" l="1"/>
  <c r="L707" i="1" l="1"/>
  <c r="L708" i="1" l="1"/>
  <c r="L709" i="1" l="1"/>
  <c r="L710" i="1" l="1"/>
  <c r="L711" i="1" l="1"/>
  <c r="L712" i="1" l="1"/>
  <c r="L713" i="1" l="1"/>
  <c r="L714" i="1" l="1"/>
  <c r="L715" i="1" l="1"/>
  <c r="L716" i="1" l="1"/>
  <c r="L717" i="1" l="1"/>
  <c r="L718" i="1" l="1"/>
  <c r="L719" i="1" l="1"/>
  <c r="L720" i="1" l="1"/>
  <c r="L721" i="1" l="1"/>
  <c r="L722" i="1" l="1"/>
  <c r="L723" i="1" l="1"/>
  <c r="L724" i="1" l="1"/>
  <c r="L725" i="1" l="1"/>
  <c r="L726" i="1" l="1"/>
  <c r="L727" i="1" l="1"/>
  <c r="L728" i="1" l="1"/>
  <c r="L729" i="1" l="1"/>
  <c r="L730" i="1" l="1"/>
  <c r="L731" i="1" l="1"/>
  <c r="L732" i="1" l="1"/>
  <c r="L733" i="1" l="1"/>
  <c r="L734" i="1" l="1"/>
  <c r="L735" i="1" l="1"/>
  <c r="L736" i="1" l="1"/>
  <c r="L737" i="1" l="1"/>
  <c r="L738" i="1" l="1"/>
  <c r="L739" i="1" l="1"/>
  <c r="L740" i="1" l="1"/>
  <c r="L741" i="1" l="1"/>
  <c r="L742" i="1" l="1"/>
  <c r="L743" i="1" l="1"/>
  <c r="L744" i="1" l="1"/>
  <c r="L745" i="1" l="1"/>
  <c r="L746" i="1" l="1"/>
  <c r="L747" i="1" l="1"/>
  <c r="L748" i="1" l="1"/>
  <c r="L749" i="1" l="1"/>
  <c r="L75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Liemtt</author>
  </authors>
  <commentList>
    <comment ref="A119" authorId="0" shapeId="0" xr:uid="{D4D245E9-23FB-4CA0-A3E1-817B8004CD24}">
      <text>
        <r>
          <rPr>
            <b/>
            <sz val="9"/>
            <color indexed="81"/>
            <rFont val="Segoe UI"/>
            <family val="2"/>
          </rPr>
          <t>Liemtt:</t>
        </r>
        <r>
          <rPr>
            <sz val="9"/>
            <color indexed="81"/>
            <rFont val="Segoe UI"/>
            <family val="2"/>
          </rPr>
          <t xml:space="preserve">
bắt đầu tính LD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Liemtt</author>
  </authors>
  <commentList>
    <comment ref="A119" authorId="0" shapeId="0" xr:uid="{5E23BEED-23D4-4D77-ACA1-DFA3582B22BE}">
      <text>
        <r>
          <rPr>
            <b/>
            <sz val="9"/>
            <color indexed="81"/>
            <rFont val="Segoe UI"/>
            <family val="2"/>
          </rPr>
          <t>Liemtt:</t>
        </r>
        <r>
          <rPr>
            <sz val="9"/>
            <color indexed="81"/>
            <rFont val="Segoe UI"/>
            <family val="2"/>
          </rPr>
          <t xml:space="preserve">
bắt đầu tính LD</t>
        </r>
      </text>
    </comment>
  </commentList>
</comments>
</file>

<file path=xl/sharedStrings.xml><?xml version="1.0" encoding="utf-8"?>
<sst xmlns="http://schemas.openxmlformats.org/spreadsheetml/2006/main" count="60" uniqueCount="28">
  <si>
    <t>Giờ</t>
  </si>
  <si>
    <t xml:space="preserve">Sản lượng huy động S1 (giao nhận) </t>
  </si>
  <si>
    <t xml:space="preserve">Sản lượng nhà máy công bố (xuất tuyến) </t>
  </si>
  <si>
    <t>Sản lượng phát tại điểm giao nhận S1</t>
  </si>
  <si>
    <t>Sản lượng LD khi chênh lệch thấp hơn 97%</t>
  </si>
  <si>
    <t>Chênh lệch cao hơn
103%</t>
  </si>
  <si>
    <t>Không tính vi phạm lệnh điều độ</t>
  </si>
  <si>
    <t>Ghi chú</t>
  </si>
  <si>
    <t>Phí Công Suất Chuyển Hóa</t>
  </si>
  <si>
    <t>Phí Điện Năng</t>
  </si>
  <si>
    <t>Khoản bồi thường ấn định trước theo Điều 8.1(b) (i)</t>
  </si>
  <si>
    <t>Khoản bồi thường ấn định trước theo Điều 8.1(b) (ii)</t>
  </si>
  <si>
    <t>MW</t>
  </si>
  <si>
    <t>VND/kWh</t>
  </si>
  <si>
    <t xml:space="preserve">USD/kWh </t>
  </si>
  <si>
    <t>VNĐ</t>
  </si>
  <si>
    <t>USD</t>
  </si>
  <si>
    <t>Tổng</t>
  </si>
  <si>
    <t xml:space="preserve">Sản lượng huy động S2 (giao nhận) </t>
  </si>
  <si>
    <t>Sản lượng phát tại điểm giao nhận S2</t>
  </si>
  <si>
    <t>ck khởi động</t>
  </si>
  <si>
    <t>PHỤ LỤC 1. TÍNH TOÁN KHOẢN BỒI THƯỜNG ẤN ĐỊNH TRƯỚC PHẢI TRẢ CHO EVN THEO ĐIỀU 8.1(b) THÁNG 07/2024 - TỔ S1</t>
  </si>
  <si>
    <t>PHỤ LỤC 2.TÍNH TOÁN KHOẢN BỒI THƯỜNG ẤN ĐỊNH TRƯỚC PHẢI TRẢ CHO EVN THEO ĐIỀU 8.1(b) THÁNG 07/2024 - TỔ S2</t>
  </si>
  <si>
    <t>Chu kỳ khởi động</t>
  </si>
  <si>
    <t>31/3/2024  15:00:00 AM</t>
  </si>
  <si>
    <t>12/1/2024  2:00:00 AM+1/24/60</t>
  </si>
  <si>
    <t>15:00 31/03/25</t>
  </si>
  <si>
    <t>16:00 31/03/25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</si>
</sst>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###\ ###\ ###.00"/>
    <numFmt numFmtId="167" formatCode="hh:mm\ m/d/yy"/>
    <numFmt numFmtId="168" formatCode="_-* #,##0.000_-;\-* #,##0.000_-;_-* &quot;-&quot;??_-;_-@_-"/>
    <numFmt numFmtId="169" formatCode="_(* #,##0.00000_);_(* \(#,##0.00000\);_(* &quot;-&quot;??_);_(@_)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Times New Roman"/>
      <family val="1"/>
    </font>
    <font>
      <sz val="10"/>
      <name val="Arial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/>
  </cellStyleXfs>
  <cellXfs count="60">
    <xf numFmtId="0" fontId="0" fillId="0" borderId="0" xfId="0"/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64" fontId="4" fillId="2" borderId="0" xfId="0" applyNumberFormat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5" xfId="0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165" fontId="6" fillId="0" borderId="6" xfId="1" applyNumberFormat="1" applyFont="1" applyBorder="1" applyAlignment="1">
      <alignment horizontal="center" vertical="center"/>
    </xf>
    <xf numFmtId="165" fontId="6" fillId="0" borderId="6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164" fontId="6" fillId="0" borderId="6" xfId="0" applyNumberFormat="1" applyFont="1" applyBorder="1" applyAlignment="1">
      <alignment horizontal="center" vertical="center"/>
    </xf>
    <xf numFmtId="164" fontId="7" fillId="0" borderId="7" xfId="1" applyNumberFormat="1" applyFont="1" applyFill="1" applyBorder="1" applyAlignment="1">
      <alignment horizontal="right" vertical="center" wrapText="1"/>
    </xf>
    <xf numFmtId="166" fontId="7" fillId="0" borderId="7" xfId="1" applyNumberFormat="1" applyFont="1" applyFill="1" applyBorder="1" applyAlignment="1">
      <alignment horizontal="right" vertical="center" wrapText="1"/>
    </xf>
    <xf numFmtId="164" fontId="7" fillId="0" borderId="6" xfId="1" applyNumberFormat="1" applyFont="1" applyFill="1" applyBorder="1" applyAlignment="1">
      <alignment horizontal="right" vertical="center" wrapText="1"/>
    </xf>
    <xf numFmtId="16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/>
    <xf numFmtId="167" fontId="8" fillId="0" borderId="8" xfId="2" applyNumberFormat="1" applyBorder="1" applyAlignment="1">
      <alignment vertical="center"/>
    </xf>
    <xf numFmtId="165" fontId="4" fillId="0" borderId="9" xfId="1" applyNumberFormat="1" applyFont="1" applyFill="1" applyBorder="1" applyAlignment="1">
      <alignment horizontal="center" vertical="center"/>
    </xf>
    <xf numFmtId="165" fontId="4" fillId="3" borderId="9" xfId="1" applyNumberFormat="1" applyFont="1" applyFill="1" applyBorder="1" applyAlignment="1">
      <alignment horizontal="center" vertical="center"/>
    </xf>
    <xf numFmtId="168" fontId="8" fillId="0" borderId="8" xfId="1" applyNumberFormat="1" applyFont="1" applyFill="1" applyBorder="1" applyAlignment="1">
      <alignment horizontal="center" vertical="center"/>
    </xf>
    <xf numFmtId="165" fontId="4" fillId="4" borderId="9" xfId="1" applyNumberFormat="1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165" fontId="4" fillId="0" borderId="9" xfId="1" applyNumberFormat="1" applyFont="1" applyBorder="1" applyAlignment="1">
      <alignment horizontal="center" vertical="center"/>
    </xf>
    <xf numFmtId="43" fontId="4" fillId="0" borderId="9" xfId="1" applyFont="1" applyBorder="1" applyAlignment="1">
      <alignment horizontal="center" vertical="center"/>
    </xf>
    <xf numFmtId="169" fontId="4" fillId="0" borderId="9" xfId="1" applyNumberFormat="1" applyFont="1" applyBorder="1" applyAlignment="1">
      <alignment horizontal="center" vertical="center"/>
    </xf>
    <xf numFmtId="164" fontId="4" fillId="0" borderId="9" xfId="1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43" fontId="4" fillId="0" borderId="0" xfId="1" applyFont="1" applyAlignment="1">
      <alignment horizontal="center" vertical="center"/>
    </xf>
    <xf numFmtId="0" fontId="0" fillId="0" borderId="0" xfId="0" applyAlignment="1">
      <alignment vertical="center"/>
    </xf>
    <xf numFmtId="167" fontId="8" fillId="0" borderId="5" xfId="2" applyNumberFormat="1" applyBorder="1" applyAlignment="1">
      <alignment vertical="center"/>
    </xf>
    <xf numFmtId="165" fontId="4" fillId="0" borderId="5" xfId="1" applyNumberFormat="1" applyFont="1" applyFill="1" applyBorder="1" applyAlignment="1">
      <alignment horizontal="center" vertical="center"/>
    </xf>
    <xf numFmtId="165" fontId="4" fillId="0" borderId="5" xfId="1" applyNumberFormat="1" applyFont="1" applyBorder="1" applyAlignment="1">
      <alignment horizontal="center" vertical="center"/>
    </xf>
    <xf numFmtId="169" fontId="4" fillId="0" borderId="5" xfId="1" applyNumberFormat="1" applyFont="1" applyBorder="1" applyAlignment="1">
      <alignment horizontal="center" vertical="center"/>
    </xf>
    <xf numFmtId="43" fontId="4" fillId="0" borderId="5" xfId="1" applyFont="1" applyBorder="1" applyAlignment="1">
      <alignment horizontal="center" vertical="center"/>
    </xf>
    <xf numFmtId="167" fontId="8" fillId="0" borderId="9" xfId="2" applyNumberFormat="1" applyBorder="1" applyAlignment="1">
      <alignment vertical="center"/>
    </xf>
    <xf numFmtId="0" fontId="4" fillId="0" borderId="9" xfId="0" applyFont="1" applyBorder="1" applyAlignment="1">
      <alignment horizontal="center" vertical="center" wrapText="1"/>
    </xf>
    <xf numFmtId="165" fontId="4" fillId="3" borderId="5" xfId="1" applyNumberFormat="1" applyFont="1" applyFill="1" applyBorder="1" applyAlignment="1">
      <alignment horizontal="center" vertical="center"/>
    </xf>
    <xf numFmtId="168" fontId="8" fillId="0" borderId="5" xfId="1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2" xfId="2" xr:uid="{90A45DE9-A765-48A1-B3BD-F95DE6C88114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HUYEN%20TRANG\WORK\BOT%20Vinh%20Tan%201\2019\1.2019\KHOAN%20BTADT\Du%20lieu%20thi%20truong%20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EPTC\CV%20hang%20ngay\Tong%20hop%20chi%20phi%20mua%20dien%20hang%20ngay\2024\LD%20Van%20Phong%201\Thang%202.2024\LD-Van%20Phong%201%20-%202.2024.xls" TargetMode="External"/><Relationship Id="rId1" Type="http://schemas.openxmlformats.org/officeDocument/2006/relationships/externalLinkPath" Target="file:///F:\EPTC\CV%20hang%20ngay\Tong%20hop%20chi%20phi%20mua%20dien%20hang%20ngay\2024\LD%20Van%20Phong%201\Thang%202.2024\LD-Van%20Phong%201%20-%202.202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"/>
      <sheetName val="Du lieu chung"/>
      <sheetName val="temp"/>
      <sheetName val="Gia_HA"/>
      <sheetName val="SMP"/>
      <sheetName val="CAN"/>
      <sheetName val="Q_HA"/>
      <sheetName val="Qmq"/>
      <sheetName val="Qdu"/>
      <sheetName val="Qcon"/>
      <sheetName val="Qbp"/>
      <sheetName val="Qc"/>
      <sheetName val="Qcan"/>
      <sheetName val="Rdu"/>
      <sheetName val="Rcon"/>
      <sheetName val="Rsmp"/>
      <sheetName val="Rbp"/>
      <sheetName val="Rc"/>
      <sheetName val="Rcan"/>
      <sheetName val="Gia KRB_HA"/>
      <sheetName val="Qmp_SLGN"/>
      <sheetName val="Qmq_NM"/>
    </sheetNames>
    <sheetDataSet>
      <sheetData sheetId="0">
        <row r="18">
          <cell r="C18" t="str">
            <v>TT_Qmp_New_SMP</v>
          </cell>
        </row>
        <row r="19">
          <cell r="G19">
            <v>1</v>
          </cell>
        </row>
        <row r="28">
          <cell r="C28" t="str">
            <v>UONG_BI_MR2</v>
          </cell>
          <cell r="G28" t="str">
            <v>Nhà máy</v>
          </cell>
        </row>
      </sheetData>
      <sheetData sheetId="1">
        <row r="3">
          <cell r="C3" t="str">
            <v>M_GiaTT</v>
          </cell>
          <cell r="D3" t="str">
            <v>MienID</v>
          </cell>
          <cell r="E3">
            <v>150</v>
          </cell>
          <cell r="F3" t="str">
            <v>MienID</v>
          </cell>
          <cell r="G3">
            <v>1</v>
          </cell>
          <cell r="H3" t="str">
            <v>MienID</v>
          </cell>
          <cell r="I3">
            <v>2</v>
          </cell>
          <cell r="J3" t="str">
            <v>MienID</v>
          </cell>
          <cell r="K3">
            <v>3</v>
          </cell>
          <cell r="R3" t="str">
            <v>All</v>
          </cell>
        </row>
        <row r="4">
          <cell r="C4" t="str">
            <v>M_CAN</v>
          </cell>
          <cell r="R4" t="str">
            <v>A_LUOI</v>
          </cell>
          <cell r="S4" t="str">
            <v>H1</v>
          </cell>
          <cell r="T4" t="str">
            <v>A_LUOI-H1</v>
          </cell>
          <cell r="U4" t="str">
            <v>G25600</v>
          </cell>
          <cell r="V4" t="str">
            <v>G25600S0000901</v>
          </cell>
        </row>
        <row r="5">
          <cell r="C5" t="str">
            <v>TT_Qmp</v>
          </cell>
          <cell r="R5" t="str">
            <v>A_LUOI</v>
          </cell>
          <cell r="S5" t="str">
            <v>H2</v>
          </cell>
          <cell r="T5" t="str">
            <v>A_LUOI-H2</v>
          </cell>
          <cell r="U5" t="str">
            <v>G25600</v>
          </cell>
          <cell r="V5" t="str">
            <v>G25600S0000902</v>
          </cell>
        </row>
        <row r="6">
          <cell r="C6" t="str">
            <v>TT_Qdu</v>
          </cell>
          <cell r="R6" t="str">
            <v>A_VUONG</v>
          </cell>
          <cell r="S6" t="str">
            <v>H1</v>
          </cell>
          <cell r="T6" t="str">
            <v>A_VUONG-H1</v>
          </cell>
          <cell r="U6" t="str">
            <v>G21900</v>
          </cell>
          <cell r="V6" t="str">
            <v>G21900S0000901</v>
          </cell>
        </row>
        <row r="7">
          <cell r="C7" t="str">
            <v>TT_Qcon</v>
          </cell>
          <cell r="R7" t="str">
            <v>A_VUONG</v>
          </cell>
          <cell r="S7" t="str">
            <v>H2</v>
          </cell>
          <cell r="T7" t="str">
            <v>A_VUONG-H2</v>
          </cell>
          <cell r="U7" t="str">
            <v>G21900</v>
          </cell>
          <cell r="V7" t="str">
            <v>G21900S0000902</v>
          </cell>
        </row>
        <row r="8">
          <cell r="C8" t="str">
            <v>TT_Qbp</v>
          </cell>
          <cell r="R8" t="str">
            <v>AN_KHE</v>
          </cell>
          <cell r="S8" t="str">
            <v>H1</v>
          </cell>
          <cell r="T8" t="str">
            <v>AN_KHE-H1</v>
          </cell>
          <cell r="U8" t="str">
            <v>G23800</v>
          </cell>
          <cell r="V8" t="str">
            <v>G23800S0000901</v>
          </cell>
        </row>
        <row r="9">
          <cell r="C9" t="str">
            <v>M_CSThanhToan</v>
          </cell>
          <cell r="R9" t="str">
            <v>AN_KHE</v>
          </cell>
          <cell r="S9" t="str">
            <v>H2</v>
          </cell>
          <cell r="T9" t="str">
            <v>AN_KHE-H2</v>
          </cell>
          <cell r="U9" t="str">
            <v>G23800</v>
          </cell>
          <cell r="V9" t="str">
            <v>G23800S0000902</v>
          </cell>
        </row>
        <row r="10">
          <cell r="C10" t="str">
            <v>M_SanLuongHopDong_NhaMay_M</v>
          </cell>
          <cell r="R10" t="str">
            <v>BA_THUOC_2</v>
          </cell>
          <cell r="S10" t="str">
            <v>H1</v>
          </cell>
          <cell r="T10" t="str">
            <v>BA_THUOC_2-H1</v>
          </cell>
          <cell r="U10" t="str">
            <v>G27600</v>
          </cell>
          <cell r="V10" t="str">
            <v>G27600S0000901</v>
          </cell>
        </row>
        <row r="11">
          <cell r="C11" t="str">
            <v>TT_Rcon</v>
          </cell>
          <cell r="R11" t="str">
            <v>BA_THUOC_2</v>
          </cell>
          <cell r="S11" t="str">
            <v>H2</v>
          </cell>
          <cell r="T11" t="str">
            <v>BA_THUOC_2-H2</v>
          </cell>
          <cell r="U11" t="str">
            <v>G27600</v>
          </cell>
          <cell r="V11" t="str">
            <v>G27600S0000902</v>
          </cell>
        </row>
        <row r="12">
          <cell r="C12" t="str">
            <v>TT_Rdu</v>
          </cell>
          <cell r="R12" t="str">
            <v>BA_THUOC_2</v>
          </cell>
          <cell r="S12" t="str">
            <v>H3</v>
          </cell>
          <cell r="T12" t="str">
            <v>BA_THUOC_2-H3</v>
          </cell>
          <cell r="U12" t="str">
            <v>G27600</v>
          </cell>
          <cell r="V12" t="str">
            <v>G27600S0000903</v>
          </cell>
        </row>
        <row r="13">
          <cell r="C13" t="str">
            <v>TT_Rbp</v>
          </cell>
          <cell r="R13" t="str">
            <v>BA_THUOC_2</v>
          </cell>
          <cell r="S13" t="str">
            <v>H4</v>
          </cell>
          <cell r="T13" t="str">
            <v>BA_THUOC_2-H4</v>
          </cell>
          <cell r="U13" t="str">
            <v>G27600</v>
          </cell>
          <cell r="V13" t="str">
            <v>G27600S0000904</v>
          </cell>
        </row>
        <row r="14">
          <cell r="C14" t="str">
            <v>TT_Rsmp</v>
          </cell>
          <cell r="R14" t="str">
            <v>BAC_BINH</v>
          </cell>
          <cell r="S14" t="str">
            <v>H1</v>
          </cell>
          <cell r="T14" t="str">
            <v>BAC_BINH-H1</v>
          </cell>
          <cell r="U14" t="str">
            <v>G23000</v>
          </cell>
          <cell r="V14" t="str">
            <v>G23000S0000901</v>
          </cell>
        </row>
        <row r="15">
          <cell r="C15" t="str">
            <v>TT_Rc</v>
          </cell>
          <cell r="R15" t="str">
            <v>BAC_BINH</v>
          </cell>
          <cell r="S15" t="str">
            <v>H2</v>
          </cell>
          <cell r="T15" t="str">
            <v>BAC_BINH-H2</v>
          </cell>
          <cell r="U15" t="str">
            <v>G23000</v>
          </cell>
          <cell r="V15" t="str">
            <v>G23000S0000902</v>
          </cell>
        </row>
        <row r="16">
          <cell r="C16" t="str">
            <v>TT_Qmp_New_CAN</v>
          </cell>
          <cell r="R16" t="str">
            <v>BAN_VE</v>
          </cell>
          <cell r="S16" t="str">
            <v>H1</v>
          </cell>
          <cell r="T16" t="str">
            <v>BAN_VE-H1</v>
          </cell>
          <cell r="U16" t="str">
            <v>G22900</v>
          </cell>
          <cell r="V16" t="str">
            <v>G22900S0000901</v>
          </cell>
        </row>
        <row r="17">
          <cell r="C17" t="str">
            <v>MO_GiaBienKRB_HA</v>
          </cell>
          <cell r="R17" t="str">
            <v>BAN_VE</v>
          </cell>
          <cell r="S17" t="str">
            <v>H2</v>
          </cell>
          <cell r="T17" t="str">
            <v>BAN_VE-H2</v>
          </cell>
          <cell r="U17" t="str">
            <v>G22900</v>
          </cell>
          <cell r="V17" t="str">
            <v>G22900S0000902</v>
          </cell>
        </row>
        <row r="18">
          <cell r="C18" t="str">
            <v>M_GiaTT_HA</v>
          </cell>
          <cell r="D18" t="str">
            <v>MienID</v>
          </cell>
          <cell r="E18">
            <v>150</v>
          </cell>
          <cell r="F18" t="str">
            <v>MienID</v>
          </cell>
          <cell r="G18">
            <v>1</v>
          </cell>
          <cell r="H18" t="str">
            <v>MienID</v>
          </cell>
          <cell r="I18">
            <v>2</v>
          </cell>
          <cell r="J18" t="str">
            <v>MienID</v>
          </cell>
          <cell r="K18">
            <v>3</v>
          </cell>
          <cell r="R18" t="str">
            <v>KHE_BO</v>
          </cell>
          <cell r="S18" t="str">
            <v>H1</v>
          </cell>
          <cell r="T18" t="str">
            <v>KHE_BO-H1</v>
          </cell>
          <cell r="U18" t="str">
            <v>G26500</v>
          </cell>
          <cell r="V18" t="str">
            <v>G26500S0000901</v>
          </cell>
        </row>
        <row r="19">
          <cell r="C19" t="str">
            <v>M_CSHuyDong_HA</v>
          </cell>
          <cell r="R19" t="str">
            <v>KHE_BO</v>
          </cell>
          <cell r="S19" t="str">
            <v>H2</v>
          </cell>
          <cell r="T19" t="str">
            <v>KHE_BO-H2</v>
          </cell>
          <cell r="U19" t="str">
            <v>G26500</v>
          </cell>
          <cell r="V19" t="str">
            <v>G26500S0000902</v>
          </cell>
        </row>
        <row r="20">
          <cell r="C20" t="str">
            <v>TT_Qmp_New_SMP</v>
          </cell>
          <cell r="R20" t="str">
            <v>BINH_DIEN</v>
          </cell>
          <cell r="S20" t="str">
            <v>H1</v>
          </cell>
          <cell r="T20" t="str">
            <v>BINH_DIEN-H1</v>
          </cell>
          <cell r="U20" t="str">
            <v>G22000</v>
          </cell>
          <cell r="V20" t="str">
            <v>G22000S0000901</v>
          </cell>
        </row>
        <row r="21">
          <cell r="C21" t="str">
            <v>TT_Rcan</v>
          </cell>
          <cell r="R21" t="str">
            <v>BINH_DIEN</v>
          </cell>
          <cell r="S21" t="str">
            <v>H2</v>
          </cell>
          <cell r="T21" t="str">
            <v>BINH_DIEN-H2</v>
          </cell>
          <cell r="U21" t="str">
            <v>G22000</v>
          </cell>
          <cell r="V21" t="str">
            <v>G22000S0000902</v>
          </cell>
        </row>
        <row r="22">
          <cell r="R22" t="str">
            <v>BUON_KUOP</v>
          </cell>
          <cell r="S22" t="str">
            <v>H1</v>
          </cell>
          <cell r="T22" t="str">
            <v>BUON_KUOP-H1</v>
          </cell>
          <cell r="U22" t="str">
            <v>G22300</v>
          </cell>
          <cell r="V22" t="str">
            <v>G22300S0000901</v>
          </cell>
        </row>
        <row r="23">
          <cell r="R23" t="str">
            <v>BUON_KUOP</v>
          </cell>
          <cell r="S23" t="str">
            <v>H2</v>
          </cell>
          <cell r="T23" t="str">
            <v>BUON_KUOP-H2</v>
          </cell>
          <cell r="U23" t="str">
            <v>G22300</v>
          </cell>
          <cell r="V23" t="str">
            <v>G22300S0000902</v>
          </cell>
        </row>
        <row r="24">
          <cell r="R24" t="str">
            <v>BUON_TUA_SRAH</v>
          </cell>
          <cell r="S24" t="str">
            <v>H1</v>
          </cell>
          <cell r="T24" t="str">
            <v>BUON_TUA_SRAH-H1</v>
          </cell>
          <cell r="U24" t="str">
            <v>G22500</v>
          </cell>
          <cell r="V24" t="str">
            <v>G22500S0000901</v>
          </cell>
        </row>
        <row r="25">
          <cell r="R25" t="str">
            <v>BUON_TUA_SRAH</v>
          </cell>
          <cell r="S25" t="str">
            <v>H2</v>
          </cell>
          <cell r="T25" t="str">
            <v>BUON_TUA_SRAH-H2</v>
          </cell>
          <cell r="U25" t="str">
            <v>G22500</v>
          </cell>
          <cell r="V25" t="str">
            <v>G22500S0000902</v>
          </cell>
        </row>
        <row r="26">
          <cell r="R26" t="str">
            <v>CAM_PHA</v>
          </cell>
          <cell r="S26" t="str">
            <v>S1</v>
          </cell>
          <cell r="T26" t="str">
            <v>CAM_PHA-S1</v>
          </cell>
          <cell r="U26" t="str">
            <v>G12300</v>
          </cell>
          <cell r="V26" t="str">
            <v>G12300S0000901</v>
          </cell>
        </row>
        <row r="27">
          <cell r="R27" t="str">
            <v>CAM_PHA</v>
          </cell>
          <cell r="S27" t="str">
            <v>S2</v>
          </cell>
          <cell r="T27" t="str">
            <v>CAM_PHA-S2</v>
          </cell>
          <cell r="U27" t="str">
            <v>G12300</v>
          </cell>
          <cell r="V27" t="str">
            <v>G12300S0000902</v>
          </cell>
        </row>
        <row r="28">
          <cell r="R28" t="str">
            <v>CAO_NGAN</v>
          </cell>
          <cell r="S28" t="str">
            <v>S1</v>
          </cell>
          <cell r="T28" t="str">
            <v>CAO_NGAN-S1</v>
          </cell>
          <cell r="U28" t="str">
            <v>G11700</v>
          </cell>
          <cell r="V28" t="str">
            <v>G11700S0000901</v>
          </cell>
        </row>
        <row r="29">
          <cell r="R29" t="str">
            <v>CAO_NGAN</v>
          </cell>
          <cell r="S29" t="str">
            <v>S2</v>
          </cell>
          <cell r="T29" t="str">
            <v>CAO_NGAN-S2</v>
          </cell>
          <cell r="U29" t="str">
            <v>G11700</v>
          </cell>
          <cell r="V29" t="str">
            <v>G11700S0000902</v>
          </cell>
        </row>
        <row r="30">
          <cell r="R30" t="str">
            <v>CUA_DAT</v>
          </cell>
          <cell r="S30" t="str">
            <v>H1</v>
          </cell>
          <cell r="T30" t="str">
            <v>CUA_DAT-H1</v>
          </cell>
          <cell r="U30" t="str">
            <v>G25100</v>
          </cell>
          <cell r="V30" t="str">
            <v>G25100S0000901</v>
          </cell>
        </row>
        <row r="31">
          <cell r="R31" t="str">
            <v>CUA_DAT</v>
          </cell>
          <cell r="S31" t="str">
            <v>H2</v>
          </cell>
          <cell r="T31" t="str">
            <v>CUA_DAT-H2</v>
          </cell>
          <cell r="U31" t="str">
            <v>G25100</v>
          </cell>
          <cell r="V31" t="str">
            <v>G25100S0000902</v>
          </cell>
        </row>
        <row r="32">
          <cell r="R32" t="str">
            <v>DA_DANG_2</v>
          </cell>
          <cell r="S32" t="str">
            <v>H1</v>
          </cell>
          <cell r="T32" t="str">
            <v>DA_DANG_2-H1</v>
          </cell>
          <cell r="U32" t="str">
            <v>G24000</v>
          </cell>
          <cell r="V32" t="str">
            <v>G24000S0000901</v>
          </cell>
        </row>
        <row r="33">
          <cell r="R33" t="str">
            <v>DA_DANG_2</v>
          </cell>
          <cell r="S33" t="str">
            <v>H2</v>
          </cell>
          <cell r="T33" t="str">
            <v>DA_DANG_2-H2</v>
          </cell>
          <cell r="U33" t="str">
            <v>G24000</v>
          </cell>
          <cell r="V33" t="str">
            <v>G24000S0000902</v>
          </cell>
        </row>
        <row r="34">
          <cell r="R34" t="str">
            <v>DA_MI</v>
          </cell>
          <cell r="S34" t="str">
            <v>H1</v>
          </cell>
          <cell r="T34" t="str">
            <v>DA_MI-H1</v>
          </cell>
          <cell r="U34" t="str">
            <v>G20803</v>
          </cell>
          <cell r="V34" t="str">
            <v>G20803S0000901</v>
          </cell>
        </row>
        <row r="35">
          <cell r="R35" t="str">
            <v>DA_MI</v>
          </cell>
          <cell r="S35" t="str">
            <v>H2</v>
          </cell>
          <cell r="T35" t="str">
            <v>DA_MI-H2</v>
          </cell>
          <cell r="U35" t="str">
            <v>G20803</v>
          </cell>
          <cell r="V35" t="str">
            <v>G20803S0000902</v>
          </cell>
        </row>
        <row r="36">
          <cell r="R36" t="str">
            <v>DA_NHIM</v>
          </cell>
          <cell r="S36" t="str">
            <v>H1</v>
          </cell>
          <cell r="T36" t="str">
            <v>DA_NHIM-H1</v>
          </cell>
          <cell r="U36" t="str">
            <v>G20801</v>
          </cell>
          <cell r="V36" t="str">
            <v>G20801S0000901</v>
          </cell>
        </row>
        <row r="37">
          <cell r="R37" t="str">
            <v>DA_NHIM</v>
          </cell>
          <cell r="S37" t="str">
            <v>H2</v>
          </cell>
          <cell r="T37" t="str">
            <v>DA_NHIM-H2</v>
          </cell>
          <cell r="U37" t="str">
            <v>G20801</v>
          </cell>
          <cell r="V37" t="str">
            <v>G20801S0000902</v>
          </cell>
        </row>
        <row r="38">
          <cell r="R38" t="str">
            <v>DA_NHIM</v>
          </cell>
          <cell r="S38" t="str">
            <v>H3</v>
          </cell>
          <cell r="T38" t="str">
            <v>DA_NHIM-H3</v>
          </cell>
          <cell r="U38" t="str">
            <v>G20801</v>
          </cell>
          <cell r="V38" t="str">
            <v>G20801S0000903</v>
          </cell>
        </row>
        <row r="39">
          <cell r="R39" t="str">
            <v>DA_NHIM</v>
          </cell>
          <cell r="S39" t="str">
            <v>H4</v>
          </cell>
          <cell r="T39" t="str">
            <v>DA_NHIM-H4</v>
          </cell>
          <cell r="U39" t="str">
            <v>G20801</v>
          </cell>
          <cell r="V39" t="str">
            <v>G20801S0000904</v>
          </cell>
        </row>
        <row r="40">
          <cell r="R40" t="str">
            <v>DAI_NINH</v>
          </cell>
          <cell r="S40" t="str">
            <v>H1</v>
          </cell>
          <cell r="T40" t="str">
            <v>DAI_NINH-H1</v>
          </cell>
          <cell r="U40" t="str">
            <v>G21500</v>
          </cell>
          <cell r="V40" t="str">
            <v>G21500S0000901</v>
          </cell>
        </row>
        <row r="41">
          <cell r="R41" t="str">
            <v>DAI_NINH</v>
          </cell>
          <cell r="S41" t="str">
            <v>H2</v>
          </cell>
          <cell r="T41" t="str">
            <v>DAI_NINH-H2</v>
          </cell>
          <cell r="U41" t="str">
            <v>G21500</v>
          </cell>
          <cell r="V41" t="str">
            <v>G21500S0000902</v>
          </cell>
        </row>
        <row r="42">
          <cell r="R42" t="str">
            <v>DAK_MI_4</v>
          </cell>
          <cell r="S42" t="str">
            <v>H1</v>
          </cell>
          <cell r="T42" t="str">
            <v>DAK_MI_4-H1</v>
          </cell>
          <cell r="U42" t="str">
            <v>G25701</v>
          </cell>
          <cell r="V42" t="str">
            <v>G25701S0000901</v>
          </cell>
        </row>
        <row r="43">
          <cell r="R43" t="str">
            <v>DAK_MI_4</v>
          </cell>
          <cell r="S43" t="str">
            <v>H2</v>
          </cell>
          <cell r="T43" t="str">
            <v>DAK_MI_4-H2</v>
          </cell>
          <cell r="U43" t="str">
            <v>G25701</v>
          </cell>
          <cell r="V43" t="str">
            <v>G25701S0000902</v>
          </cell>
        </row>
        <row r="44">
          <cell r="R44" t="str">
            <v>DAK_MI_4</v>
          </cell>
          <cell r="S44" t="str">
            <v>H3</v>
          </cell>
          <cell r="T44" t="str">
            <v>DAK_MI_4-H3</v>
          </cell>
          <cell r="U44" t="str">
            <v>G25701</v>
          </cell>
          <cell r="V44" t="str">
            <v>G25701S0000903</v>
          </cell>
        </row>
        <row r="45">
          <cell r="R45" t="str">
            <v>DAK_MI_4</v>
          </cell>
          <cell r="S45" t="str">
            <v>H4</v>
          </cell>
          <cell r="T45" t="str">
            <v>DAK_MI_4-H4</v>
          </cell>
          <cell r="U45" t="str">
            <v>G25701</v>
          </cell>
          <cell r="V45" t="str">
            <v>G25701S0000904</v>
          </cell>
        </row>
        <row r="46">
          <cell r="R46" t="str">
            <v>DAK_MI_4</v>
          </cell>
          <cell r="S46" t="str">
            <v>H5</v>
          </cell>
          <cell r="T46" t="str">
            <v>DAK_MI_4-H5</v>
          </cell>
          <cell r="U46" t="str">
            <v>G25701</v>
          </cell>
          <cell r="V46" t="str">
            <v>G25701S0000905</v>
          </cell>
        </row>
        <row r="47">
          <cell r="R47" t="str">
            <v>DAK_MI_4</v>
          </cell>
          <cell r="S47" t="str">
            <v>H6</v>
          </cell>
          <cell r="T47" t="str">
            <v>DAK_MI_4-H6</v>
          </cell>
          <cell r="U47" t="str">
            <v>G25701</v>
          </cell>
          <cell r="V47" t="str">
            <v>G25701S0000906</v>
          </cell>
        </row>
        <row r="48">
          <cell r="R48" t="str">
            <v>DAK_DRINH</v>
          </cell>
          <cell r="S48" t="str">
            <v>H1</v>
          </cell>
          <cell r="T48" t="str">
            <v>DAK_DRINH-H1</v>
          </cell>
          <cell r="U48" t="str">
            <v>G29701</v>
          </cell>
          <cell r="V48" t="str">
            <v>G29701S0000901</v>
          </cell>
        </row>
        <row r="49">
          <cell r="R49" t="str">
            <v>DAK_DRINH</v>
          </cell>
          <cell r="S49" t="str">
            <v>H2</v>
          </cell>
          <cell r="T49" t="str">
            <v>DAK_DRINH-H2</v>
          </cell>
          <cell r="U49" t="str">
            <v>G29701</v>
          </cell>
          <cell r="V49" t="str">
            <v>G29701S0000902</v>
          </cell>
        </row>
        <row r="50">
          <cell r="R50" t="str">
            <v>DAKR'TIH</v>
          </cell>
          <cell r="S50" t="str">
            <v>H1</v>
          </cell>
          <cell r="T50" t="str">
            <v>DAKR'TIH-H1</v>
          </cell>
          <cell r="U50" t="str">
            <v>G25800</v>
          </cell>
          <cell r="V50" t="str">
            <v>G25800S0000901</v>
          </cell>
        </row>
        <row r="51">
          <cell r="R51" t="str">
            <v>DAKR'TIH</v>
          </cell>
          <cell r="S51" t="str">
            <v>H2</v>
          </cell>
          <cell r="T51" t="str">
            <v>DAKR'TIH-H2</v>
          </cell>
          <cell r="U51" t="str">
            <v>G25800</v>
          </cell>
          <cell r="V51" t="str">
            <v>G25800S0000902</v>
          </cell>
        </row>
        <row r="52">
          <cell r="R52" t="str">
            <v>DAKR'TIH</v>
          </cell>
          <cell r="S52" t="str">
            <v>H3</v>
          </cell>
          <cell r="T52" t="str">
            <v>DAKR'TIH-H3</v>
          </cell>
          <cell r="U52" t="str">
            <v>G25800</v>
          </cell>
          <cell r="V52" t="str">
            <v>G25800S0000903</v>
          </cell>
        </row>
        <row r="53">
          <cell r="R53" t="str">
            <v>DAKR'TIH</v>
          </cell>
          <cell r="S53" t="str">
            <v>H4</v>
          </cell>
          <cell r="T53" t="str">
            <v>DAKR'TIH-H4</v>
          </cell>
          <cell r="U53" t="str">
            <v>G25800</v>
          </cell>
          <cell r="V53" t="str">
            <v>G25800S0000904</v>
          </cell>
        </row>
        <row r="54">
          <cell r="R54" t="str">
            <v>DAM_BRI</v>
          </cell>
          <cell r="S54" t="str">
            <v>H1</v>
          </cell>
          <cell r="T54" t="str">
            <v>DAM_BRI-H1</v>
          </cell>
          <cell r="U54" t="str">
            <v>G28000</v>
          </cell>
          <cell r="V54" t="str">
            <v>G28000S0000901</v>
          </cell>
        </row>
        <row r="55">
          <cell r="R55" t="str">
            <v>DAM_BRI</v>
          </cell>
          <cell r="S55" t="str">
            <v>H2</v>
          </cell>
          <cell r="T55" t="str">
            <v>DAM_BRI-H2</v>
          </cell>
          <cell r="U55" t="str">
            <v>G28000</v>
          </cell>
          <cell r="V55" t="str">
            <v>G28000S0000902</v>
          </cell>
        </row>
        <row r="56">
          <cell r="R56" t="str">
            <v>DONG_NAI_3</v>
          </cell>
          <cell r="S56" t="str">
            <v>H1</v>
          </cell>
          <cell r="T56" t="str">
            <v>DONG_NAI_3-H1</v>
          </cell>
          <cell r="U56" t="str">
            <v>G25900</v>
          </cell>
          <cell r="V56" t="str">
            <v>G25900S0000901</v>
          </cell>
        </row>
        <row r="57">
          <cell r="R57" t="str">
            <v>DONG_NAI_3</v>
          </cell>
          <cell r="S57" t="str">
            <v>H2</v>
          </cell>
          <cell r="T57" t="str">
            <v>DONG_NAI_3-H2</v>
          </cell>
          <cell r="U57" t="str">
            <v>G25900</v>
          </cell>
          <cell r="V57" t="str">
            <v>G25900S0000902</v>
          </cell>
        </row>
        <row r="58">
          <cell r="R58" t="str">
            <v>DONG_NAI_4</v>
          </cell>
          <cell r="S58" t="str">
            <v>H1</v>
          </cell>
          <cell r="T58" t="str">
            <v>DONG_NAI_4-H1</v>
          </cell>
          <cell r="U58" t="str">
            <v>G26100</v>
          </cell>
          <cell r="V58" t="str">
            <v>G26100S0000901</v>
          </cell>
        </row>
        <row r="59">
          <cell r="R59" t="str">
            <v>DONG_NAI_4</v>
          </cell>
          <cell r="S59" t="str">
            <v>H2</v>
          </cell>
          <cell r="T59" t="str">
            <v>DONG_NAI_4-H2</v>
          </cell>
          <cell r="U59" t="str">
            <v>G26100</v>
          </cell>
          <cell r="V59" t="str">
            <v>G26100S0000902</v>
          </cell>
        </row>
        <row r="60">
          <cell r="R60" t="str">
            <v>HAI_PHONG</v>
          </cell>
          <cell r="S60" t="str">
            <v>S1</v>
          </cell>
          <cell r="T60" t="str">
            <v>HAI_PHONG-S1</v>
          </cell>
          <cell r="U60" t="str">
            <v>G11000</v>
          </cell>
          <cell r="V60" t="str">
            <v>G11000S0000901</v>
          </cell>
        </row>
        <row r="61">
          <cell r="R61" t="str">
            <v>HAI_PHONG</v>
          </cell>
          <cell r="S61" t="str">
            <v>S2</v>
          </cell>
          <cell r="T61" t="str">
            <v>HAI_PHONG-S2</v>
          </cell>
          <cell r="U61" t="str">
            <v>G11000</v>
          </cell>
          <cell r="V61" t="str">
            <v>G11000S0000902</v>
          </cell>
        </row>
        <row r="62">
          <cell r="R62" t="str">
            <v>HAI_PHONG_2</v>
          </cell>
          <cell r="S62" t="str">
            <v>S3</v>
          </cell>
          <cell r="T62" t="str">
            <v>HAI_PHONG_2-S3</v>
          </cell>
          <cell r="U62" t="str">
            <v>G11001</v>
          </cell>
          <cell r="V62" t="str">
            <v>G11001S0000901</v>
          </cell>
        </row>
        <row r="63">
          <cell r="R63" t="str">
            <v>HAI_PHONG_2</v>
          </cell>
          <cell r="S63" t="str">
            <v>S4</v>
          </cell>
          <cell r="T63" t="str">
            <v>HAI_PHONG_2-S4</v>
          </cell>
          <cell r="U63" t="str">
            <v>G11001</v>
          </cell>
          <cell r="V63" t="str">
            <v>G11001S0000902</v>
          </cell>
        </row>
        <row r="64">
          <cell r="R64" t="str">
            <v>HAM_THUAN</v>
          </cell>
          <cell r="S64" t="str">
            <v>H1</v>
          </cell>
          <cell r="T64" t="str">
            <v>HAM_THUAN-H1</v>
          </cell>
          <cell r="U64" t="str">
            <v>G20802</v>
          </cell>
          <cell r="V64" t="str">
            <v>G20802S0000901</v>
          </cell>
        </row>
        <row r="65">
          <cell r="R65" t="str">
            <v>HAM_THUAN</v>
          </cell>
          <cell r="S65" t="str">
            <v>H2</v>
          </cell>
          <cell r="T65" t="str">
            <v>HAM_THUAN-H2</v>
          </cell>
          <cell r="U65" t="str">
            <v>G20802</v>
          </cell>
          <cell r="V65" t="str">
            <v>G20802S0000902</v>
          </cell>
        </row>
        <row r="66">
          <cell r="R66" t="str">
            <v>HUA_NA</v>
          </cell>
          <cell r="S66" t="str">
            <v>H1</v>
          </cell>
          <cell r="T66" t="str">
            <v>HUA_NA-H1</v>
          </cell>
          <cell r="U66" t="str">
            <v>G27500</v>
          </cell>
          <cell r="V66" t="str">
            <v>G27500S0000901</v>
          </cell>
        </row>
        <row r="67">
          <cell r="R67" t="str">
            <v>HUA_NA</v>
          </cell>
          <cell r="S67" t="str">
            <v>H2</v>
          </cell>
          <cell r="T67" t="str">
            <v>HUA_NA-H2</v>
          </cell>
          <cell r="U67" t="str">
            <v>G27500</v>
          </cell>
          <cell r="V67" t="str">
            <v>G27500S0000902</v>
          </cell>
        </row>
        <row r="68">
          <cell r="R68" t="str">
            <v>HUONG_DIEN</v>
          </cell>
          <cell r="S68" t="str">
            <v>H1</v>
          </cell>
          <cell r="T68" t="str">
            <v>HUONG_DIEN-H1</v>
          </cell>
          <cell r="U68" t="str">
            <v>G23900</v>
          </cell>
          <cell r="V68" t="str">
            <v>G23900S0000901</v>
          </cell>
        </row>
        <row r="69">
          <cell r="R69" t="str">
            <v>HUONG_DIEN</v>
          </cell>
          <cell r="S69" t="str">
            <v>H2</v>
          </cell>
          <cell r="T69" t="str">
            <v>HUONG_DIEN-H2</v>
          </cell>
          <cell r="U69" t="str">
            <v>G23900</v>
          </cell>
          <cell r="V69" t="str">
            <v>G23900S0000902</v>
          </cell>
        </row>
        <row r="70">
          <cell r="R70" t="str">
            <v>HUONG_DIEN</v>
          </cell>
          <cell r="S70" t="str">
            <v>H3</v>
          </cell>
          <cell r="T70" t="str">
            <v>HUONG_DIEN-H3</v>
          </cell>
          <cell r="U70" t="str">
            <v>G23900</v>
          </cell>
          <cell r="V70" t="str">
            <v>G23900S0000903</v>
          </cell>
        </row>
        <row r="71">
          <cell r="R71" t="str">
            <v>KANAK</v>
          </cell>
          <cell r="S71" t="str">
            <v>H1</v>
          </cell>
          <cell r="T71" t="str">
            <v>KANAK-H1</v>
          </cell>
          <cell r="U71" t="str">
            <v>G23801</v>
          </cell>
          <cell r="V71" t="str">
            <v>G23801S0000901</v>
          </cell>
        </row>
        <row r="72">
          <cell r="R72" t="str">
            <v>KANAK</v>
          </cell>
          <cell r="S72" t="str">
            <v>H2</v>
          </cell>
          <cell r="T72" t="str">
            <v>KANAK-H2</v>
          </cell>
          <cell r="U72" t="str">
            <v>G23801</v>
          </cell>
          <cell r="V72" t="str">
            <v>G23801S0000902</v>
          </cell>
        </row>
        <row r="73">
          <cell r="R73" t="str">
            <v>KRONG_HNANG</v>
          </cell>
          <cell r="S73" t="str">
            <v>H1</v>
          </cell>
          <cell r="T73" t="str">
            <v>KRONG_HNANG-H1</v>
          </cell>
          <cell r="U73" t="str">
            <v>G23600</v>
          </cell>
          <cell r="V73" t="str">
            <v>G23600S0000901</v>
          </cell>
        </row>
        <row r="74">
          <cell r="R74" t="str">
            <v>KRONG_HNANG</v>
          </cell>
          <cell r="S74" t="str">
            <v>H2</v>
          </cell>
          <cell r="T74" t="str">
            <v>KRONG_HNANG-H2</v>
          </cell>
          <cell r="U74" t="str">
            <v>G23600</v>
          </cell>
          <cell r="V74" t="str">
            <v>G23600S0000902</v>
          </cell>
        </row>
        <row r="75">
          <cell r="R75" t="str">
            <v>MAO_KHE</v>
          </cell>
          <cell r="S75" t="str">
            <v>S1</v>
          </cell>
          <cell r="T75" t="str">
            <v>MAO_KHE-S1</v>
          </cell>
          <cell r="U75" t="str">
            <v>G13600</v>
          </cell>
          <cell r="V75" t="str">
            <v>G13600S0000901</v>
          </cell>
        </row>
        <row r="76">
          <cell r="R76" t="str">
            <v>MAO_KHE</v>
          </cell>
          <cell r="S76" t="str">
            <v>S2</v>
          </cell>
          <cell r="T76" t="str">
            <v>MAO_KHE-S2</v>
          </cell>
          <cell r="U76" t="str">
            <v>G13600</v>
          </cell>
          <cell r="V76" t="str">
            <v>G13600S0000902</v>
          </cell>
        </row>
        <row r="77">
          <cell r="R77" t="str">
            <v>NA_DUONG</v>
          </cell>
          <cell r="S77" t="str">
            <v>S1</v>
          </cell>
          <cell r="T77" t="str">
            <v>NA_DUONG-S1</v>
          </cell>
          <cell r="U77" t="str">
            <v>G11900</v>
          </cell>
          <cell r="V77" t="str">
            <v>G11900S0000901</v>
          </cell>
        </row>
        <row r="78">
          <cell r="R78" t="str">
            <v>NA_DUONG</v>
          </cell>
          <cell r="S78" t="str">
            <v>S2</v>
          </cell>
          <cell r="T78" t="str">
            <v>NA_DUONG-S2</v>
          </cell>
          <cell r="U78" t="str">
            <v>G11900</v>
          </cell>
          <cell r="V78" t="str">
            <v>G11900S0000902</v>
          </cell>
        </row>
        <row r="79">
          <cell r="R79" t="str">
            <v>NGOI_PHAT</v>
          </cell>
          <cell r="S79" t="str">
            <v>H1</v>
          </cell>
          <cell r="T79" t="str">
            <v>NGOI_PHAT_H1</v>
          </cell>
          <cell r="U79" t="str">
            <v>G28200</v>
          </cell>
          <cell r="V79" t="str">
            <v>G28200S0000901</v>
          </cell>
        </row>
        <row r="80">
          <cell r="R80" t="str">
            <v>NGOI_PHAT</v>
          </cell>
          <cell r="S80" t="str">
            <v>H2</v>
          </cell>
          <cell r="T80" t="str">
            <v>NGOI_PHAT_H2</v>
          </cell>
          <cell r="U80" t="str">
            <v>G28200</v>
          </cell>
          <cell r="V80" t="str">
            <v>G28200S0000902</v>
          </cell>
        </row>
        <row r="81">
          <cell r="R81" t="str">
            <v>NGOI_PHAT</v>
          </cell>
          <cell r="S81" t="str">
            <v>H3</v>
          </cell>
          <cell r="T81" t="str">
            <v>NGOI_PHAT_H3</v>
          </cell>
          <cell r="U81" t="str">
            <v>G28200</v>
          </cell>
          <cell r="V81" t="str">
            <v>G28200S0000903</v>
          </cell>
        </row>
        <row r="82">
          <cell r="R82" t="str">
            <v>NAM_CHIEN_2</v>
          </cell>
          <cell r="S82" t="str">
            <v>H1</v>
          </cell>
          <cell r="T82" t="str">
            <v>NAM_CHIEN_2-H1</v>
          </cell>
          <cell r="U82" t="str">
            <v>G23200</v>
          </cell>
          <cell r="V82" t="str">
            <v>G23200S0000901</v>
          </cell>
        </row>
        <row r="83">
          <cell r="R83" t="str">
            <v>NAM_CHIEN_2</v>
          </cell>
          <cell r="S83" t="str">
            <v>H2</v>
          </cell>
          <cell r="T83" t="str">
            <v>NAM_CHIEN_2-H2</v>
          </cell>
          <cell r="U83" t="str">
            <v>G23200</v>
          </cell>
          <cell r="V83" t="str">
            <v>G23200S0000902</v>
          </cell>
        </row>
        <row r="84">
          <cell r="R84" t="str">
            <v>NHO_QUE_3</v>
          </cell>
          <cell r="S84" t="str">
            <v>H1</v>
          </cell>
          <cell r="T84" t="str">
            <v>NHO_QUE_3-H1</v>
          </cell>
          <cell r="U84" t="str">
            <v>G26200</v>
          </cell>
          <cell r="V84" t="str">
            <v>G26200S0000901</v>
          </cell>
        </row>
        <row r="85">
          <cell r="R85" t="str">
            <v>NHO_QUE_3</v>
          </cell>
          <cell r="S85" t="str">
            <v>H2</v>
          </cell>
          <cell r="T85" t="str">
            <v>NHO_QUE_3-H2</v>
          </cell>
          <cell r="U85" t="str">
            <v>G26200</v>
          </cell>
          <cell r="V85" t="str">
            <v>G26200S0000902</v>
          </cell>
        </row>
        <row r="86">
          <cell r="R86" t="str">
            <v>NHON_TRACH_1</v>
          </cell>
          <cell r="S86" t="str">
            <v>GT11</v>
          </cell>
          <cell r="T86" t="str">
            <v>NHON_TRACH_1-GT11</v>
          </cell>
          <cell r="U86" t="str">
            <v>G12100</v>
          </cell>
          <cell r="V86" t="str">
            <v>G12100S0000901</v>
          </cell>
        </row>
        <row r="87">
          <cell r="R87" t="str">
            <v>NHON_TRACH_1</v>
          </cell>
          <cell r="S87" t="str">
            <v>GT12</v>
          </cell>
          <cell r="T87" t="str">
            <v>NHON_TRACH_1-GT12</v>
          </cell>
          <cell r="U87" t="str">
            <v>G12100</v>
          </cell>
          <cell r="V87" t="str">
            <v>G12100S0000902</v>
          </cell>
        </row>
        <row r="88">
          <cell r="R88" t="str">
            <v>NHON_TRACH_2</v>
          </cell>
          <cell r="S88" t="str">
            <v>GT5</v>
          </cell>
          <cell r="T88" t="str">
            <v>NHON_TRACH_2-GT5</v>
          </cell>
          <cell r="U88" t="str">
            <v>G12200</v>
          </cell>
          <cell r="V88" t="str">
            <v>G12200S0000901</v>
          </cell>
        </row>
        <row r="89">
          <cell r="R89" t="str">
            <v>NHON_TRACH_2</v>
          </cell>
          <cell r="S89" t="str">
            <v>GT6</v>
          </cell>
          <cell r="T89" t="str">
            <v>NHON_TRACH_2-GT6</v>
          </cell>
          <cell r="U89" t="str">
            <v>G12200</v>
          </cell>
          <cell r="V89" t="str">
            <v>G12200S0000902</v>
          </cell>
        </row>
        <row r="90">
          <cell r="R90" t="str">
            <v>NINH_BINH</v>
          </cell>
          <cell r="S90" t="str">
            <v>S1</v>
          </cell>
          <cell r="T90" t="str">
            <v>NINH_BINH-S1</v>
          </cell>
          <cell r="U90" t="str">
            <v>G10300</v>
          </cell>
          <cell r="V90" t="str">
            <v>G10300S0000601</v>
          </cell>
        </row>
        <row r="91">
          <cell r="R91" t="str">
            <v>NINH_BINH</v>
          </cell>
          <cell r="S91" t="str">
            <v>S2</v>
          </cell>
          <cell r="T91" t="str">
            <v>NINH_BINH-S2</v>
          </cell>
          <cell r="U91" t="str">
            <v>G10300</v>
          </cell>
          <cell r="V91" t="str">
            <v>G10300S0000602</v>
          </cell>
        </row>
        <row r="92">
          <cell r="R92" t="str">
            <v>NINH_BINH</v>
          </cell>
          <cell r="S92" t="str">
            <v>S3</v>
          </cell>
          <cell r="T92" t="str">
            <v>NINH_BINH-S3</v>
          </cell>
          <cell r="U92" t="str">
            <v>G10300</v>
          </cell>
          <cell r="V92" t="str">
            <v>G10300S0000603</v>
          </cell>
        </row>
        <row r="93">
          <cell r="R93" t="str">
            <v>NINH_BINH</v>
          </cell>
          <cell r="S93" t="str">
            <v>S4</v>
          </cell>
          <cell r="T93" t="str">
            <v>NINH_BINH-S4</v>
          </cell>
          <cell r="U93" t="str">
            <v>G10300</v>
          </cell>
          <cell r="V93" t="str">
            <v>G10300S0000604</v>
          </cell>
        </row>
        <row r="94">
          <cell r="R94" t="str">
            <v>PHA_LAI_1</v>
          </cell>
          <cell r="S94" t="str">
            <v>S1</v>
          </cell>
          <cell r="T94" t="str">
            <v>PHA_LAI_1-S1</v>
          </cell>
          <cell r="U94" t="str">
            <v>G10101</v>
          </cell>
          <cell r="V94" t="str">
            <v>G10101S0000901</v>
          </cell>
        </row>
        <row r="95">
          <cell r="R95" t="str">
            <v>PHA_LAI_1</v>
          </cell>
          <cell r="S95" t="str">
            <v>S2</v>
          </cell>
          <cell r="T95" t="str">
            <v>PHA_LAI_1-S2</v>
          </cell>
          <cell r="U95" t="str">
            <v>G10101</v>
          </cell>
          <cell r="V95" t="str">
            <v>G10101S0000902</v>
          </cell>
        </row>
        <row r="96">
          <cell r="R96" t="str">
            <v>PHA_LAI_1</v>
          </cell>
          <cell r="S96" t="str">
            <v>S3</v>
          </cell>
          <cell r="T96" t="str">
            <v>PHA_LAI_1-S3</v>
          </cell>
          <cell r="U96" t="str">
            <v>G10101</v>
          </cell>
          <cell r="V96" t="str">
            <v>G10101S0000903</v>
          </cell>
        </row>
        <row r="97">
          <cell r="R97" t="str">
            <v>PHA_LAI_1</v>
          </cell>
          <cell r="S97" t="str">
            <v>S4</v>
          </cell>
          <cell r="T97" t="str">
            <v>PHA_LAI_1-S4</v>
          </cell>
          <cell r="U97" t="str">
            <v>G10101</v>
          </cell>
          <cell r="V97" t="str">
            <v>G10101S0000904</v>
          </cell>
        </row>
        <row r="98">
          <cell r="R98" t="str">
            <v>PHA_LAI_2</v>
          </cell>
          <cell r="S98" t="str">
            <v>S5</v>
          </cell>
          <cell r="T98" t="str">
            <v>PHA_LAI_2-S5</v>
          </cell>
          <cell r="U98" t="str">
            <v>G10102</v>
          </cell>
          <cell r="V98" t="str">
            <v>G10102S0000901</v>
          </cell>
        </row>
        <row r="99">
          <cell r="R99" t="str">
            <v>PHA_LAI_2</v>
          </cell>
          <cell r="S99" t="str">
            <v>S6</v>
          </cell>
          <cell r="T99" t="str">
            <v>PHA_LAI_2-S6</v>
          </cell>
          <cell r="U99" t="str">
            <v>G10102</v>
          </cell>
          <cell r="V99" t="str">
            <v>G10102S0000902</v>
          </cell>
        </row>
        <row r="100">
          <cell r="R100" t="str">
            <v>PHU_MY_1</v>
          </cell>
          <cell r="S100" t="str">
            <v>GT11</v>
          </cell>
          <cell r="T100" t="str">
            <v>PHU_MY_1-GT11</v>
          </cell>
          <cell r="U100" t="str">
            <v>G10701</v>
          </cell>
          <cell r="V100" t="str">
            <v>G10701S0000901</v>
          </cell>
        </row>
        <row r="101">
          <cell r="R101" t="str">
            <v>PHU_MY_1</v>
          </cell>
          <cell r="S101" t="str">
            <v>GT12</v>
          </cell>
          <cell r="T101" t="str">
            <v>PHU_MY_1-GT12</v>
          </cell>
          <cell r="U101" t="str">
            <v>G10701</v>
          </cell>
          <cell r="V101" t="str">
            <v>G10701S0000902</v>
          </cell>
        </row>
        <row r="102">
          <cell r="R102" t="str">
            <v>PHU_MY_1</v>
          </cell>
          <cell r="S102" t="str">
            <v>GT13</v>
          </cell>
          <cell r="T102" t="str">
            <v>PHU_MY_1-GT13</v>
          </cell>
          <cell r="U102" t="str">
            <v>G10701</v>
          </cell>
          <cell r="V102" t="str">
            <v>G10701S0000903</v>
          </cell>
        </row>
        <row r="103">
          <cell r="R103" t="str">
            <v>PHU_MY_21</v>
          </cell>
          <cell r="S103" t="str">
            <v>GT21</v>
          </cell>
          <cell r="T103" t="str">
            <v>PHU_MY_21-GT21</v>
          </cell>
          <cell r="U103" t="str">
            <v>G10702</v>
          </cell>
          <cell r="V103" t="str">
            <v>G10702S0000901</v>
          </cell>
        </row>
        <row r="104">
          <cell r="R104" t="str">
            <v>PHU_MY_21</v>
          </cell>
          <cell r="S104" t="str">
            <v>GT22</v>
          </cell>
          <cell r="T104" t="str">
            <v>PHU_MY_21-GT22</v>
          </cell>
          <cell r="U104" t="str">
            <v>G10702</v>
          </cell>
          <cell r="V104" t="str">
            <v>G10702S0000902</v>
          </cell>
        </row>
        <row r="105">
          <cell r="R105" t="str">
            <v>PHU_MY_21</v>
          </cell>
          <cell r="S105" t="str">
            <v>GT24</v>
          </cell>
          <cell r="T105" t="str">
            <v>PHU_MY_21-GT24</v>
          </cell>
          <cell r="U105" t="str">
            <v>G10702</v>
          </cell>
          <cell r="V105" t="str">
            <v>G10702S0000903</v>
          </cell>
        </row>
        <row r="106">
          <cell r="R106" t="str">
            <v>PHU_MY_21</v>
          </cell>
          <cell r="S106" t="str">
            <v>GT25</v>
          </cell>
          <cell r="T106" t="str">
            <v>PHU_MY_21-GT25</v>
          </cell>
          <cell r="U106" t="str">
            <v>G10702</v>
          </cell>
          <cell r="V106" t="str">
            <v>G10702S0000904</v>
          </cell>
        </row>
        <row r="107">
          <cell r="R107" t="str">
            <v>PHU_MY_4</v>
          </cell>
          <cell r="S107" t="str">
            <v>GT41</v>
          </cell>
          <cell r="T107" t="str">
            <v>PHU_MY_4-GT41</v>
          </cell>
          <cell r="U107" t="str">
            <v>G10703</v>
          </cell>
          <cell r="V107" t="str">
            <v>G10703S0000901</v>
          </cell>
        </row>
        <row r="108">
          <cell r="R108" t="str">
            <v>PHU_MY_4</v>
          </cell>
          <cell r="S108" t="str">
            <v>GT42</v>
          </cell>
          <cell r="T108" t="str">
            <v>PHU_MY_4-GT42</v>
          </cell>
          <cell r="U108" t="str">
            <v>G10703</v>
          </cell>
          <cell r="V108" t="str">
            <v>G10703S0000902</v>
          </cell>
        </row>
        <row r="109">
          <cell r="R109" t="str">
            <v>QUANG_NINH</v>
          </cell>
          <cell r="S109" t="str">
            <v>S1</v>
          </cell>
          <cell r="T109" t="str">
            <v>QUANG_NINH-S1</v>
          </cell>
          <cell r="U109" t="str">
            <v>G11200</v>
          </cell>
          <cell r="V109" t="str">
            <v>G11200S0000901</v>
          </cell>
        </row>
        <row r="110">
          <cell r="R110" t="str">
            <v>QUANG_NINH</v>
          </cell>
          <cell r="S110" t="str">
            <v>S2</v>
          </cell>
          <cell r="T110" t="str">
            <v>QUANG_NINH-S2</v>
          </cell>
          <cell r="U110" t="str">
            <v>G11200</v>
          </cell>
          <cell r="V110" t="str">
            <v>G11200S0000902</v>
          </cell>
        </row>
        <row r="111">
          <cell r="R111" t="str">
            <v>QUANG_NINH_2</v>
          </cell>
          <cell r="S111" t="str">
            <v>S3</v>
          </cell>
          <cell r="T111" t="str">
            <v>QUANG_NINH_2-S3</v>
          </cell>
          <cell r="U111" t="str">
            <v>G11201</v>
          </cell>
          <cell r="V111" t="str">
            <v>G11201S0000901</v>
          </cell>
        </row>
        <row r="112">
          <cell r="R112" t="str">
            <v>QUANG_NINH_2</v>
          </cell>
          <cell r="S112" t="str">
            <v>S4</v>
          </cell>
          <cell r="T112" t="str">
            <v>QUANG_NINH_2-S4</v>
          </cell>
          <cell r="U112" t="str">
            <v>G11201</v>
          </cell>
          <cell r="V112" t="str">
            <v>G11201S0000902</v>
          </cell>
        </row>
        <row r="113">
          <cell r="R113" t="str">
            <v>QUANG_TRI</v>
          </cell>
          <cell r="S113" t="str">
            <v>H1</v>
          </cell>
          <cell r="T113" t="str">
            <v>QUANG_TRI-H1</v>
          </cell>
          <cell r="U113" t="str">
            <v>G21400</v>
          </cell>
          <cell r="V113" t="str">
            <v>G21400S0000901</v>
          </cell>
        </row>
        <row r="114">
          <cell r="R114" t="str">
            <v>QUANG_TRI</v>
          </cell>
          <cell r="S114" t="str">
            <v>H2</v>
          </cell>
          <cell r="T114" t="str">
            <v>QUANG_TRI-H2</v>
          </cell>
          <cell r="U114" t="str">
            <v>G21400</v>
          </cell>
          <cell r="V114" t="str">
            <v>G21400S0000902</v>
          </cell>
        </row>
        <row r="115">
          <cell r="R115" t="str">
            <v>SON_DONG</v>
          </cell>
          <cell r="S115" t="str">
            <v>S1</v>
          </cell>
          <cell r="T115" t="str">
            <v>SON_DONG-S1</v>
          </cell>
          <cell r="U115" t="str">
            <v>G12400</v>
          </cell>
          <cell r="V115" t="str">
            <v>G12400S0000901</v>
          </cell>
        </row>
        <row r="116">
          <cell r="R116" t="str">
            <v>SON_DONG</v>
          </cell>
          <cell r="S116" t="str">
            <v>S2</v>
          </cell>
          <cell r="T116" t="str">
            <v>SON_DONG-S2</v>
          </cell>
          <cell r="U116" t="str">
            <v>G12400</v>
          </cell>
          <cell r="V116" t="str">
            <v>G12400S0000902</v>
          </cell>
        </row>
        <row r="117">
          <cell r="R117" t="str">
            <v>SONG_BA_HA</v>
          </cell>
          <cell r="S117" t="str">
            <v>H1</v>
          </cell>
          <cell r="T117" t="str">
            <v>SONG_BA_HA-H1</v>
          </cell>
          <cell r="U117" t="str">
            <v>G22400</v>
          </cell>
          <cell r="V117" t="str">
            <v>G22400S0000901</v>
          </cell>
        </row>
        <row r="118">
          <cell r="R118" t="str">
            <v>SONG_BA_HA</v>
          </cell>
          <cell r="S118" t="str">
            <v>H2</v>
          </cell>
          <cell r="T118" t="str">
            <v>SONG_BA_HA-H2</v>
          </cell>
          <cell r="U118" t="str">
            <v>G22400</v>
          </cell>
          <cell r="V118" t="str">
            <v>G22400S0000902</v>
          </cell>
        </row>
        <row r="119">
          <cell r="R119" t="str">
            <v>SONG_CON_2</v>
          </cell>
          <cell r="S119" t="str">
            <v>H1</v>
          </cell>
          <cell r="T119" t="str">
            <v>SONG_CON_2-H1</v>
          </cell>
          <cell r="U119" t="str">
            <v>G22202</v>
          </cell>
          <cell r="V119" t="str">
            <v>G22202S0000901</v>
          </cell>
        </row>
        <row r="120">
          <cell r="R120" t="str">
            <v>SONG_CON_2</v>
          </cell>
          <cell r="S120" t="str">
            <v>H2</v>
          </cell>
          <cell r="T120" t="str">
            <v>SONG_CON_2-H2</v>
          </cell>
          <cell r="U120" t="str">
            <v>G22202</v>
          </cell>
          <cell r="V120" t="str">
            <v>G22202S0000902</v>
          </cell>
        </row>
        <row r="121">
          <cell r="R121" t="str">
            <v>SONG_CON_2</v>
          </cell>
          <cell r="S121" t="str">
            <v>H3</v>
          </cell>
          <cell r="T121" t="str">
            <v>SONG_CON_2-H3</v>
          </cell>
          <cell r="U121" t="str">
            <v>G22202</v>
          </cell>
          <cell r="V121" t="str">
            <v>G22202S0000903</v>
          </cell>
        </row>
        <row r="122">
          <cell r="R122" t="str">
            <v>SONG_HINH</v>
          </cell>
          <cell r="S122" t="str">
            <v>H1</v>
          </cell>
          <cell r="T122" t="str">
            <v>SONG_HINH-H1</v>
          </cell>
          <cell r="U122" t="str">
            <v>G20302</v>
          </cell>
          <cell r="V122" t="str">
            <v>G20302S0000901</v>
          </cell>
        </row>
        <row r="123">
          <cell r="R123" t="str">
            <v>SONG_HINH</v>
          </cell>
          <cell r="S123" t="str">
            <v>H2</v>
          </cell>
          <cell r="T123" t="str">
            <v>SONG_HINH-H2</v>
          </cell>
          <cell r="U123" t="str">
            <v>G20302</v>
          </cell>
          <cell r="V123" t="str">
            <v>G20302S0000902</v>
          </cell>
        </row>
        <row r="124">
          <cell r="R124" t="str">
            <v>SREPOK_3</v>
          </cell>
          <cell r="S124" t="str">
            <v>H1</v>
          </cell>
          <cell r="T124" t="str">
            <v>SREPOK_3-H1</v>
          </cell>
          <cell r="U124" t="str">
            <v>G22800</v>
          </cell>
          <cell r="V124" t="str">
            <v>G22800S0000901</v>
          </cell>
        </row>
        <row r="125">
          <cell r="R125" t="str">
            <v>SREPOK_3</v>
          </cell>
          <cell r="S125" t="str">
            <v>H2</v>
          </cell>
          <cell r="T125" t="str">
            <v>SREPOK_3-H2</v>
          </cell>
          <cell r="U125" t="str">
            <v>G22800</v>
          </cell>
          <cell r="V125" t="str">
            <v>G22800S0000902</v>
          </cell>
        </row>
        <row r="126">
          <cell r="R126" t="str">
            <v>SREPOK_4</v>
          </cell>
          <cell r="S126" t="str">
            <v>H1</v>
          </cell>
          <cell r="T126" t="str">
            <v>SREPOK_4-H1</v>
          </cell>
          <cell r="U126" t="str">
            <v>G23700</v>
          </cell>
          <cell r="V126" t="str">
            <v>G23700S0000901</v>
          </cell>
        </row>
        <row r="127">
          <cell r="R127" t="str">
            <v>SREPOK_4</v>
          </cell>
          <cell r="S127" t="str">
            <v>H2</v>
          </cell>
          <cell r="T127" t="str">
            <v>SREPOK_4-H2</v>
          </cell>
          <cell r="U127" t="str">
            <v>G23700</v>
          </cell>
          <cell r="V127" t="str">
            <v>G23700S0000902</v>
          </cell>
        </row>
        <row r="128">
          <cell r="R128" t="str">
            <v>SREPOK_4A</v>
          </cell>
          <cell r="S128" t="str">
            <v>H1</v>
          </cell>
          <cell r="T128" t="str">
            <v>SREPOK_4A-H1</v>
          </cell>
          <cell r="U128" t="str">
            <v>G28501</v>
          </cell>
          <cell r="V128" t="str">
            <v>G28501S0000901</v>
          </cell>
        </row>
        <row r="129">
          <cell r="R129" t="str">
            <v>SREPOK_4A</v>
          </cell>
          <cell r="S129" t="str">
            <v>H2</v>
          </cell>
          <cell r="T129" t="str">
            <v>SREPOK_4A-H2</v>
          </cell>
          <cell r="U129" t="str">
            <v>G28501</v>
          </cell>
          <cell r="V129" t="str">
            <v>G28501S0000902</v>
          </cell>
        </row>
        <row r="130">
          <cell r="R130" t="str">
            <v>SROK_PHU_MIENG</v>
          </cell>
          <cell r="S130" t="str">
            <v>H1</v>
          </cell>
          <cell r="T130" t="str">
            <v>SROK_PHU_MIENG-H1</v>
          </cell>
          <cell r="U130" t="str">
            <v>G24500</v>
          </cell>
          <cell r="V130" t="str">
            <v>G24500S0000901</v>
          </cell>
        </row>
        <row r="131">
          <cell r="R131" t="str">
            <v>SROK_PHU_MIENG</v>
          </cell>
          <cell r="S131" t="str">
            <v>H2</v>
          </cell>
          <cell r="T131" t="str">
            <v>SROK_PHU_MIENG-H2</v>
          </cell>
          <cell r="U131" t="str">
            <v>G24500</v>
          </cell>
          <cell r="V131" t="str">
            <v>G24500S0000902</v>
          </cell>
        </row>
        <row r="132">
          <cell r="R132" t="str">
            <v>SONG_BUNG_5</v>
          </cell>
          <cell r="S132" t="str">
            <v>H1</v>
          </cell>
          <cell r="T132" t="str">
            <v>SONG_BUNG_5-H1</v>
          </cell>
          <cell r="U132" t="str">
            <v>G27800</v>
          </cell>
          <cell r="V132" t="str">
            <v>G27800S0000901</v>
          </cell>
        </row>
        <row r="133">
          <cell r="R133" t="str">
            <v>SONG_BUNG_5</v>
          </cell>
          <cell r="S133" t="str">
            <v>H2</v>
          </cell>
          <cell r="T133" t="str">
            <v>SONG_BUNG_5-H2</v>
          </cell>
          <cell r="U133" t="str">
            <v>G27800</v>
          </cell>
          <cell r="V133" t="str">
            <v>G27800S0000902</v>
          </cell>
        </row>
        <row r="134">
          <cell r="R134" t="str">
            <v>THAC_BA</v>
          </cell>
          <cell r="S134" t="str">
            <v>H1</v>
          </cell>
          <cell r="T134" t="str">
            <v>THAC_BA-H1</v>
          </cell>
          <cell r="U134" t="str">
            <v>G20200</v>
          </cell>
          <cell r="V134" t="str">
            <v>G20200S0000901</v>
          </cell>
        </row>
        <row r="135">
          <cell r="R135" t="str">
            <v>THAC_BA</v>
          </cell>
          <cell r="S135" t="str">
            <v>H2</v>
          </cell>
          <cell r="T135" t="str">
            <v>THAC_BA-H2</v>
          </cell>
          <cell r="U135" t="str">
            <v>G20200</v>
          </cell>
          <cell r="V135" t="str">
            <v>G20200S0000902</v>
          </cell>
        </row>
        <row r="136">
          <cell r="R136" t="str">
            <v>THAC_BA</v>
          </cell>
          <cell r="S136" t="str">
            <v>H3</v>
          </cell>
          <cell r="T136" t="str">
            <v>THAC_BA-H3</v>
          </cell>
          <cell r="U136" t="str">
            <v>G20200</v>
          </cell>
          <cell r="V136" t="str">
            <v>G20200S0000903</v>
          </cell>
        </row>
        <row r="137">
          <cell r="R137" t="str">
            <v>THAC_MO</v>
          </cell>
          <cell r="S137" t="str">
            <v>H1</v>
          </cell>
          <cell r="T137" t="str">
            <v>THAC_MO-H1</v>
          </cell>
          <cell r="U137" t="str">
            <v>G20500</v>
          </cell>
          <cell r="V137" t="str">
            <v>G20500S0000901</v>
          </cell>
        </row>
        <row r="138">
          <cell r="R138" t="str">
            <v>THAC_MO</v>
          </cell>
          <cell r="S138" t="str">
            <v>H2</v>
          </cell>
          <cell r="T138" t="str">
            <v>THAC_MO-H2</v>
          </cell>
          <cell r="U138" t="str">
            <v>G20500</v>
          </cell>
          <cell r="V138" t="str">
            <v>G20500S0000902</v>
          </cell>
        </row>
        <row r="139">
          <cell r="R139" t="str">
            <v>UONG_BI_1</v>
          </cell>
          <cell r="S139" t="str">
            <v>S5</v>
          </cell>
          <cell r="T139" t="str">
            <v>UONG_BI_1-S5</v>
          </cell>
          <cell r="U139" t="str">
            <v>G10201</v>
          </cell>
          <cell r="V139" t="str">
            <v>G10201S0000905</v>
          </cell>
        </row>
        <row r="140">
          <cell r="R140" t="str">
            <v>UONG_BI_1</v>
          </cell>
          <cell r="S140" t="str">
            <v>S6</v>
          </cell>
          <cell r="T140" t="str">
            <v>UONG_BI_1-S6</v>
          </cell>
          <cell r="U140" t="str">
            <v>G10201</v>
          </cell>
          <cell r="V140" t="str">
            <v>G10201S0000906</v>
          </cell>
        </row>
        <row r="141">
          <cell r="R141" t="str">
            <v>UONG_BI_MR1</v>
          </cell>
          <cell r="S141" t="str">
            <v>S7</v>
          </cell>
          <cell r="T141" t="str">
            <v>UONG_BI_MR1-S7</v>
          </cell>
          <cell r="U141" t="str">
            <v>G10202</v>
          </cell>
          <cell r="V141" t="str">
            <v>G10202S0000901</v>
          </cell>
        </row>
        <row r="142">
          <cell r="R142" t="str">
            <v>UONG_BI_MR2</v>
          </cell>
          <cell r="S142" t="str">
            <v>S8</v>
          </cell>
          <cell r="T142" t="str">
            <v>UONG_BI_MR2-S8</v>
          </cell>
          <cell r="U142" t="str">
            <v>G10203</v>
          </cell>
          <cell r="V142" t="str">
            <v>G10203S0000901</v>
          </cell>
        </row>
        <row r="143">
          <cell r="R143" t="str">
            <v>VINH_SON</v>
          </cell>
          <cell r="S143" t="str">
            <v>H1</v>
          </cell>
          <cell r="T143" t="str">
            <v>VINH_SON-H1</v>
          </cell>
          <cell r="U143" t="str">
            <v>G20301</v>
          </cell>
          <cell r="V143" t="str">
            <v>G20301S0000901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CCy"/>
      <sheetName val="ECi 1"/>
      <sheetName val="ECi 2"/>
      <sheetName val="EC"/>
      <sheetName val="DIM"/>
      <sheetName val="Qmq1"/>
      <sheetName val="Qmq2"/>
      <sheetName val="LD.S1"/>
      <sheetName val="LD.S2"/>
      <sheetName val="DT điện năng"/>
      <sheetName val="Pcb.S1"/>
      <sheetName val="Pcb.S2"/>
      <sheetName val="Fix value "/>
      <sheetName val="PPA"/>
      <sheetName val="Quy dinh"/>
    </sheetNames>
    <sheetDataSet>
      <sheetData sheetId="0">
        <row r="11">
          <cell r="C11">
            <v>3.334052817842912E-2</v>
          </cell>
        </row>
      </sheetData>
      <sheetData sheetId="1" refreshError="1"/>
      <sheetData sheetId="2" refreshError="1"/>
      <sheetData sheetId="3">
        <row r="12">
          <cell r="C12">
            <v>45323.041666666664</v>
          </cell>
          <cell r="D12">
            <v>1</v>
          </cell>
          <cell r="E12">
            <v>487120</v>
          </cell>
          <cell r="F12">
            <v>10056.219999999999</v>
          </cell>
          <cell r="G12">
            <v>10056.219999999999</v>
          </cell>
          <cell r="H12">
            <v>0.77</v>
          </cell>
          <cell r="I12">
            <v>1.0409539999999999</v>
          </cell>
          <cell r="J12">
            <v>0</v>
          </cell>
          <cell r="K12">
            <v>19.100000000000001</v>
          </cell>
          <cell r="L12">
            <v>0.99389399999999994</v>
          </cell>
          <cell r="M12">
            <v>20.8</v>
          </cell>
          <cell r="N12">
            <v>1.0009699999999997</v>
          </cell>
          <cell r="O12">
            <v>447533422</v>
          </cell>
          <cell r="P12">
            <v>0</v>
          </cell>
          <cell r="Q12">
            <v>1.0409839999999999</v>
          </cell>
          <cell r="R12">
            <v>7635233.7944542812</v>
          </cell>
          <cell r="S12">
            <v>544.34227626596567</v>
          </cell>
          <cell r="T12">
            <v>516290.50972991798</v>
          </cell>
          <cell r="U12">
            <v>544.34227626596567</v>
          </cell>
          <cell r="V12">
            <v>455684946.3041842</v>
          </cell>
          <cell r="W12">
            <v>1.1174705950606949E-3</v>
          </cell>
          <cell r="X12">
            <v>935.46753634460538</v>
          </cell>
        </row>
        <row r="13">
          <cell r="C13">
            <v>45323.083333333328</v>
          </cell>
          <cell r="D13">
            <v>1</v>
          </cell>
          <cell r="E13">
            <v>494190</v>
          </cell>
          <cell r="F13">
            <v>10056.219999999999</v>
          </cell>
          <cell r="G13">
            <v>10056.219999999999</v>
          </cell>
          <cell r="H13">
            <v>1.77</v>
          </cell>
          <cell r="I13">
            <v>1.0409539999999999</v>
          </cell>
          <cell r="J13">
            <v>0</v>
          </cell>
          <cell r="K13">
            <v>19.100000000000001</v>
          </cell>
          <cell r="L13">
            <v>0.99389399999999994</v>
          </cell>
          <cell r="M13">
            <v>20.8</v>
          </cell>
          <cell r="N13">
            <v>1.0009699999999997</v>
          </cell>
          <cell r="O13">
            <v>454172690</v>
          </cell>
          <cell r="P13">
            <v>0</v>
          </cell>
          <cell r="Q13">
            <v>2.0409839999999999</v>
          </cell>
          <cell r="R13">
            <v>7746050.6423085909</v>
          </cell>
          <cell r="S13">
            <v>552.24279337304483</v>
          </cell>
          <cell r="T13">
            <v>523783.88693428348</v>
          </cell>
          <cell r="U13">
            <v>552.24279337304483</v>
          </cell>
          <cell r="V13">
            <v>462442524.52924287</v>
          </cell>
          <cell r="W13">
            <v>1.1174705950606949E-3</v>
          </cell>
          <cell r="X13">
            <v>935.75856356713587</v>
          </cell>
        </row>
        <row r="14">
          <cell r="C14">
            <v>45323.124999999993</v>
          </cell>
          <cell r="D14">
            <v>1</v>
          </cell>
          <cell r="E14">
            <v>491960</v>
          </cell>
          <cell r="F14">
            <v>10056.219999999999</v>
          </cell>
          <cell r="G14">
            <v>10056.219999999999</v>
          </cell>
          <cell r="H14">
            <v>2.77</v>
          </cell>
          <cell r="I14">
            <v>1.0409539999999999</v>
          </cell>
          <cell r="J14">
            <v>0</v>
          </cell>
          <cell r="K14">
            <v>19.100000000000001</v>
          </cell>
          <cell r="L14">
            <v>0.99389399999999994</v>
          </cell>
          <cell r="M14">
            <v>20.8</v>
          </cell>
          <cell r="N14">
            <v>1.0009699999999997</v>
          </cell>
          <cell r="O14">
            <v>452344800</v>
          </cell>
          <cell r="P14">
            <v>0</v>
          </cell>
          <cell r="Q14">
            <v>3.0409839999999999</v>
          </cell>
          <cell r="R14">
            <v>7711097.096238561</v>
          </cell>
          <cell r="S14">
            <v>549.75083394605952</v>
          </cell>
          <cell r="T14">
            <v>521420.34645822475</v>
          </cell>
          <cell r="U14">
            <v>549.75083394605952</v>
          </cell>
          <cell r="V14">
            <v>460577317.44269681</v>
          </cell>
          <cell r="W14">
            <v>1.1174705950606949E-3</v>
          </cell>
          <cell r="X14">
            <v>936.20887357243839</v>
          </cell>
        </row>
        <row r="15">
          <cell r="C15">
            <v>45323.166666666657</v>
          </cell>
          <cell r="D15">
            <v>1</v>
          </cell>
          <cell r="E15">
            <v>493940</v>
          </cell>
          <cell r="F15">
            <v>10056.219999999999</v>
          </cell>
          <cell r="G15">
            <v>10056.219999999999</v>
          </cell>
          <cell r="H15">
            <v>3.77</v>
          </cell>
          <cell r="I15">
            <v>1.0409539999999999</v>
          </cell>
          <cell r="J15">
            <v>0</v>
          </cell>
          <cell r="K15">
            <v>19.100000000000001</v>
          </cell>
          <cell r="L15">
            <v>0.99389399999999994</v>
          </cell>
          <cell r="M15">
            <v>20.8</v>
          </cell>
          <cell r="N15">
            <v>1.0009699999999997</v>
          </cell>
          <cell r="O15">
            <v>454138080</v>
          </cell>
          <cell r="P15">
            <v>0</v>
          </cell>
          <cell r="Q15">
            <v>4.0409839999999999</v>
          </cell>
          <cell r="R15">
            <v>7742132.0833321307</v>
          </cell>
          <cell r="S15">
            <v>551.96342572427966</v>
          </cell>
          <cell r="T15">
            <v>523518.91602889576</v>
          </cell>
          <cell r="U15">
            <v>551.96342572427966</v>
          </cell>
          <cell r="V15">
            <v>462403730.99936104</v>
          </cell>
          <cell r="W15">
            <v>1.1174705950606949E-3</v>
          </cell>
          <cell r="X15">
            <v>936.15364416601415</v>
          </cell>
        </row>
        <row r="16">
          <cell r="C16">
            <v>45323.208333333321</v>
          </cell>
          <cell r="D16">
            <v>1</v>
          </cell>
          <cell r="E16">
            <v>488940</v>
          </cell>
          <cell r="F16">
            <v>10056.219999999999</v>
          </cell>
          <cell r="G16">
            <v>10056.219999999999</v>
          </cell>
          <cell r="H16">
            <v>4.7699999999999996</v>
          </cell>
          <cell r="I16">
            <v>1.0409539999999999</v>
          </cell>
          <cell r="J16">
            <v>0</v>
          </cell>
          <cell r="K16">
            <v>19.100000000000001</v>
          </cell>
          <cell r="L16">
            <v>0.99389399999999994</v>
          </cell>
          <cell r="M16">
            <v>20.8</v>
          </cell>
          <cell r="N16">
            <v>1.0009699999999997</v>
          </cell>
          <cell r="O16">
            <v>450015620</v>
          </cell>
          <cell r="P16">
            <v>0</v>
          </cell>
          <cell r="Q16">
            <v>5.0409839999999999</v>
          </cell>
          <cell r="R16">
            <v>7663760.9038029145</v>
          </cell>
          <cell r="S16">
            <v>546.37607274897618</v>
          </cell>
          <cell r="T16">
            <v>518219.49792114081</v>
          </cell>
          <cell r="U16">
            <v>546.37607274897618</v>
          </cell>
          <cell r="V16">
            <v>458197600.40172404</v>
          </cell>
          <cell r="W16">
            <v>1.1174705950606949E-3</v>
          </cell>
          <cell r="X16">
            <v>937.12439236250668</v>
          </cell>
        </row>
        <row r="17">
          <cell r="C17">
            <v>45323.249999999985</v>
          </cell>
          <cell r="D17">
            <v>1</v>
          </cell>
          <cell r="E17">
            <v>476110</v>
          </cell>
          <cell r="F17">
            <v>10056.219999999999</v>
          </cell>
          <cell r="G17">
            <v>10056.219999999999</v>
          </cell>
          <cell r="H17">
            <v>5.77</v>
          </cell>
          <cell r="I17">
            <v>1.0409539999999999</v>
          </cell>
          <cell r="J17">
            <v>0</v>
          </cell>
          <cell r="K17">
            <v>19.100000000000001</v>
          </cell>
          <cell r="L17">
            <v>0.99389399999999994</v>
          </cell>
          <cell r="M17">
            <v>20.8</v>
          </cell>
          <cell r="N17">
            <v>1.0009699999999997</v>
          </cell>
          <cell r="O17">
            <v>439413722</v>
          </cell>
          <cell r="P17">
            <v>0</v>
          </cell>
          <cell r="Q17">
            <v>6.0409839999999999</v>
          </cell>
          <cell r="R17">
            <v>7590978.8300444102</v>
          </cell>
          <cell r="S17">
            <v>532.03892501434746</v>
          </cell>
          <cell r="T17">
            <v>504621.19105664158</v>
          </cell>
          <cell r="U17">
            <v>532.03892501434746</v>
          </cell>
          <cell r="V17">
            <v>447509322.02110106</v>
          </cell>
          <cell r="W17">
            <v>1.1174705950606949E-3</v>
          </cell>
          <cell r="X17">
            <v>939.92842414799327</v>
          </cell>
        </row>
        <row r="18">
          <cell r="C18">
            <v>45323.29166666665</v>
          </cell>
          <cell r="D18">
            <v>1</v>
          </cell>
          <cell r="E18">
            <v>475310</v>
          </cell>
          <cell r="F18">
            <v>10056.219999999999</v>
          </cell>
          <cell r="G18">
            <v>10056.219999999999</v>
          </cell>
          <cell r="H18">
            <v>6.77</v>
          </cell>
          <cell r="I18">
            <v>1.0409539999999999</v>
          </cell>
          <cell r="J18">
            <v>0</v>
          </cell>
          <cell r="K18">
            <v>19.100000000000001</v>
          </cell>
          <cell r="L18">
            <v>0.99389399999999994</v>
          </cell>
          <cell r="M18">
            <v>20.8</v>
          </cell>
          <cell r="N18">
            <v>1.0009699999999997</v>
          </cell>
          <cell r="O18">
            <v>438482500</v>
          </cell>
          <cell r="P18">
            <v>0</v>
          </cell>
          <cell r="Q18">
            <v>7.0409839999999999</v>
          </cell>
          <cell r="R18">
            <v>7578223.830014931</v>
          </cell>
          <cell r="S18">
            <v>531.14494853829888</v>
          </cell>
          <cell r="T18">
            <v>503773.28415940079</v>
          </cell>
          <cell r="U18">
            <v>531.14494853829888</v>
          </cell>
          <cell r="V18">
            <v>446564497.11417431</v>
          </cell>
          <cell r="W18">
            <v>1.1174705950606949E-3</v>
          </cell>
          <cell r="X18">
            <v>939.52262126648782</v>
          </cell>
        </row>
        <row r="19">
          <cell r="C19">
            <v>45323.333333333314</v>
          </cell>
          <cell r="D19">
            <v>1</v>
          </cell>
          <cell r="E19">
            <v>477820</v>
          </cell>
          <cell r="F19">
            <v>10056.219999999999</v>
          </cell>
          <cell r="G19">
            <v>10056.219999999999</v>
          </cell>
          <cell r="H19">
            <v>7.77</v>
          </cell>
          <cell r="I19">
            <v>1.0409539999999999</v>
          </cell>
          <cell r="J19">
            <v>0</v>
          </cell>
          <cell r="K19">
            <v>19.100000000000001</v>
          </cell>
          <cell r="L19">
            <v>0.99389399999999994</v>
          </cell>
          <cell r="M19">
            <v>20.8</v>
          </cell>
          <cell r="N19">
            <v>1.0009699999999997</v>
          </cell>
          <cell r="O19">
            <v>441790960</v>
          </cell>
          <cell r="P19">
            <v>0</v>
          </cell>
          <cell r="Q19">
            <v>8.0409839999999999</v>
          </cell>
          <cell r="R19">
            <v>7618242.6426074216</v>
          </cell>
          <cell r="S19">
            <v>533.94979973190129</v>
          </cell>
          <cell r="T19">
            <v>506433.5920494938</v>
          </cell>
          <cell r="U19">
            <v>533.94979973190129</v>
          </cell>
          <cell r="V19">
            <v>449915636.23465693</v>
          </cell>
          <cell r="W19">
            <v>1.1174705950606949E-3</v>
          </cell>
          <cell r="X19">
            <v>941.60067857071056</v>
          </cell>
        </row>
        <row r="20">
          <cell r="C20">
            <v>45323.374999999978</v>
          </cell>
          <cell r="D20">
            <v>1</v>
          </cell>
          <cell r="E20">
            <v>469660</v>
          </cell>
          <cell r="F20">
            <v>10056.219999999999</v>
          </cell>
          <cell r="G20">
            <v>10056.219999999999</v>
          </cell>
          <cell r="H20">
            <v>8.77</v>
          </cell>
          <cell r="I20">
            <v>1.0409539999999999</v>
          </cell>
          <cell r="J20">
            <v>0</v>
          </cell>
          <cell r="K20">
            <v>19.100000000000001</v>
          </cell>
          <cell r="L20">
            <v>0.99389399999999994</v>
          </cell>
          <cell r="M20">
            <v>20.8</v>
          </cell>
          <cell r="N20">
            <v>1.0009699999999997</v>
          </cell>
          <cell r="O20">
            <v>436709470</v>
          </cell>
          <cell r="P20">
            <v>0</v>
          </cell>
          <cell r="Q20">
            <v>9.0409839999999999</v>
          </cell>
          <cell r="R20">
            <v>7614721.6490752008</v>
          </cell>
          <cell r="S20">
            <v>524.831239676206</v>
          </cell>
          <cell r="T20">
            <v>497784.94169763773</v>
          </cell>
          <cell r="U20">
            <v>524.831239676206</v>
          </cell>
          <cell r="V20">
            <v>444821976.59077287</v>
          </cell>
          <cell r="W20">
            <v>1.1174705950606949E-3</v>
          </cell>
          <cell r="X20">
            <v>947.11488436480192</v>
          </cell>
        </row>
        <row r="21">
          <cell r="C21">
            <v>45323.416666666642</v>
          </cell>
          <cell r="D21">
            <v>1</v>
          </cell>
          <cell r="E21">
            <v>466380</v>
          </cell>
          <cell r="F21">
            <v>10056.219999999999</v>
          </cell>
          <cell r="G21">
            <v>10056.219999999999</v>
          </cell>
          <cell r="H21">
            <v>9.77</v>
          </cell>
          <cell r="I21">
            <v>1.0409539999999999</v>
          </cell>
          <cell r="J21">
            <v>0</v>
          </cell>
          <cell r="K21">
            <v>19.100000000000001</v>
          </cell>
          <cell r="L21">
            <v>0.99389399999999994</v>
          </cell>
          <cell r="M21">
            <v>20.8</v>
          </cell>
          <cell r="N21">
            <v>1.0009699999999997</v>
          </cell>
          <cell r="O21">
            <v>434723144</v>
          </cell>
          <cell r="P21">
            <v>0</v>
          </cell>
          <cell r="Q21">
            <v>10.040984</v>
          </cell>
          <cell r="R21">
            <v>7561542.1426046323</v>
          </cell>
          <cell r="S21">
            <v>521.16593612440693</v>
          </cell>
          <cell r="T21">
            <v>494308.5234189505</v>
          </cell>
          <cell r="U21">
            <v>521.16593612440693</v>
          </cell>
          <cell r="V21">
            <v>442778994.66602361</v>
          </cell>
          <cell r="W21">
            <v>1.1174705950606949E-3</v>
          </cell>
          <cell r="X21">
            <v>949.39533141649213</v>
          </cell>
        </row>
        <row r="22">
          <cell r="C22">
            <v>45323.458333333307</v>
          </cell>
          <cell r="D22">
            <v>1</v>
          </cell>
          <cell r="E22">
            <v>461300</v>
          </cell>
          <cell r="F22">
            <v>10056.219999999999</v>
          </cell>
          <cell r="G22">
            <v>10056.219999999999</v>
          </cell>
          <cell r="H22">
            <v>10.77</v>
          </cell>
          <cell r="I22">
            <v>1.0409539999999999</v>
          </cell>
          <cell r="J22">
            <v>0</v>
          </cell>
          <cell r="K22">
            <v>19.100000000000001</v>
          </cell>
          <cell r="L22">
            <v>0.99389399999999994</v>
          </cell>
          <cell r="M22">
            <v>20.8</v>
          </cell>
          <cell r="N22">
            <v>1.0009699999999997</v>
          </cell>
          <cell r="O22">
            <v>432574448</v>
          </cell>
          <cell r="P22">
            <v>0</v>
          </cell>
          <cell r="Q22">
            <v>11.040984</v>
          </cell>
          <cell r="R22">
            <v>7603505.6292651845</v>
          </cell>
          <cell r="S22">
            <v>515.48918550149858</v>
          </cell>
          <cell r="T22">
            <v>488924.31462147145</v>
          </cell>
          <cell r="U22">
            <v>515.48918550149858</v>
          </cell>
          <cell r="V22">
            <v>440666877.94388664</v>
          </cell>
          <cell r="W22">
            <v>1.1174705950606949E-3</v>
          </cell>
          <cell r="X22">
            <v>955.27179263795063</v>
          </cell>
        </row>
        <row r="23">
          <cell r="C23">
            <v>45323.499999999971</v>
          </cell>
          <cell r="D23">
            <v>1</v>
          </cell>
          <cell r="E23">
            <v>461650</v>
          </cell>
          <cell r="F23">
            <v>10056.219999999999</v>
          </cell>
          <cell r="G23">
            <v>10056.219999999999</v>
          </cell>
          <cell r="H23">
            <v>11.77</v>
          </cell>
          <cell r="I23">
            <v>1.0409539999999999</v>
          </cell>
          <cell r="J23">
            <v>0</v>
          </cell>
          <cell r="K23">
            <v>19.100000000000001</v>
          </cell>
          <cell r="L23">
            <v>0.99389399999999994</v>
          </cell>
          <cell r="M23">
            <v>20.8</v>
          </cell>
          <cell r="N23">
            <v>1.0009699999999997</v>
          </cell>
          <cell r="O23">
            <v>431904396</v>
          </cell>
          <cell r="P23">
            <v>0</v>
          </cell>
          <cell r="Q23">
            <v>12.040984</v>
          </cell>
          <cell r="R23">
            <v>7484853.4030906754</v>
          </cell>
          <cell r="S23">
            <v>515.88030020976976</v>
          </cell>
          <cell r="T23">
            <v>489295.27388901426</v>
          </cell>
          <cell r="U23">
            <v>515.88030020976976</v>
          </cell>
          <cell r="V23">
            <v>439878544.67697966</v>
          </cell>
          <cell r="W23">
            <v>1.1174705950606949E-3</v>
          </cell>
          <cell r="X23">
            <v>952.8399104884212</v>
          </cell>
        </row>
        <row r="24">
          <cell r="C24">
            <v>45323.541666666635</v>
          </cell>
          <cell r="D24">
            <v>1</v>
          </cell>
          <cell r="E24">
            <v>443880</v>
          </cell>
          <cell r="F24">
            <v>10056.219999999999</v>
          </cell>
          <cell r="G24">
            <v>10056.219999999999</v>
          </cell>
          <cell r="H24">
            <v>12.77</v>
          </cell>
          <cell r="I24">
            <v>1.0409539999999999</v>
          </cell>
          <cell r="J24">
            <v>0</v>
          </cell>
          <cell r="K24">
            <v>19.100000000000001</v>
          </cell>
          <cell r="L24">
            <v>0.99389399999999994</v>
          </cell>
          <cell r="M24">
            <v>20.8</v>
          </cell>
          <cell r="N24">
            <v>1.0009699999999997</v>
          </cell>
          <cell r="O24">
            <v>419877248</v>
          </cell>
          <cell r="P24">
            <v>0</v>
          </cell>
          <cell r="Q24">
            <v>13.040984</v>
          </cell>
          <cell r="R24">
            <v>7436007.5637701275</v>
          </cell>
          <cell r="S24">
            <v>496.02284773554123</v>
          </cell>
          <cell r="T24">
            <v>470461.14193405322</v>
          </cell>
          <cell r="U24">
            <v>496.02284773554123</v>
          </cell>
          <cell r="V24">
            <v>427783716.70570415</v>
          </cell>
          <cell r="W24">
            <v>1.1174705950606949E-3</v>
          </cell>
          <cell r="X24">
            <v>963.73730897022654</v>
          </cell>
        </row>
        <row r="25">
          <cell r="C25">
            <v>45323.583333333299</v>
          </cell>
          <cell r="D25">
            <v>1</v>
          </cell>
          <cell r="E25">
            <v>430000</v>
          </cell>
          <cell r="F25">
            <v>10056.219999999999</v>
          </cell>
          <cell r="G25">
            <v>10056.219999999999</v>
          </cell>
          <cell r="H25">
            <v>13.77</v>
          </cell>
          <cell r="I25">
            <v>1.0409539999999999</v>
          </cell>
          <cell r="J25">
            <v>0</v>
          </cell>
          <cell r="K25">
            <v>19.100000000000001</v>
          </cell>
          <cell r="L25">
            <v>0.99389399999999994</v>
          </cell>
          <cell r="M25">
            <v>20.8</v>
          </cell>
          <cell r="N25">
            <v>1.0009699999999997</v>
          </cell>
          <cell r="O25">
            <v>407863082</v>
          </cell>
          <cell r="P25">
            <v>0</v>
          </cell>
          <cell r="Q25">
            <v>14.040984</v>
          </cell>
          <cell r="R25">
            <v>7284492.8332838593</v>
          </cell>
          <cell r="S25">
            <v>480.51235587609881</v>
          </cell>
          <cell r="T25">
            <v>455749.95726692548</v>
          </cell>
          <cell r="U25">
            <v>480.51235587609881</v>
          </cell>
          <cell r="V25">
            <v>415603324.79055077</v>
          </cell>
          <cell r="W25">
            <v>1.1174705950606949E-3</v>
          </cell>
          <cell r="X25">
            <v>966.51935997802502</v>
          </cell>
        </row>
        <row r="26">
          <cell r="C26">
            <v>45323.624999999964</v>
          </cell>
          <cell r="D26">
            <v>1</v>
          </cell>
          <cell r="E26">
            <v>454660</v>
          </cell>
          <cell r="F26">
            <v>10056.219999999999</v>
          </cell>
          <cell r="G26">
            <v>10056.219999999999</v>
          </cell>
          <cell r="H26">
            <v>14.77</v>
          </cell>
          <cell r="I26">
            <v>1.0409539999999999</v>
          </cell>
          <cell r="J26">
            <v>0</v>
          </cell>
          <cell r="K26">
            <v>19.100000000000001</v>
          </cell>
          <cell r="L26">
            <v>0.99389399999999994</v>
          </cell>
          <cell r="M26">
            <v>20.8</v>
          </cell>
          <cell r="N26">
            <v>1.0009699999999997</v>
          </cell>
          <cell r="O26">
            <v>427567860</v>
          </cell>
          <cell r="P26">
            <v>0</v>
          </cell>
          <cell r="Q26">
            <v>15.040984</v>
          </cell>
          <cell r="R26">
            <v>7494059.9813607382</v>
          </cell>
          <cell r="S26">
            <v>508.06918075029557</v>
          </cell>
          <cell r="T26">
            <v>481886.68737437285</v>
          </cell>
          <cell r="U26">
            <v>508.06918075029557</v>
          </cell>
          <cell r="V26">
            <v>435543806.66873509</v>
          </cell>
          <cell r="W26">
            <v>1.1174705950606949E-3</v>
          </cell>
          <cell r="X26">
            <v>957.95497001877243</v>
          </cell>
        </row>
        <row r="27">
          <cell r="C27">
            <v>45323.666666666628</v>
          </cell>
          <cell r="D27">
            <v>1</v>
          </cell>
          <cell r="E27">
            <v>797430</v>
          </cell>
          <cell r="F27">
            <v>10056.219999999999</v>
          </cell>
          <cell r="G27">
            <v>10056.219999999999</v>
          </cell>
          <cell r="H27">
            <v>15.77</v>
          </cell>
          <cell r="I27">
            <v>1.0409539999999999</v>
          </cell>
          <cell r="J27">
            <v>0</v>
          </cell>
          <cell r="K27">
            <v>19.100000000000001</v>
          </cell>
          <cell r="L27">
            <v>0.99389399999999994</v>
          </cell>
          <cell r="M27">
            <v>20.8</v>
          </cell>
          <cell r="N27">
            <v>1.0009699999999997</v>
          </cell>
          <cell r="O27">
            <v>678011408</v>
          </cell>
          <cell r="P27">
            <v>0</v>
          </cell>
          <cell r="Q27">
            <v>16.040984000000002</v>
          </cell>
          <cell r="R27">
            <v>11269851.784062326</v>
          </cell>
          <cell r="S27">
            <v>891.10457661925</v>
          </cell>
          <cell r="T27">
            <v>845182.99633340549</v>
          </cell>
          <cell r="U27">
            <v>891.10457661925</v>
          </cell>
          <cell r="V27">
            <v>690126442.78039575</v>
          </cell>
          <cell r="W27">
            <v>1.1174705950606949E-3</v>
          </cell>
          <cell r="X27">
            <v>865.43827393049639</v>
          </cell>
        </row>
        <row r="28">
          <cell r="C28">
            <v>45323.708333333292</v>
          </cell>
          <cell r="D28">
            <v>1</v>
          </cell>
          <cell r="E28">
            <v>968070</v>
          </cell>
          <cell r="F28">
            <v>10056.219999999999</v>
          </cell>
          <cell r="G28">
            <v>10056.219999999999</v>
          </cell>
          <cell r="H28">
            <v>16.77</v>
          </cell>
          <cell r="I28">
            <v>1.0409539999999999</v>
          </cell>
          <cell r="J28">
            <v>0</v>
          </cell>
          <cell r="K28">
            <v>19.100000000000001</v>
          </cell>
          <cell r="L28">
            <v>0.99389399999999994</v>
          </cell>
          <cell r="M28">
            <v>20.8</v>
          </cell>
          <cell r="N28">
            <v>1.0009699999999997</v>
          </cell>
          <cell r="O28">
            <v>798705844</v>
          </cell>
          <cell r="P28">
            <v>0</v>
          </cell>
          <cell r="Q28">
            <v>17.040984000000002</v>
          </cell>
          <cell r="R28">
            <v>13290862.787448203</v>
          </cell>
          <cell r="S28">
            <v>1081.789758960407</v>
          </cell>
          <cell r="T28">
            <v>1026041.5375148663</v>
          </cell>
          <cell r="U28">
            <v>1081.789758960407</v>
          </cell>
          <cell r="V28">
            <v>813022748.32496309</v>
          </cell>
          <cell r="W28">
            <v>1.1174705950606949E-3</v>
          </cell>
          <cell r="X28">
            <v>839.83880124883854</v>
          </cell>
        </row>
        <row r="29">
          <cell r="C29">
            <v>45323.749999999956</v>
          </cell>
          <cell r="D29">
            <v>1</v>
          </cell>
          <cell r="E29">
            <v>1045720</v>
          </cell>
          <cell r="F29">
            <v>10056.219999999999</v>
          </cell>
          <cell r="G29">
            <v>10056.219999999999</v>
          </cell>
          <cell r="H29">
            <v>17.77</v>
          </cell>
          <cell r="I29">
            <v>1.0409539999999999</v>
          </cell>
          <cell r="J29">
            <v>0</v>
          </cell>
          <cell r="K29">
            <v>19.100000000000001</v>
          </cell>
          <cell r="L29">
            <v>0.99389399999999994</v>
          </cell>
          <cell r="M29">
            <v>20.8</v>
          </cell>
          <cell r="N29">
            <v>1.0009699999999997</v>
          </cell>
          <cell r="O29">
            <v>853274550</v>
          </cell>
          <cell r="P29">
            <v>0</v>
          </cell>
          <cell r="Q29">
            <v>18.040984000000002</v>
          </cell>
          <cell r="R29">
            <v>14184937.292165289</v>
          </cell>
          <cell r="S29">
            <v>1168.5613506668699</v>
          </cell>
          <cell r="T29">
            <v>1108341.5007283008</v>
          </cell>
          <cell r="U29">
            <v>1168.5613506668699</v>
          </cell>
          <cell r="V29">
            <v>868567828.79289365</v>
          </cell>
          <cell r="W29">
            <v>1.1174705950606949E-3</v>
          </cell>
          <cell r="X29">
            <v>830.59311172483422</v>
          </cell>
        </row>
        <row r="30">
          <cell r="C30">
            <v>45323.791666666621</v>
          </cell>
          <cell r="D30">
            <v>1</v>
          </cell>
          <cell r="E30">
            <v>1073850</v>
          </cell>
          <cell r="F30">
            <v>10056.219999999999</v>
          </cell>
          <cell r="G30">
            <v>10056.219999999999</v>
          </cell>
          <cell r="H30">
            <v>18.77</v>
          </cell>
          <cell r="I30">
            <v>1.0409539999999999</v>
          </cell>
          <cell r="J30">
            <v>0</v>
          </cell>
          <cell r="K30">
            <v>19.100000000000001</v>
          </cell>
          <cell r="L30">
            <v>0.99389399999999994</v>
          </cell>
          <cell r="M30">
            <v>20.8</v>
          </cell>
          <cell r="N30">
            <v>1.0009699999999997</v>
          </cell>
          <cell r="O30">
            <v>873486062</v>
          </cell>
          <cell r="P30">
            <v>0</v>
          </cell>
          <cell r="Q30">
            <v>19.040984000000002</v>
          </cell>
          <cell r="R30">
            <v>14494166.670122411</v>
          </cell>
          <cell r="S30">
            <v>1199.9957985059273</v>
          </cell>
          <cell r="T30">
            <v>1138156.0270025299</v>
          </cell>
          <cell r="U30">
            <v>1199.9957985059273</v>
          </cell>
          <cell r="V30">
            <v>889118384.69712496</v>
          </cell>
          <cell r="W30">
            <v>1.1174705950606949E-3</v>
          </cell>
          <cell r="X30">
            <v>827.97260762408621</v>
          </cell>
        </row>
        <row r="31">
          <cell r="C31">
            <v>45323.833333333285</v>
          </cell>
          <cell r="D31">
            <v>1</v>
          </cell>
          <cell r="E31">
            <v>1092290</v>
          </cell>
          <cell r="F31">
            <v>10056.219999999999</v>
          </cell>
          <cell r="G31">
            <v>10056.219999999999</v>
          </cell>
          <cell r="H31">
            <v>19.77</v>
          </cell>
          <cell r="I31">
            <v>1.0409539999999999</v>
          </cell>
          <cell r="J31">
            <v>0</v>
          </cell>
          <cell r="K31">
            <v>19.100000000000001</v>
          </cell>
          <cell r="L31">
            <v>0.99389399999999994</v>
          </cell>
          <cell r="M31">
            <v>20.8</v>
          </cell>
          <cell r="N31">
            <v>1.0009699999999997</v>
          </cell>
          <cell r="O31">
            <v>887651454</v>
          </cell>
          <cell r="P31">
            <v>0</v>
          </cell>
          <cell r="Q31">
            <v>20.040984000000002</v>
          </cell>
          <cell r="R31">
            <v>14719027.404681882</v>
          </cell>
          <cell r="S31">
            <v>1220.6019562788465</v>
          </cell>
          <cell r="T31">
            <v>1157700.2809839302</v>
          </cell>
          <cell r="U31">
            <v>1220.6019562788465</v>
          </cell>
          <cell r="V31">
            <v>903528181.68566585</v>
          </cell>
          <cell r="W31">
            <v>1.1174705950606949E-3</v>
          </cell>
          <cell r="X31">
            <v>827.18708555938974</v>
          </cell>
        </row>
        <row r="32">
          <cell r="C32">
            <v>45323.874999999949</v>
          </cell>
          <cell r="D32">
            <v>1</v>
          </cell>
          <cell r="E32">
            <v>1097500</v>
          </cell>
          <cell r="F32">
            <v>10056.219999999999</v>
          </cell>
          <cell r="G32">
            <v>10056.219999999999</v>
          </cell>
          <cell r="H32">
            <v>20.77</v>
          </cell>
          <cell r="I32">
            <v>1.0409539999999999</v>
          </cell>
          <cell r="J32">
            <v>0</v>
          </cell>
          <cell r="K32">
            <v>19.100000000000001</v>
          </cell>
          <cell r="L32">
            <v>0.99389399999999994</v>
          </cell>
          <cell r="M32">
            <v>20.8</v>
          </cell>
          <cell r="N32">
            <v>1.0009699999999997</v>
          </cell>
          <cell r="O32">
            <v>889752502</v>
          </cell>
          <cell r="P32">
            <v>0</v>
          </cell>
          <cell r="Q32">
            <v>21.040984000000002</v>
          </cell>
          <cell r="R32">
            <v>14765088.491997236</v>
          </cell>
          <cell r="S32">
            <v>1226.4239780791127</v>
          </cell>
          <cell r="T32">
            <v>1163222.274652211</v>
          </cell>
          <cell r="U32">
            <v>1226.4239780791127</v>
          </cell>
          <cell r="V32">
            <v>905680812.76664948</v>
          </cell>
          <cell r="W32">
            <v>1.1174705950606949E-3</v>
          </cell>
          <cell r="X32">
            <v>825.22169728168512</v>
          </cell>
        </row>
        <row r="33">
          <cell r="C33">
            <v>45323.916666666613</v>
          </cell>
          <cell r="D33">
            <v>1</v>
          </cell>
          <cell r="E33">
            <v>1096710</v>
          </cell>
          <cell r="F33">
            <v>10056.219999999999</v>
          </cell>
          <cell r="G33">
            <v>10056.219999999999</v>
          </cell>
          <cell r="H33">
            <v>21.77</v>
          </cell>
          <cell r="I33">
            <v>1.0409539999999999</v>
          </cell>
          <cell r="J33">
            <v>0</v>
          </cell>
          <cell r="K33">
            <v>19.100000000000001</v>
          </cell>
          <cell r="L33">
            <v>0.99389399999999994</v>
          </cell>
          <cell r="M33">
            <v>20.8</v>
          </cell>
          <cell r="N33">
            <v>1.0009699999999997</v>
          </cell>
          <cell r="O33">
            <v>888165482</v>
          </cell>
          <cell r="P33">
            <v>0</v>
          </cell>
          <cell r="Q33">
            <v>22.040984000000002</v>
          </cell>
          <cell r="R33">
            <v>14754460.318959719</v>
          </cell>
          <cell r="S33">
            <v>1225.5411763090146</v>
          </cell>
          <cell r="T33">
            <v>1162384.9665911857</v>
          </cell>
          <cell r="U33">
            <v>1225.5411763090146</v>
          </cell>
          <cell r="V33">
            <v>904082327.28555095</v>
          </cell>
          <cell r="W33">
            <v>1.1174705950606949E-3</v>
          </cell>
          <cell r="X33">
            <v>824.35860645526247</v>
          </cell>
        </row>
        <row r="34">
          <cell r="C34">
            <v>45323.958333333278</v>
          </cell>
          <cell r="D34">
            <v>1</v>
          </cell>
          <cell r="E34">
            <v>1115780</v>
          </cell>
          <cell r="F34">
            <v>10056.219999999999</v>
          </cell>
          <cell r="G34">
            <v>10056.219999999999</v>
          </cell>
          <cell r="H34">
            <v>22.77</v>
          </cell>
          <cell r="I34">
            <v>1.0409539999999999</v>
          </cell>
          <cell r="J34">
            <v>0</v>
          </cell>
          <cell r="K34">
            <v>19.100000000000001</v>
          </cell>
          <cell r="L34">
            <v>0.99389399999999994</v>
          </cell>
          <cell r="M34">
            <v>20.8</v>
          </cell>
          <cell r="N34">
            <v>1.0009699999999997</v>
          </cell>
          <cell r="O34">
            <v>902786116</v>
          </cell>
          <cell r="P34">
            <v>0</v>
          </cell>
          <cell r="Q34">
            <v>23.040984000000002</v>
          </cell>
          <cell r="R34">
            <v>14986468.50863814</v>
          </cell>
          <cell r="S34">
            <v>1246.8513405568222</v>
          </cell>
          <cell r="T34">
            <v>1182596.947254163</v>
          </cell>
          <cell r="U34">
            <v>1246.8513405568222</v>
          </cell>
          <cell r="V34">
            <v>918955181.45589232</v>
          </cell>
          <cell r="W34">
            <v>1.1174705950606949E-3</v>
          </cell>
          <cell r="X34">
            <v>823.59890072943801</v>
          </cell>
        </row>
        <row r="35">
          <cell r="C35">
            <v>45323.999999999942</v>
          </cell>
          <cell r="D35">
            <v>1</v>
          </cell>
          <cell r="E35">
            <v>1115830</v>
          </cell>
          <cell r="F35">
            <v>10056.219999999999</v>
          </cell>
          <cell r="G35">
            <v>10056.219999999999</v>
          </cell>
          <cell r="H35">
            <v>23.77</v>
          </cell>
          <cell r="I35">
            <v>1.0409539999999999</v>
          </cell>
          <cell r="J35">
            <v>0</v>
          </cell>
          <cell r="K35">
            <v>19.100000000000001</v>
          </cell>
          <cell r="L35">
            <v>0.99389399999999994</v>
          </cell>
          <cell r="M35">
            <v>20.8</v>
          </cell>
          <cell r="N35">
            <v>1.0009699999999997</v>
          </cell>
          <cell r="O35">
            <v>901945814</v>
          </cell>
          <cell r="P35">
            <v>0</v>
          </cell>
          <cell r="Q35">
            <v>24.040984000000002</v>
          </cell>
          <cell r="R35">
            <v>14987140.077787464</v>
          </cell>
          <cell r="S35">
            <v>1246.9072140865751</v>
          </cell>
          <cell r="T35">
            <v>1182649.9414352407</v>
          </cell>
          <cell r="U35">
            <v>1246.9072140865751</v>
          </cell>
          <cell r="V35">
            <v>918115604.01922274</v>
          </cell>
          <cell r="W35">
            <v>1.1174705950606949E-3</v>
          </cell>
          <cell r="X35">
            <v>822.80957136770178</v>
          </cell>
        </row>
        <row r="36">
          <cell r="C36">
            <v>45324.041666666606</v>
          </cell>
          <cell r="D36">
            <v>2</v>
          </cell>
          <cell r="E36">
            <v>1111540</v>
          </cell>
          <cell r="F36">
            <v>10056.219999999999</v>
          </cell>
          <cell r="G36">
            <v>10056.219999999999</v>
          </cell>
          <cell r="H36">
            <v>24.77</v>
          </cell>
          <cell r="I36">
            <v>1.0409539999999999</v>
          </cell>
          <cell r="J36">
            <v>0</v>
          </cell>
          <cell r="K36">
            <v>19.100000000000001</v>
          </cell>
          <cell r="L36">
            <v>0.99389399999999994</v>
          </cell>
          <cell r="M36">
            <v>20.8</v>
          </cell>
          <cell r="N36">
            <v>1.0009699999999997</v>
          </cell>
          <cell r="O36">
            <v>898888922</v>
          </cell>
          <cell r="P36">
            <v>0</v>
          </cell>
          <cell r="Q36">
            <v>25.040984000000002</v>
          </cell>
          <cell r="R36">
            <v>14929519.444775529</v>
          </cell>
          <cell r="S36">
            <v>1242.1132652337649</v>
          </cell>
          <cell r="T36">
            <v>1178103.0406987867</v>
          </cell>
          <cell r="U36">
            <v>1242.1132652337649</v>
          </cell>
          <cell r="V36">
            <v>914996544.48547435</v>
          </cell>
          <cell r="W36">
            <v>1.1174705950606949E-3</v>
          </cell>
          <cell r="X36">
            <v>823.17914288777229</v>
          </cell>
        </row>
        <row r="37">
          <cell r="C37">
            <v>45324.08333333327</v>
          </cell>
          <cell r="D37">
            <v>2</v>
          </cell>
          <cell r="E37">
            <v>1041590</v>
          </cell>
          <cell r="F37">
            <v>10056.219999999999</v>
          </cell>
          <cell r="G37">
            <v>10056.219999999999</v>
          </cell>
          <cell r="H37">
            <v>25.77</v>
          </cell>
          <cell r="I37">
            <v>1.0409539999999999</v>
          </cell>
          <cell r="J37">
            <v>0</v>
          </cell>
          <cell r="K37">
            <v>19.100000000000001</v>
          </cell>
          <cell r="L37">
            <v>0.99389399999999994</v>
          </cell>
          <cell r="M37">
            <v>20.8</v>
          </cell>
          <cell r="N37">
            <v>1.0009699999999997</v>
          </cell>
          <cell r="O37">
            <v>850656520</v>
          </cell>
          <cell r="P37">
            <v>0</v>
          </cell>
          <cell r="Q37">
            <v>26.040984000000002</v>
          </cell>
          <cell r="R37">
            <v>14128914.84732667</v>
          </cell>
          <cell r="S37">
            <v>1163.9461971092692</v>
          </cell>
          <cell r="T37">
            <v>1103964.1813712951</v>
          </cell>
          <cell r="U37">
            <v>1163.9461971092692</v>
          </cell>
          <cell r="V37">
            <v>865889399.02869797</v>
          </cell>
          <cell r="W37">
            <v>1.1174705950606949E-3</v>
          </cell>
          <cell r="X37">
            <v>831.31500785212802</v>
          </cell>
        </row>
        <row r="38">
          <cell r="C38">
            <v>45324.124999999935</v>
          </cell>
          <cell r="D38">
            <v>2</v>
          </cell>
          <cell r="E38">
            <v>610340</v>
          </cell>
          <cell r="F38">
            <v>10056.219999999999</v>
          </cell>
          <cell r="G38">
            <v>10056.219999999999</v>
          </cell>
          <cell r="H38">
            <v>26.77</v>
          </cell>
          <cell r="I38">
            <v>1.0409539999999999</v>
          </cell>
          <cell r="J38">
            <v>0</v>
          </cell>
          <cell r="K38">
            <v>19.100000000000001</v>
          </cell>
          <cell r="L38">
            <v>0.99389399999999994</v>
          </cell>
          <cell r="M38">
            <v>20.8</v>
          </cell>
          <cell r="N38">
            <v>1.0009699999999997</v>
          </cell>
          <cell r="O38">
            <v>542143586</v>
          </cell>
          <cell r="P38">
            <v>0</v>
          </cell>
          <cell r="Q38">
            <v>27.040984000000002</v>
          </cell>
          <cell r="R38">
            <v>9007234.183290137</v>
          </cell>
          <cell r="S38">
            <v>682.0370029893445</v>
          </cell>
          <cell r="T38">
            <v>646889.36957743089</v>
          </cell>
          <cell r="U38">
            <v>682.0370029893445</v>
          </cell>
          <cell r="V38">
            <v>551797709.55286753</v>
          </cell>
          <cell r="W38">
            <v>1.1174705950606949E-3</v>
          </cell>
          <cell r="X38">
            <v>904.08249427018961</v>
          </cell>
        </row>
        <row r="39">
          <cell r="C39">
            <v>45324.166666666599</v>
          </cell>
          <cell r="D39">
            <v>2</v>
          </cell>
          <cell r="E39">
            <v>563290</v>
          </cell>
          <cell r="F39">
            <v>10056.219999999999</v>
          </cell>
          <cell r="G39">
            <v>10056.219999999999</v>
          </cell>
          <cell r="H39">
            <v>27.77</v>
          </cell>
          <cell r="I39">
            <v>1.0409539999999999</v>
          </cell>
          <cell r="J39">
            <v>0</v>
          </cell>
          <cell r="K39">
            <v>19.100000000000001</v>
          </cell>
          <cell r="L39">
            <v>0.99389399999999994</v>
          </cell>
          <cell r="M39">
            <v>20.8</v>
          </cell>
          <cell r="N39">
            <v>1.0009699999999997</v>
          </cell>
          <cell r="O39">
            <v>505362890</v>
          </cell>
          <cell r="P39">
            <v>0</v>
          </cell>
          <cell r="Q39">
            <v>28.040984000000002</v>
          </cell>
          <cell r="R39">
            <v>8406940.4646349717</v>
          </cell>
          <cell r="S39">
            <v>629.46001149173878</v>
          </cell>
          <cell r="T39">
            <v>597021.8451834569</v>
          </cell>
          <cell r="U39">
            <v>629.46001149173878</v>
          </cell>
          <cell r="V39">
            <v>514366852.30981845</v>
          </cell>
          <cell r="W39">
            <v>1.1174705950606949E-3</v>
          </cell>
          <cell r="X39">
            <v>913.14749473595919</v>
          </cell>
        </row>
        <row r="40">
          <cell r="C40">
            <v>45324.208333333263</v>
          </cell>
          <cell r="D40">
            <v>2</v>
          </cell>
          <cell r="E40">
            <v>573400</v>
          </cell>
          <cell r="F40">
            <v>10056.219999999999</v>
          </cell>
          <cell r="G40">
            <v>10056.219999999999</v>
          </cell>
          <cell r="H40">
            <v>28.77</v>
          </cell>
          <cell r="I40">
            <v>1.0409539999999999</v>
          </cell>
          <cell r="J40">
            <v>0</v>
          </cell>
          <cell r="K40">
            <v>19.100000000000001</v>
          </cell>
          <cell r="L40">
            <v>0.99389399999999994</v>
          </cell>
          <cell r="M40">
            <v>20.8</v>
          </cell>
          <cell r="N40">
            <v>1.0009699999999997</v>
          </cell>
          <cell r="O40">
            <v>513476012</v>
          </cell>
          <cell r="P40">
            <v>0</v>
          </cell>
          <cell r="Q40">
            <v>29.040984000000002</v>
          </cell>
          <cell r="R40">
            <v>8533892.8599889018</v>
          </cell>
          <cell r="S40">
            <v>640.75763920780241</v>
          </cell>
          <cell r="T40">
            <v>607737.26859733742</v>
          </cell>
          <cell r="U40">
            <v>640.75763920780241</v>
          </cell>
          <cell r="V40">
            <v>522617642.12858623</v>
          </cell>
          <cell r="W40">
            <v>1.1174705950606949E-3</v>
          </cell>
          <cell r="X40">
            <v>911.43641808264078</v>
          </cell>
        </row>
        <row r="41">
          <cell r="C41">
            <v>45324.249999999927</v>
          </cell>
          <cell r="D41">
            <v>2</v>
          </cell>
          <cell r="E41">
            <v>629740</v>
          </cell>
          <cell r="F41">
            <v>10056.219999999999</v>
          </cell>
          <cell r="G41">
            <v>10056.219999999999</v>
          </cell>
          <cell r="H41">
            <v>29.77</v>
          </cell>
          <cell r="I41">
            <v>1.0409539999999999</v>
          </cell>
          <cell r="J41">
            <v>0</v>
          </cell>
          <cell r="K41">
            <v>19.100000000000001</v>
          </cell>
          <cell r="L41">
            <v>0.99389399999999994</v>
          </cell>
          <cell r="M41">
            <v>20.8</v>
          </cell>
          <cell r="N41">
            <v>1.0009699999999997</v>
          </cell>
          <cell r="O41">
            <v>556040236</v>
          </cell>
          <cell r="P41">
            <v>0</v>
          </cell>
          <cell r="Q41">
            <v>30.040984000000002</v>
          </cell>
          <cell r="R41">
            <v>9243089.0085008908</v>
          </cell>
          <cell r="S41">
            <v>703.71593253352205</v>
          </cell>
          <cell r="T41">
            <v>667451.11183552013</v>
          </cell>
          <cell r="U41">
            <v>703.71593253352205</v>
          </cell>
          <cell r="V41">
            <v>565950776.12033641</v>
          </cell>
          <cell r="W41">
            <v>1.1174705950606949E-3</v>
          </cell>
          <cell r="X41">
            <v>898.70545958703019</v>
          </cell>
        </row>
        <row r="42">
          <cell r="C42">
            <v>45324.291666666591</v>
          </cell>
          <cell r="D42">
            <v>2</v>
          </cell>
          <cell r="E42">
            <v>863960</v>
          </cell>
          <cell r="F42">
            <v>10056.219999999999</v>
          </cell>
          <cell r="G42">
            <v>10056.219999999999</v>
          </cell>
          <cell r="H42">
            <v>30.77</v>
          </cell>
          <cell r="I42">
            <v>1.0409539999999999</v>
          </cell>
          <cell r="J42">
            <v>0</v>
          </cell>
          <cell r="K42">
            <v>19.100000000000001</v>
          </cell>
          <cell r="L42">
            <v>0.99389399999999994</v>
          </cell>
          <cell r="M42">
            <v>20.8</v>
          </cell>
          <cell r="N42">
            <v>1.0009699999999997</v>
          </cell>
          <cell r="O42">
            <v>725790228</v>
          </cell>
          <cell r="P42">
            <v>0</v>
          </cell>
          <cell r="Q42">
            <v>31.040984000000002</v>
          </cell>
          <cell r="R42">
            <v>12057274.365312614</v>
          </cell>
          <cell r="S42">
            <v>965.44989530863802</v>
          </cell>
          <cell r="T42">
            <v>915697.05367519287</v>
          </cell>
          <cell r="U42">
            <v>965.44989530863802</v>
          </cell>
          <cell r="V42">
            <v>738763199.41898775</v>
          </cell>
          <cell r="W42">
            <v>1.1174705950606949E-3</v>
          </cell>
          <cell r="X42">
            <v>855.08958680840283</v>
          </cell>
        </row>
        <row r="43">
          <cell r="C43">
            <v>45324.333333333256</v>
          </cell>
          <cell r="D43">
            <v>2</v>
          </cell>
          <cell r="E43">
            <v>1075760</v>
          </cell>
          <cell r="F43">
            <v>10056.219999999999</v>
          </cell>
          <cell r="G43">
            <v>10056.219999999999</v>
          </cell>
          <cell r="H43">
            <v>31.77</v>
          </cell>
          <cell r="I43">
            <v>1.0409539999999999</v>
          </cell>
          <cell r="J43">
            <v>0</v>
          </cell>
          <cell r="K43">
            <v>19.100000000000001</v>
          </cell>
          <cell r="L43">
            <v>0.99389399999999994</v>
          </cell>
          <cell r="M43">
            <v>20.8</v>
          </cell>
          <cell r="N43">
            <v>1.0009699999999997</v>
          </cell>
          <cell r="O43">
            <v>876970466</v>
          </cell>
          <cell r="P43">
            <v>0</v>
          </cell>
          <cell r="Q43">
            <v>32.040984000000002</v>
          </cell>
          <cell r="R43">
            <v>14519946.675095111</v>
          </cell>
          <cell r="S43">
            <v>1202.1301673424932</v>
          </cell>
          <cell r="T43">
            <v>1140180.4047196924</v>
          </cell>
          <cell r="U43">
            <v>1202.1301673424932</v>
          </cell>
          <cell r="V43">
            <v>892630593.07981479</v>
          </cell>
          <cell r="W43">
            <v>1.1174705950606949E-3</v>
          </cell>
          <cell r="X43">
            <v>829.76741380959947</v>
          </cell>
        </row>
        <row r="44">
          <cell r="C44">
            <v>45324.37499999992</v>
          </cell>
          <cell r="D44">
            <v>2</v>
          </cell>
          <cell r="E44">
            <v>1114600</v>
          </cell>
          <cell r="F44">
            <v>10056.219999999999</v>
          </cell>
          <cell r="G44">
            <v>10056.219999999999</v>
          </cell>
          <cell r="H44">
            <v>32.770000000000003</v>
          </cell>
          <cell r="I44">
            <v>1.0409539999999999</v>
          </cell>
          <cell r="J44">
            <v>0</v>
          </cell>
          <cell r="K44">
            <v>19.100000000000001</v>
          </cell>
          <cell r="L44">
            <v>0.99389399999999994</v>
          </cell>
          <cell r="M44">
            <v>20.8</v>
          </cell>
          <cell r="N44">
            <v>1.0009699999999997</v>
          </cell>
          <cell r="O44">
            <v>906111672</v>
          </cell>
          <cell r="P44">
            <v>0</v>
          </cell>
          <cell r="Q44">
            <v>33.040984000000002</v>
          </cell>
          <cell r="R44">
            <v>14970619.47671411</v>
          </cell>
          <cell r="S44">
            <v>1245.5327252546506</v>
          </cell>
          <cell r="T44">
            <v>1181346.2845807329</v>
          </cell>
          <cell r="U44">
            <v>1245.5327252546506</v>
          </cell>
          <cell r="V44">
            <v>922263637.76129484</v>
          </cell>
          <cell r="W44">
            <v>1.1174705950606949E-3</v>
          </cell>
          <cell r="X44">
            <v>827.43911516355183</v>
          </cell>
        </row>
        <row r="45">
          <cell r="C45">
            <v>45324.416666666584</v>
          </cell>
          <cell r="D45">
            <v>2</v>
          </cell>
          <cell r="E45">
            <v>1113400</v>
          </cell>
          <cell r="F45">
            <v>10056.219999999999</v>
          </cell>
          <cell r="G45">
            <v>10056.219999999999</v>
          </cell>
          <cell r="H45">
            <v>33.770000000000003</v>
          </cell>
          <cell r="I45">
            <v>1.0409539999999999</v>
          </cell>
          <cell r="J45">
            <v>0</v>
          </cell>
          <cell r="K45">
            <v>19.100000000000001</v>
          </cell>
          <cell r="L45">
            <v>0.99389399999999994</v>
          </cell>
          <cell r="M45">
            <v>20.8</v>
          </cell>
          <cell r="N45">
            <v>1.0009699999999997</v>
          </cell>
          <cell r="O45">
            <v>904682428</v>
          </cell>
          <cell r="P45">
            <v>0</v>
          </cell>
          <cell r="Q45">
            <v>34.040984000000002</v>
          </cell>
          <cell r="R45">
            <v>14954501.817130351</v>
          </cell>
          <cell r="S45">
            <v>1244.1917605405777</v>
          </cell>
          <cell r="T45">
            <v>1180074.4242348718</v>
          </cell>
          <cell r="U45">
            <v>1244.1917605405777</v>
          </cell>
          <cell r="V45">
            <v>920817004.24136519</v>
          </cell>
          <cell r="W45">
            <v>1.1174705950606949E-3</v>
          </cell>
          <cell r="X45">
            <v>827.03161868274219</v>
          </cell>
        </row>
        <row r="46">
          <cell r="C46">
            <v>45324.458333333248</v>
          </cell>
          <cell r="D46">
            <v>2</v>
          </cell>
          <cell r="E46">
            <v>1113120</v>
          </cell>
          <cell r="F46">
            <v>10056.219999999999</v>
          </cell>
          <cell r="G46">
            <v>10056.219999999999</v>
          </cell>
          <cell r="H46">
            <v>34.770000000000003</v>
          </cell>
          <cell r="I46">
            <v>1.0409539999999999</v>
          </cell>
          <cell r="J46">
            <v>0</v>
          </cell>
          <cell r="K46">
            <v>19.100000000000001</v>
          </cell>
          <cell r="L46">
            <v>0.99389399999999994</v>
          </cell>
          <cell r="M46">
            <v>20.8</v>
          </cell>
          <cell r="N46">
            <v>1.0009699999999997</v>
          </cell>
          <cell r="O46">
            <v>905616358</v>
          </cell>
          <cell r="P46">
            <v>0</v>
          </cell>
          <cell r="Q46">
            <v>35.040984000000002</v>
          </cell>
          <cell r="R46">
            <v>14950741.029894141</v>
          </cell>
          <cell r="S46">
            <v>1243.8788687739607</v>
          </cell>
          <cell r="T46">
            <v>1179777.6568208374</v>
          </cell>
          <cell r="U46">
            <v>1243.8788687739607</v>
          </cell>
          <cell r="V46">
            <v>921746876.68671501</v>
          </cell>
          <cell r="W46">
            <v>1.1174705950606949E-3</v>
          </cell>
          <cell r="X46">
            <v>828.07502936495166</v>
          </cell>
        </row>
        <row r="47">
          <cell r="C47">
            <v>45324.499999999913</v>
          </cell>
          <cell r="D47">
            <v>2</v>
          </cell>
          <cell r="E47">
            <v>871470</v>
          </cell>
          <cell r="F47">
            <v>10056.219999999999</v>
          </cell>
          <cell r="G47">
            <v>10056.219999999999</v>
          </cell>
          <cell r="H47">
            <v>35.770000000000003</v>
          </cell>
          <cell r="I47">
            <v>1.0409539999999999</v>
          </cell>
          <cell r="J47">
            <v>0</v>
          </cell>
          <cell r="K47">
            <v>19.100000000000001</v>
          </cell>
          <cell r="L47">
            <v>0.99389399999999994</v>
          </cell>
          <cell r="M47">
            <v>20.8</v>
          </cell>
          <cell r="N47">
            <v>1.0009699999999997</v>
          </cell>
          <cell r="O47">
            <v>736160932</v>
          </cell>
          <cell r="P47">
            <v>0</v>
          </cell>
          <cell r="Q47">
            <v>36.040984000000002</v>
          </cell>
          <cell r="R47">
            <v>12162082.60930944</v>
          </cell>
          <cell r="S47">
            <v>973.8420994775438</v>
          </cell>
          <cell r="T47">
            <v>923656.77967304084</v>
          </cell>
          <cell r="U47">
            <v>973.8420994775438</v>
          </cell>
          <cell r="V47">
            <v>749246671.38898253</v>
          </cell>
          <cell r="W47">
            <v>1.1174705950606949E-3</v>
          </cell>
          <cell r="X47">
            <v>859.75038887050903</v>
          </cell>
        </row>
        <row r="48">
          <cell r="C48">
            <v>45324.541666666577</v>
          </cell>
          <cell r="D48">
            <v>2</v>
          </cell>
          <cell r="E48">
            <v>628540</v>
          </cell>
          <cell r="F48">
            <v>10056.219999999999</v>
          </cell>
          <cell r="G48">
            <v>10056.219999999999</v>
          </cell>
          <cell r="H48">
            <v>36.770000000000003</v>
          </cell>
          <cell r="I48">
            <v>1.0409539999999999</v>
          </cell>
          <cell r="J48">
            <v>0</v>
          </cell>
          <cell r="K48">
            <v>19.100000000000001</v>
          </cell>
          <cell r="L48">
            <v>0.99389399999999994</v>
          </cell>
          <cell r="M48">
            <v>20.8</v>
          </cell>
          <cell r="N48">
            <v>1.0009699999999997</v>
          </cell>
          <cell r="O48">
            <v>555663670</v>
          </cell>
          <cell r="P48">
            <v>0</v>
          </cell>
          <cell r="Q48">
            <v>37.040984000000002</v>
          </cell>
          <cell r="R48">
            <v>9225475.8557549939</v>
          </cell>
          <cell r="S48">
            <v>702.37496781944913</v>
          </cell>
          <cell r="T48">
            <v>666179.25148965896</v>
          </cell>
          <cell r="U48">
            <v>702.37496781944913</v>
          </cell>
          <cell r="V48">
            <v>565555325.10724461</v>
          </cell>
          <cell r="W48">
            <v>1.1174705950606949E-3</v>
          </cell>
          <cell r="X48">
            <v>899.79209773004834</v>
          </cell>
        </row>
        <row r="49">
          <cell r="C49">
            <v>45324.583333333241</v>
          </cell>
          <cell r="D49">
            <v>2</v>
          </cell>
          <cell r="E49">
            <v>566010</v>
          </cell>
          <cell r="F49">
            <v>10056.219999999999</v>
          </cell>
          <cell r="G49">
            <v>10056.219999999999</v>
          </cell>
          <cell r="H49">
            <v>37.770000000000003</v>
          </cell>
          <cell r="I49">
            <v>1.0409539999999999</v>
          </cell>
          <cell r="J49">
            <v>0</v>
          </cell>
          <cell r="K49">
            <v>19.100000000000001</v>
          </cell>
          <cell r="L49">
            <v>0.99389399999999994</v>
          </cell>
          <cell r="M49">
            <v>20.8</v>
          </cell>
          <cell r="N49">
            <v>1.0009699999999997</v>
          </cell>
          <cell r="O49">
            <v>510196452</v>
          </cell>
          <cell r="P49">
            <v>0</v>
          </cell>
          <cell r="Q49">
            <v>38.040984000000002</v>
          </cell>
          <cell r="R49">
            <v>8447535.6785812657</v>
          </cell>
          <cell r="S49">
            <v>632.49953151030388</v>
          </cell>
          <cell r="T49">
            <v>599904.72863407549</v>
          </cell>
          <cell r="U49">
            <v>632.49953151030388</v>
          </cell>
          <cell r="V49">
            <v>519243892.40721536</v>
          </cell>
          <cell r="W49">
            <v>1.1174705950606949E-3</v>
          </cell>
          <cell r="X49">
            <v>917.37582800165251</v>
          </cell>
        </row>
        <row r="50">
          <cell r="C50">
            <v>45324.624999999905</v>
          </cell>
          <cell r="D50">
            <v>2</v>
          </cell>
          <cell r="E50">
            <v>566810</v>
          </cell>
          <cell r="F50">
            <v>10056.219999999999</v>
          </cell>
          <cell r="G50">
            <v>10056.219999999999</v>
          </cell>
          <cell r="H50">
            <v>38.770000000000003</v>
          </cell>
          <cell r="I50">
            <v>1.0409539999999999</v>
          </cell>
          <cell r="J50">
            <v>0</v>
          </cell>
          <cell r="K50">
            <v>19.100000000000001</v>
          </cell>
          <cell r="L50">
            <v>0.99389399999999994</v>
          </cell>
          <cell r="M50">
            <v>20.8</v>
          </cell>
          <cell r="N50">
            <v>1.0009699999999997</v>
          </cell>
          <cell r="O50">
            <v>511326914</v>
          </cell>
          <cell r="P50">
            <v>0</v>
          </cell>
          <cell r="Q50">
            <v>39.040984000000002</v>
          </cell>
          <cell r="R50">
            <v>8459475.4473889973</v>
          </cell>
          <cell r="S50">
            <v>633.39350798635246</v>
          </cell>
          <cell r="T50">
            <v>600752.63553131639</v>
          </cell>
          <cell r="U50">
            <v>633.39350798635246</v>
          </cell>
          <cell r="V50">
            <v>520387142.08292031</v>
          </cell>
          <cell r="W50">
            <v>1.1174705950606949E-3</v>
          </cell>
          <cell r="X50">
            <v>918.09802593976872</v>
          </cell>
        </row>
        <row r="51">
          <cell r="C51">
            <v>45324.66666666657</v>
          </cell>
          <cell r="D51">
            <v>2</v>
          </cell>
          <cell r="E51">
            <v>567180</v>
          </cell>
          <cell r="F51">
            <v>10056.219999999999</v>
          </cell>
          <cell r="G51">
            <v>10056.219999999999</v>
          </cell>
          <cell r="H51">
            <v>39.770000000000003</v>
          </cell>
          <cell r="I51">
            <v>1.0409539999999999</v>
          </cell>
          <cell r="J51">
            <v>0</v>
          </cell>
          <cell r="K51">
            <v>19.100000000000001</v>
          </cell>
          <cell r="L51">
            <v>0.99389399999999994</v>
          </cell>
          <cell r="M51">
            <v>20.8</v>
          </cell>
          <cell r="N51">
            <v>1.0009699999999997</v>
          </cell>
          <cell r="O51">
            <v>511553302</v>
          </cell>
          <cell r="P51">
            <v>0</v>
          </cell>
          <cell r="Q51">
            <v>40.040984000000002</v>
          </cell>
          <cell r="R51">
            <v>8464997.5904625747</v>
          </cell>
          <cell r="S51">
            <v>633.806972106525</v>
          </cell>
          <cell r="T51">
            <v>601144.79247129022</v>
          </cell>
          <cell r="U51">
            <v>633.806972106525</v>
          </cell>
          <cell r="V51">
            <v>520619444.38293386</v>
          </cell>
          <cell r="W51">
            <v>1.1174705950606949E-3</v>
          </cell>
          <cell r="X51">
            <v>917.90867869624083</v>
          </cell>
        </row>
        <row r="52">
          <cell r="C52">
            <v>45324.708333333234</v>
          </cell>
          <cell r="D52">
            <v>2</v>
          </cell>
          <cell r="E52">
            <v>567980</v>
          </cell>
          <cell r="F52">
            <v>10056.219999999999</v>
          </cell>
          <cell r="G52">
            <v>10056.219999999999</v>
          </cell>
          <cell r="H52">
            <v>40.770000000000003</v>
          </cell>
          <cell r="I52">
            <v>1.0409539999999999</v>
          </cell>
          <cell r="J52">
            <v>0</v>
          </cell>
          <cell r="K52">
            <v>19.100000000000001</v>
          </cell>
          <cell r="L52">
            <v>0.99389399999999994</v>
          </cell>
          <cell r="M52">
            <v>20.8</v>
          </cell>
          <cell r="N52">
            <v>1.0009699999999997</v>
          </cell>
          <cell r="O52">
            <v>511022488</v>
          </cell>
          <cell r="P52">
            <v>0</v>
          </cell>
          <cell r="Q52">
            <v>41.040984000000002</v>
          </cell>
          <cell r="R52">
            <v>8476937.3592703082</v>
          </cell>
          <cell r="S52">
            <v>634.70094858257346</v>
          </cell>
          <cell r="T52">
            <v>601992.699368531</v>
          </cell>
          <cell r="U52">
            <v>634.70094858257346</v>
          </cell>
          <cell r="V52">
            <v>520101418.05863881</v>
          </cell>
          <cell r="W52">
            <v>1.1174705950606949E-3</v>
          </cell>
          <cell r="X52">
            <v>915.70375375653862</v>
          </cell>
        </row>
        <row r="53">
          <cell r="C53">
            <v>45324.749999999898</v>
          </cell>
          <cell r="D53">
            <v>2</v>
          </cell>
          <cell r="E53">
            <v>569100</v>
          </cell>
          <cell r="F53">
            <v>10056.219999999999</v>
          </cell>
          <cell r="G53">
            <v>10056.219999999999</v>
          </cell>
          <cell r="H53">
            <v>41.77</v>
          </cell>
          <cell r="I53">
            <v>1.0409539999999999</v>
          </cell>
          <cell r="J53">
            <v>0</v>
          </cell>
          <cell r="K53">
            <v>19.100000000000001</v>
          </cell>
          <cell r="L53">
            <v>0.99389399999999994</v>
          </cell>
          <cell r="M53">
            <v>20.8</v>
          </cell>
          <cell r="N53">
            <v>1.0009699999999997</v>
          </cell>
          <cell r="O53">
            <v>509932252</v>
          </cell>
          <cell r="P53">
            <v>0</v>
          </cell>
          <cell r="Q53">
            <v>42.040984000000002</v>
          </cell>
          <cell r="R53">
            <v>8493653.0356011353</v>
          </cell>
          <cell r="S53">
            <v>635.95251564904152</v>
          </cell>
          <cell r="T53">
            <v>603179.76902466814</v>
          </cell>
          <cell r="U53">
            <v>635.95251564904152</v>
          </cell>
          <cell r="V53">
            <v>519029084.80462581</v>
          </cell>
          <cell r="W53">
            <v>1.1174705950606949E-3</v>
          </cell>
          <cell r="X53">
            <v>912.01736918753431</v>
          </cell>
        </row>
        <row r="54">
          <cell r="C54">
            <v>45324.791666666562</v>
          </cell>
          <cell r="D54">
            <v>2</v>
          </cell>
          <cell r="E54">
            <v>569590</v>
          </cell>
          <cell r="F54">
            <v>10056.219999999999</v>
          </cell>
          <cell r="G54">
            <v>10056.219999999999</v>
          </cell>
          <cell r="H54">
            <v>42.77</v>
          </cell>
          <cell r="I54">
            <v>1.0409539999999999</v>
          </cell>
          <cell r="J54">
            <v>0</v>
          </cell>
          <cell r="K54">
            <v>19.100000000000001</v>
          </cell>
          <cell r="L54">
            <v>0.99389399999999994</v>
          </cell>
          <cell r="M54">
            <v>20.8</v>
          </cell>
          <cell r="N54">
            <v>1.0009699999999997</v>
          </cell>
          <cell r="O54">
            <v>511401264</v>
          </cell>
          <cell r="P54">
            <v>0</v>
          </cell>
          <cell r="Q54">
            <v>43.040984000000002</v>
          </cell>
          <cell r="R54">
            <v>8500966.1439958699</v>
          </cell>
          <cell r="S54">
            <v>636.50007624062118</v>
          </cell>
          <cell r="T54">
            <v>603699.11199922813</v>
          </cell>
          <cell r="U54">
            <v>636.50007624062118</v>
          </cell>
          <cell r="V54">
            <v>520505929.25599509</v>
          </cell>
          <cell r="W54">
            <v>1.1174705950606949E-3</v>
          </cell>
          <cell r="X54">
            <v>913.82561009848325</v>
          </cell>
        </row>
        <row r="55">
          <cell r="C55">
            <v>45324.833333333227</v>
          </cell>
          <cell r="D55">
            <v>2</v>
          </cell>
          <cell r="E55">
            <v>569220</v>
          </cell>
          <cell r="F55">
            <v>10056.219999999999</v>
          </cell>
          <cell r="G55">
            <v>10056.219999999999</v>
          </cell>
          <cell r="H55">
            <v>43.77</v>
          </cell>
          <cell r="I55">
            <v>1.0409539999999999</v>
          </cell>
          <cell r="J55">
            <v>0</v>
          </cell>
          <cell r="K55">
            <v>19.100000000000001</v>
          </cell>
          <cell r="L55">
            <v>0.99389399999999994</v>
          </cell>
          <cell r="M55">
            <v>20.8</v>
          </cell>
          <cell r="N55">
            <v>1.0009699999999997</v>
          </cell>
          <cell r="O55">
            <v>510762158</v>
          </cell>
          <cell r="P55">
            <v>0</v>
          </cell>
          <cell r="Q55">
            <v>44.040984000000002</v>
          </cell>
          <cell r="R55">
            <v>8495444.0009222943</v>
          </cell>
          <cell r="S55">
            <v>636.08661212044876</v>
          </cell>
          <cell r="T55">
            <v>603306.95505925419</v>
          </cell>
          <cell r="U55">
            <v>636.08661212044876</v>
          </cell>
          <cell r="V55">
            <v>519860908.95598155</v>
          </cell>
          <cell r="W55">
            <v>1.1174705950606949E-3</v>
          </cell>
          <cell r="X55">
            <v>913.28644277429032</v>
          </cell>
        </row>
        <row r="56">
          <cell r="C56">
            <v>45324.874999999891</v>
          </cell>
          <cell r="D56">
            <v>2</v>
          </cell>
          <cell r="E56">
            <v>569430</v>
          </cell>
          <cell r="F56">
            <v>10056.219999999999</v>
          </cell>
          <cell r="G56">
            <v>10056.219999999999</v>
          </cell>
          <cell r="H56">
            <v>44.77</v>
          </cell>
          <cell r="I56">
            <v>1.0409539999999999</v>
          </cell>
          <cell r="J56">
            <v>0</v>
          </cell>
          <cell r="K56">
            <v>19.100000000000001</v>
          </cell>
          <cell r="L56">
            <v>0.99389399999999994</v>
          </cell>
          <cell r="M56">
            <v>20.8</v>
          </cell>
          <cell r="N56">
            <v>1.0009699999999997</v>
          </cell>
          <cell r="O56">
            <v>511588850</v>
          </cell>
          <cell r="P56">
            <v>0</v>
          </cell>
          <cell r="Q56">
            <v>45.040984000000002</v>
          </cell>
          <cell r="R56">
            <v>8498578.190234324</v>
          </cell>
          <cell r="S56">
            <v>636.32128094541156</v>
          </cell>
          <cell r="T56">
            <v>603529.53061977995</v>
          </cell>
          <cell r="U56">
            <v>636.32128094541156</v>
          </cell>
          <cell r="V56">
            <v>520690957.7208541</v>
          </cell>
          <cell r="W56">
            <v>1.1174705950606949E-3</v>
          </cell>
          <cell r="X56">
            <v>914.40731559779795</v>
          </cell>
        </row>
        <row r="57">
          <cell r="C57">
            <v>45324.916666666555</v>
          </cell>
          <cell r="D57">
            <v>2</v>
          </cell>
          <cell r="E57">
            <v>569030</v>
          </cell>
          <cell r="F57">
            <v>10056.219999999999</v>
          </cell>
          <cell r="G57">
            <v>10056.219999999999</v>
          </cell>
          <cell r="H57">
            <v>45.77</v>
          </cell>
          <cell r="I57">
            <v>1.0409539999999999</v>
          </cell>
          <cell r="J57">
            <v>0</v>
          </cell>
          <cell r="K57">
            <v>19.100000000000001</v>
          </cell>
          <cell r="L57">
            <v>0.99389399999999994</v>
          </cell>
          <cell r="M57">
            <v>20.8</v>
          </cell>
          <cell r="N57">
            <v>1.0009699999999997</v>
          </cell>
          <cell r="O57">
            <v>511412028</v>
          </cell>
          <cell r="P57">
            <v>0</v>
          </cell>
          <cell r="Q57">
            <v>46.040984000000002</v>
          </cell>
          <cell r="R57">
            <v>8492608.3058304582</v>
          </cell>
          <cell r="S57">
            <v>635.87429270738721</v>
          </cell>
          <cell r="T57">
            <v>603105.57717115956</v>
          </cell>
          <cell r="U57">
            <v>635.87429270738721</v>
          </cell>
          <cell r="V57">
            <v>520507741.88300163</v>
          </cell>
          <cell r="W57">
            <v>1.1174705950606949E-3</v>
          </cell>
          <cell r="X57">
            <v>914.72811957717806</v>
          </cell>
        </row>
        <row r="58">
          <cell r="C58">
            <v>45324.958333333219</v>
          </cell>
          <cell r="D58">
            <v>2</v>
          </cell>
          <cell r="E58">
            <v>566000</v>
          </cell>
          <cell r="F58">
            <v>10056.219999999999</v>
          </cell>
          <cell r="G58">
            <v>10056.219999999999</v>
          </cell>
          <cell r="H58">
            <v>46.77</v>
          </cell>
          <cell r="I58">
            <v>1.0409539999999999</v>
          </cell>
          <cell r="J58">
            <v>0</v>
          </cell>
          <cell r="K58">
            <v>19.100000000000001</v>
          </cell>
          <cell r="L58">
            <v>0.99389399999999994</v>
          </cell>
          <cell r="M58">
            <v>20.8</v>
          </cell>
          <cell r="N58">
            <v>1.0009699999999997</v>
          </cell>
          <cell r="O58">
            <v>508486886</v>
          </cell>
          <cell r="P58">
            <v>0</v>
          </cell>
          <cell r="Q58">
            <v>47.040984000000002</v>
          </cell>
          <cell r="R58">
            <v>8447386.431471169</v>
          </cell>
          <cell r="S58">
            <v>632.48835680435332</v>
          </cell>
          <cell r="T58">
            <v>599894.12979786005</v>
          </cell>
          <cell r="U58">
            <v>632.48835680435332</v>
          </cell>
          <cell r="V58">
            <v>517534166.56126904</v>
          </cell>
          <cell r="W58">
            <v>1.1174705950606949E-3</v>
          </cell>
          <cell r="X58">
            <v>914.37131901284283</v>
          </cell>
        </row>
        <row r="59">
          <cell r="C59">
            <v>45324.999999999884</v>
          </cell>
          <cell r="D59">
            <v>2</v>
          </cell>
          <cell r="E59">
            <v>560040</v>
          </cell>
          <cell r="F59">
            <v>10056.219999999999</v>
          </cell>
          <cell r="G59">
            <v>10056.219999999999</v>
          </cell>
          <cell r="H59">
            <v>47.77</v>
          </cell>
          <cell r="I59">
            <v>1.0409539999999999</v>
          </cell>
          <cell r="J59">
            <v>0</v>
          </cell>
          <cell r="K59">
            <v>19.100000000000001</v>
          </cell>
          <cell r="L59">
            <v>0.99389399999999994</v>
          </cell>
          <cell r="M59">
            <v>20.8</v>
          </cell>
          <cell r="N59">
            <v>1.0009699999999997</v>
          </cell>
          <cell r="O59">
            <v>504258080</v>
          </cell>
          <cell r="P59">
            <v>0</v>
          </cell>
          <cell r="Q59">
            <v>48.040984000000002</v>
          </cell>
          <cell r="R59">
            <v>8381813.8771033715</v>
          </cell>
          <cell r="S59">
            <v>625.82823205779152</v>
          </cell>
          <cell r="T59">
            <v>593577.22341341618</v>
          </cell>
          <cell r="U59">
            <v>625.82823205779152</v>
          </cell>
          <cell r="V59">
            <v>513233471.1005168</v>
          </cell>
          <cell r="W59">
            <v>1.1174705950606949E-3</v>
          </cell>
          <cell r="X59">
            <v>916.42288247360329</v>
          </cell>
        </row>
        <row r="60">
          <cell r="C60">
            <v>45325.041666666548</v>
          </cell>
          <cell r="D60">
            <v>3</v>
          </cell>
          <cell r="E60">
            <v>560430</v>
          </cell>
          <cell r="F60">
            <v>10056.219999999999</v>
          </cell>
          <cell r="G60">
            <v>10056.219999999999</v>
          </cell>
          <cell r="H60">
            <v>48.77</v>
          </cell>
          <cell r="I60">
            <v>1.0409539999999999</v>
          </cell>
          <cell r="J60">
            <v>0</v>
          </cell>
          <cell r="K60">
            <v>19.100000000000001</v>
          </cell>
          <cell r="L60">
            <v>0.99389399999999994</v>
          </cell>
          <cell r="M60">
            <v>20.8</v>
          </cell>
          <cell r="N60">
            <v>1.0009699999999997</v>
          </cell>
          <cell r="O60">
            <v>504729722</v>
          </cell>
          <cell r="P60">
            <v>0</v>
          </cell>
          <cell r="Q60">
            <v>49.040984000000002</v>
          </cell>
          <cell r="R60">
            <v>8387650.7948450856</v>
          </cell>
          <cell r="S60">
            <v>626.2640455898653</v>
          </cell>
          <cell r="T60">
            <v>593990.57802582101</v>
          </cell>
          <cell r="U60">
            <v>626.2640455898653</v>
          </cell>
          <cell r="V60">
            <v>513711363.37287092</v>
          </cell>
          <cell r="W60">
            <v>1.1174705950606949E-3</v>
          </cell>
          <cell r="X60">
            <v>916.63787337021733</v>
          </cell>
        </row>
        <row r="61">
          <cell r="C61">
            <v>45325.083333333212</v>
          </cell>
          <cell r="D61">
            <v>3</v>
          </cell>
          <cell r="E61">
            <v>560630</v>
          </cell>
          <cell r="F61">
            <v>10056.219999999999</v>
          </cell>
          <cell r="G61">
            <v>10056.219999999999</v>
          </cell>
          <cell r="H61">
            <v>49.77</v>
          </cell>
          <cell r="I61">
            <v>1.0409539999999999</v>
          </cell>
          <cell r="J61">
            <v>0</v>
          </cell>
          <cell r="K61">
            <v>19.100000000000001</v>
          </cell>
          <cell r="L61">
            <v>0.99389399999999994</v>
          </cell>
          <cell r="M61">
            <v>20.8</v>
          </cell>
          <cell r="N61">
            <v>1.0009699999999997</v>
          </cell>
          <cell r="O61">
            <v>504588714</v>
          </cell>
          <cell r="P61">
            <v>0</v>
          </cell>
          <cell r="Q61">
            <v>50.040984000000002</v>
          </cell>
          <cell r="R61">
            <v>8390644.0859946832</v>
          </cell>
          <cell r="S61">
            <v>626.48753970887742</v>
          </cell>
          <cell r="T61">
            <v>594202.55475013121</v>
          </cell>
          <cell r="U61">
            <v>626.48753970887742</v>
          </cell>
          <cell r="V61">
            <v>513573560.64074481</v>
          </cell>
          <cell r="W61">
            <v>1.1174705950606949E-3</v>
          </cell>
          <cell r="X61">
            <v>916.0650707966837</v>
          </cell>
        </row>
        <row r="62">
          <cell r="C62">
            <v>45325.124999999876</v>
          </cell>
          <cell r="D62">
            <v>3</v>
          </cell>
          <cell r="E62">
            <v>560920</v>
          </cell>
          <cell r="F62">
            <v>10056.219999999999</v>
          </cell>
          <cell r="G62">
            <v>10056.219999999999</v>
          </cell>
          <cell r="H62">
            <v>50.77</v>
          </cell>
          <cell r="I62">
            <v>1.0409539999999999</v>
          </cell>
          <cell r="J62">
            <v>0</v>
          </cell>
          <cell r="K62">
            <v>19.100000000000001</v>
          </cell>
          <cell r="L62">
            <v>0.99389399999999994</v>
          </cell>
          <cell r="M62">
            <v>20.8</v>
          </cell>
          <cell r="N62">
            <v>1.0009699999999997</v>
          </cell>
          <cell r="O62">
            <v>504463926</v>
          </cell>
          <cell r="P62">
            <v>0</v>
          </cell>
          <cell r="Q62">
            <v>51.040984000000002</v>
          </cell>
          <cell r="R62">
            <v>8394984.3581616003</v>
          </cell>
          <cell r="S62">
            <v>626.81160618144497</v>
          </cell>
          <cell r="T62">
            <v>594509.921000381</v>
          </cell>
          <cell r="U62">
            <v>626.81160618144497</v>
          </cell>
          <cell r="V62">
            <v>513453420.27916199</v>
          </cell>
          <cell r="W62">
            <v>1.1174705950606949E-3</v>
          </cell>
          <cell r="X62">
            <v>915.37727354910146</v>
          </cell>
        </row>
        <row r="63">
          <cell r="C63">
            <v>45325.166666666541</v>
          </cell>
          <cell r="D63">
            <v>3</v>
          </cell>
          <cell r="E63">
            <v>559710</v>
          </cell>
          <cell r="F63">
            <v>10056.219999999999</v>
          </cell>
          <cell r="G63">
            <v>10056.219999999999</v>
          </cell>
          <cell r="H63">
            <v>51.77</v>
          </cell>
          <cell r="I63">
            <v>1.0409539999999999</v>
          </cell>
          <cell r="J63">
            <v>0</v>
          </cell>
          <cell r="K63">
            <v>19.100000000000001</v>
          </cell>
          <cell r="L63">
            <v>0.99389399999999994</v>
          </cell>
          <cell r="M63">
            <v>20.8</v>
          </cell>
          <cell r="N63">
            <v>1.0009699999999997</v>
          </cell>
          <cell r="O63">
            <v>503169272</v>
          </cell>
          <cell r="P63">
            <v>0</v>
          </cell>
          <cell r="Q63">
            <v>52.040984000000002</v>
          </cell>
          <cell r="R63">
            <v>8376874.9467065353</v>
          </cell>
          <cell r="S63">
            <v>625.4594667614216</v>
          </cell>
          <cell r="T63">
            <v>593227.46181830426</v>
          </cell>
          <cell r="U63">
            <v>625.4594667614216</v>
          </cell>
          <cell r="V63">
            <v>512139374.40852481</v>
          </cell>
          <cell r="W63">
            <v>1.1174705950606949E-3</v>
          </cell>
          <cell r="X63">
            <v>915.00844081493062</v>
          </cell>
        </row>
        <row r="64">
          <cell r="C64">
            <v>45325.208333333205</v>
          </cell>
          <cell r="D64">
            <v>3</v>
          </cell>
          <cell r="E64">
            <v>559660</v>
          </cell>
          <cell r="F64">
            <v>10056.219999999999</v>
          </cell>
          <cell r="G64">
            <v>10056.219999999999</v>
          </cell>
          <cell r="H64">
            <v>52.77</v>
          </cell>
          <cell r="I64">
            <v>1.0409539999999999</v>
          </cell>
          <cell r="J64">
            <v>0</v>
          </cell>
          <cell r="K64">
            <v>19.100000000000001</v>
          </cell>
          <cell r="L64">
            <v>0.99389399999999994</v>
          </cell>
          <cell r="M64">
            <v>20.8</v>
          </cell>
          <cell r="N64">
            <v>1.0009699999999997</v>
          </cell>
          <cell r="O64">
            <v>503177132</v>
          </cell>
          <cell r="P64">
            <v>0</v>
          </cell>
          <cell r="Q64">
            <v>53.040984000000002</v>
          </cell>
          <cell r="R64">
            <v>8376126.6239191359</v>
          </cell>
          <cell r="S64">
            <v>625.40359323166854</v>
          </cell>
          <cell r="T64">
            <v>593174.4676372268</v>
          </cell>
          <cell r="U64">
            <v>625.40359323166854</v>
          </cell>
          <cell r="V64">
            <v>512146433.09155637</v>
          </cell>
          <cell r="W64">
            <v>1.1174705950606949E-3</v>
          </cell>
          <cell r="X64">
            <v>915.10280007782649</v>
          </cell>
        </row>
        <row r="65">
          <cell r="C65">
            <v>45325.249999999869</v>
          </cell>
          <cell r="D65">
            <v>3</v>
          </cell>
          <cell r="E65">
            <v>561030</v>
          </cell>
          <cell r="F65">
            <v>10056.219999999999</v>
          </cell>
          <cell r="G65">
            <v>10056.219999999999</v>
          </cell>
          <cell r="H65">
            <v>53.77</v>
          </cell>
          <cell r="I65">
            <v>1.0409539999999999</v>
          </cell>
          <cell r="J65">
            <v>0</v>
          </cell>
          <cell r="K65">
            <v>19.100000000000001</v>
          </cell>
          <cell r="L65">
            <v>0.99389399999999994</v>
          </cell>
          <cell r="M65">
            <v>20.8</v>
          </cell>
          <cell r="N65">
            <v>1.0009699999999997</v>
          </cell>
          <cell r="O65">
            <v>504469494</v>
          </cell>
          <cell r="P65">
            <v>0</v>
          </cell>
          <cell r="Q65">
            <v>54.040984000000002</v>
          </cell>
          <cell r="R65">
            <v>8396630.6682938784</v>
          </cell>
          <cell r="S65">
            <v>626.93452794690165</v>
          </cell>
          <cell r="T65">
            <v>594626.5081987516</v>
          </cell>
          <cell r="U65">
            <v>626.93452794690165</v>
          </cell>
          <cell r="V65">
            <v>513460751.17649263</v>
          </cell>
          <cell r="W65">
            <v>1.1174705950606949E-3</v>
          </cell>
          <cell r="X65">
            <v>915.21086426125635</v>
          </cell>
        </row>
        <row r="66">
          <cell r="C66">
            <v>45325.291666666533</v>
          </cell>
          <cell r="D66">
            <v>3</v>
          </cell>
          <cell r="E66">
            <v>561360</v>
          </cell>
          <cell r="F66">
            <v>10056.219999999999</v>
          </cell>
          <cell r="G66">
            <v>10056.219999999999</v>
          </cell>
          <cell r="H66">
            <v>54.77</v>
          </cell>
          <cell r="I66">
            <v>1.0409539999999999</v>
          </cell>
          <cell r="J66">
            <v>0</v>
          </cell>
          <cell r="K66">
            <v>19.100000000000001</v>
          </cell>
          <cell r="L66">
            <v>0.99389399999999994</v>
          </cell>
          <cell r="M66">
            <v>20.8</v>
          </cell>
          <cell r="N66">
            <v>1.0009699999999997</v>
          </cell>
          <cell r="O66">
            <v>505160122</v>
          </cell>
          <cell r="P66">
            <v>0</v>
          </cell>
          <cell r="Q66">
            <v>55.040984000000002</v>
          </cell>
          <cell r="R66">
            <v>8401569.5986907165</v>
          </cell>
          <cell r="S66">
            <v>627.3032932432717</v>
          </cell>
          <cell r="T66">
            <v>594976.26979386341</v>
          </cell>
          <cell r="U66">
            <v>627.3032932432717</v>
          </cell>
          <cell r="V66">
            <v>514156667.86848456</v>
          </cell>
          <cell r="W66">
            <v>1.1174705950606949E-3</v>
          </cell>
          <cell r="X66">
            <v>915.91254786319746</v>
          </cell>
        </row>
        <row r="67">
          <cell r="C67">
            <v>45325.333333333198</v>
          </cell>
          <cell r="D67">
            <v>3</v>
          </cell>
          <cell r="E67">
            <v>743360</v>
          </cell>
          <cell r="F67">
            <v>10056.219999999999</v>
          </cell>
          <cell r="G67">
            <v>10056.219999999999</v>
          </cell>
          <cell r="H67">
            <v>55.77</v>
          </cell>
          <cell r="I67">
            <v>1.0409539999999999</v>
          </cell>
          <cell r="J67">
            <v>0</v>
          </cell>
          <cell r="K67">
            <v>19.100000000000001</v>
          </cell>
          <cell r="L67">
            <v>0.99389399999999994</v>
          </cell>
          <cell r="M67">
            <v>20.8</v>
          </cell>
          <cell r="N67">
            <v>1.0009699999999997</v>
          </cell>
          <cell r="O67">
            <v>641013896</v>
          </cell>
          <cell r="P67">
            <v>0</v>
          </cell>
          <cell r="Q67">
            <v>56.040984000000002</v>
          </cell>
          <cell r="R67">
            <v>10635951.69296048</v>
          </cell>
          <cell r="S67">
            <v>830.68294154431817</v>
          </cell>
          <cell r="T67">
            <v>787875.08891614352</v>
          </cell>
          <cell r="U67">
            <v>830.68294154431817</v>
          </cell>
          <cell r="V67">
            <v>652437722.78187656</v>
          </cell>
          <cell r="W67">
            <v>1.1174705950606949E-3</v>
          </cell>
          <cell r="X67">
            <v>877.68742302770738</v>
          </cell>
        </row>
        <row r="68">
          <cell r="C68">
            <v>45325.374999999862</v>
          </cell>
          <cell r="D68">
            <v>3</v>
          </cell>
          <cell r="E68">
            <v>1071810</v>
          </cell>
          <cell r="F68">
            <v>10056.219999999999</v>
          </cell>
          <cell r="G68">
            <v>10056.219999999999</v>
          </cell>
          <cell r="H68">
            <v>56.77</v>
          </cell>
          <cell r="I68">
            <v>1.0409539999999999</v>
          </cell>
          <cell r="J68">
            <v>0</v>
          </cell>
          <cell r="K68">
            <v>19.100000000000001</v>
          </cell>
          <cell r="L68">
            <v>0.99389399999999994</v>
          </cell>
          <cell r="M68">
            <v>20.8</v>
          </cell>
          <cell r="N68">
            <v>1.0009699999999997</v>
          </cell>
          <cell r="O68">
            <v>875033330</v>
          </cell>
          <cell r="P68">
            <v>0</v>
          </cell>
          <cell r="Q68">
            <v>57.040984000000002</v>
          </cell>
          <cell r="R68">
            <v>14490212.473926099</v>
          </cell>
          <cell r="S68">
            <v>1197.7161584920034</v>
          </cell>
          <cell r="T68">
            <v>1135993.864414566</v>
          </cell>
          <cell r="U68">
            <v>1197.7161584920034</v>
          </cell>
          <cell r="V68">
            <v>890659536.33834064</v>
          </cell>
          <cell r="W68">
            <v>1.1174705950606949E-3</v>
          </cell>
          <cell r="X68">
            <v>830.98640275640332</v>
          </cell>
        </row>
        <row r="69">
          <cell r="C69">
            <v>45325.416666666526</v>
          </cell>
          <cell r="D69">
            <v>3</v>
          </cell>
          <cell r="E69">
            <v>654970</v>
          </cell>
          <cell r="F69">
            <v>10056.219999999999</v>
          </cell>
          <cell r="G69">
            <v>10056.219999999999</v>
          </cell>
          <cell r="H69">
            <v>57.77</v>
          </cell>
          <cell r="I69">
            <v>1.0409539999999999</v>
          </cell>
          <cell r="J69">
            <v>0</v>
          </cell>
          <cell r="K69">
            <v>19.100000000000001</v>
          </cell>
          <cell r="L69">
            <v>0.99389399999999994</v>
          </cell>
          <cell r="M69">
            <v>20.8</v>
          </cell>
          <cell r="N69">
            <v>1.0009699999999997</v>
          </cell>
          <cell r="O69">
            <v>578340832</v>
          </cell>
          <cell r="P69">
            <v>0</v>
          </cell>
          <cell r="Q69">
            <v>58.040984000000002</v>
          </cell>
          <cell r="R69">
            <v>9560939.3250004295</v>
          </cell>
          <cell r="S69">
            <v>731.90971564690335</v>
          </cell>
          <cell r="T69">
            <v>694191.97560725163</v>
          </cell>
          <cell r="U69">
            <v>731.90971564690335</v>
          </cell>
          <cell r="V69">
            <v>588595963.30060768</v>
          </cell>
          <cell r="W69">
            <v>1.1174705950606949E-3</v>
          </cell>
          <cell r="X69">
            <v>898.66095134221064</v>
          </cell>
        </row>
        <row r="70">
          <cell r="C70">
            <v>45325.45833333319</v>
          </cell>
          <cell r="D70">
            <v>3</v>
          </cell>
          <cell r="E70">
            <v>564450</v>
          </cell>
          <cell r="F70">
            <v>10056.219999999999</v>
          </cell>
          <cell r="G70">
            <v>10056.219999999999</v>
          </cell>
          <cell r="H70">
            <v>58.77</v>
          </cell>
          <cell r="I70">
            <v>1.0409539999999999</v>
          </cell>
          <cell r="J70">
            <v>0</v>
          </cell>
          <cell r="K70">
            <v>19.100000000000001</v>
          </cell>
          <cell r="L70">
            <v>0.99389399999999994</v>
          </cell>
          <cell r="M70">
            <v>20.8</v>
          </cell>
          <cell r="N70">
            <v>1.0009699999999997</v>
          </cell>
          <cell r="O70">
            <v>509619230</v>
          </cell>
          <cell r="P70">
            <v>0</v>
          </cell>
          <cell r="Q70">
            <v>59.040984000000002</v>
          </cell>
          <cell r="R70">
            <v>8424253.1294061858</v>
          </cell>
          <cell r="S70">
            <v>630.75627738200922</v>
          </cell>
          <cell r="T70">
            <v>598251.31018445606</v>
          </cell>
          <cell r="U70">
            <v>630.75627738200922</v>
          </cell>
          <cell r="V70">
            <v>518641734.43959063</v>
          </cell>
          <cell r="W70">
            <v>1.1174705950606949E-3</v>
          </cell>
          <cell r="X70">
            <v>918.84442278251504</v>
          </cell>
        </row>
        <row r="71">
          <cell r="C71">
            <v>45325.499999999854</v>
          </cell>
          <cell r="D71">
            <v>3</v>
          </cell>
          <cell r="E71">
            <v>567270</v>
          </cell>
          <cell r="F71">
            <v>10056.219999999999</v>
          </cell>
          <cell r="G71">
            <v>10056.219999999999</v>
          </cell>
          <cell r="H71">
            <v>59.77</v>
          </cell>
          <cell r="I71">
            <v>1.0409539999999999</v>
          </cell>
          <cell r="J71">
            <v>0</v>
          </cell>
          <cell r="K71">
            <v>19.100000000000001</v>
          </cell>
          <cell r="L71">
            <v>0.99389399999999994</v>
          </cell>
          <cell r="M71">
            <v>20.8</v>
          </cell>
          <cell r="N71">
            <v>1.0009699999999997</v>
          </cell>
          <cell r="O71">
            <v>511613958</v>
          </cell>
          <cell r="P71">
            <v>0</v>
          </cell>
          <cell r="Q71">
            <v>60.040984000000002</v>
          </cell>
          <cell r="R71">
            <v>8466340.8144534454</v>
          </cell>
          <cell r="S71">
            <v>633.90754446008043</v>
          </cell>
          <cell r="T71">
            <v>601240.18199722981</v>
          </cell>
          <cell r="U71">
            <v>633.90754446008043</v>
          </cell>
          <cell r="V71">
            <v>520681538.99645066</v>
          </cell>
          <cell r="W71">
            <v>1.1174705950606949E-3</v>
          </cell>
          <cell r="X71">
            <v>917.87251043850483</v>
          </cell>
        </row>
        <row r="72">
          <cell r="C72">
            <v>45325.541666666519</v>
          </cell>
          <cell r="D72">
            <v>3</v>
          </cell>
          <cell r="E72">
            <v>567960</v>
          </cell>
          <cell r="F72">
            <v>10056.219999999999</v>
          </cell>
          <cell r="G72">
            <v>10056.219999999999</v>
          </cell>
          <cell r="H72">
            <v>60.77</v>
          </cell>
          <cell r="I72">
            <v>1.0409539999999999</v>
          </cell>
          <cell r="J72">
            <v>0</v>
          </cell>
          <cell r="K72">
            <v>19.100000000000001</v>
          </cell>
          <cell r="L72">
            <v>0.99389399999999994</v>
          </cell>
          <cell r="M72">
            <v>20.8</v>
          </cell>
          <cell r="N72">
            <v>1.0009699999999997</v>
          </cell>
          <cell r="O72">
            <v>512487646</v>
          </cell>
          <cell r="P72">
            <v>0</v>
          </cell>
          <cell r="Q72">
            <v>61.040984000000002</v>
          </cell>
          <cell r="R72">
            <v>8476638.8650501128</v>
          </cell>
          <cell r="S72">
            <v>634.67859917067233</v>
          </cell>
          <cell r="T72">
            <v>601971.50169609999</v>
          </cell>
          <cell r="U72">
            <v>634.67859917067233</v>
          </cell>
          <cell r="V72">
            <v>521566256.36674619</v>
          </cell>
          <cell r="W72">
            <v>1.1174705950606949E-3</v>
          </cell>
          <cell r="X72">
            <v>918.31512142887914</v>
          </cell>
        </row>
        <row r="73">
          <cell r="C73">
            <v>45325.583333333183</v>
          </cell>
          <cell r="D73">
            <v>3</v>
          </cell>
          <cell r="E73">
            <v>567610</v>
          </cell>
          <cell r="F73">
            <v>10056.219999999999</v>
          </cell>
          <cell r="G73">
            <v>10056.219999999999</v>
          </cell>
          <cell r="H73">
            <v>61.77</v>
          </cell>
          <cell r="I73">
            <v>1.0409539999999999</v>
          </cell>
          <cell r="J73">
            <v>0</v>
          </cell>
          <cell r="K73">
            <v>19.100000000000001</v>
          </cell>
          <cell r="L73">
            <v>0.99389399999999994</v>
          </cell>
          <cell r="M73">
            <v>20.8</v>
          </cell>
          <cell r="N73">
            <v>1.0009699999999997</v>
          </cell>
          <cell r="O73">
            <v>513336426</v>
          </cell>
          <cell r="P73">
            <v>0</v>
          </cell>
          <cell r="Q73">
            <v>62.040984000000002</v>
          </cell>
          <cell r="R73">
            <v>8471415.2161967307</v>
          </cell>
          <cell r="S73">
            <v>634.28748446240104</v>
          </cell>
          <cell r="T73">
            <v>601600.54242855718</v>
          </cell>
          <cell r="U73">
            <v>634.28748446240104</v>
          </cell>
          <cell r="V73">
            <v>522409441.75862527</v>
          </cell>
          <cell r="W73">
            <v>1.1174705950606949E-3</v>
          </cell>
          <cell r="X73">
            <v>920.36687471789651</v>
          </cell>
        </row>
        <row r="74">
          <cell r="C74">
            <v>45325.624999999847</v>
          </cell>
          <cell r="D74">
            <v>3</v>
          </cell>
          <cell r="E74">
            <v>566960</v>
          </cell>
          <cell r="F74">
            <v>10056.219999999999</v>
          </cell>
          <cell r="G74">
            <v>10056.219999999999</v>
          </cell>
          <cell r="H74">
            <v>62.77</v>
          </cell>
          <cell r="I74">
            <v>1.0409539999999999</v>
          </cell>
          <cell r="J74">
            <v>0</v>
          </cell>
          <cell r="K74">
            <v>19.100000000000001</v>
          </cell>
          <cell r="L74">
            <v>0.99389399999999994</v>
          </cell>
          <cell r="M74">
            <v>20.8</v>
          </cell>
          <cell r="N74">
            <v>1.0009699999999997</v>
          </cell>
          <cell r="O74">
            <v>513092446</v>
          </cell>
          <cell r="P74">
            <v>0</v>
          </cell>
          <cell r="Q74">
            <v>63.040984000000002</v>
          </cell>
          <cell r="R74">
            <v>8461714.1540404465</v>
          </cell>
          <cell r="S74">
            <v>633.56112857561163</v>
          </cell>
          <cell r="T74">
            <v>600911.61807454901</v>
          </cell>
          <cell r="U74">
            <v>633.56112857561163</v>
          </cell>
          <cell r="V74">
            <v>522155071.77211499</v>
          </cell>
          <cell r="W74">
            <v>1.1174705950606949E-3</v>
          </cell>
          <cell r="X74">
            <v>920.97338749138385</v>
          </cell>
        </row>
        <row r="75">
          <cell r="C75">
            <v>45325.666666666511</v>
          </cell>
          <cell r="D75">
            <v>3</v>
          </cell>
          <cell r="E75">
            <v>567420</v>
          </cell>
          <cell r="F75">
            <v>10056.219999999999</v>
          </cell>
          <cell r="G75">
            <v>10056.219999999999</v>
          </cell>
          <cell r="H75">
            <v>63.77</v>
          </cell>
          <cell r="I75">
            <v>1.0409539999999999</v>
          </cell>
          <cell r="J75">
            <v>0</v>
          </cell>
          <cell r="K75">
            <v>19.100000000000001</v>
          </cell>
          <cell r="L75">
            <v>0.99389399999999994</v>
          </cell>
          <cell r="M75">
            <v>20.8</v>
          </cell>
          <cell r="N75">
            <v>1.0009699999999997</v>
          </cell>
          <cell r="O75">
            <v>512383160</v>
          </cell>
          <cell r="P75">
            <v>0</v>
          </cell>
          <cell r="Q75">
            <v>64.040983999999995</v>
          </cell>
          <cell r="R75">
            <v>8468579.5211048946</v>
          </cell>
          <cell r="S75">
            <v>634.07516504933949</v>
          </cell>
          <cell r="T75">
            <v>601399.16454046243</v>
          </cell>
          <cell r="U75">
            <v>634.07516504933949</v>
          </cell>
          <cell r="V75">
            <v>521453138.68564534</v>
          </cell>
          <cell r="W75">
            <v>1.1174705950606949E-3</v>
          </cell>
          <cell r="X75">
            <v>918.98970548384852</v>
          </cell>
        </row>
        <row r="76">
          <cell r="C76">
            <v>45325.708333333176</v>
          </cell>
          <cell r="D76">
            <v>3</v>
          </cell>
          <cell r="E76">
            <v>567430</v>
          </cell>
          <cell r="F76">
            <v>10056.219999999999</v>
          </cell>
          <cell r="G76">
            <v>10056.219999999999</v>
          </cell>
          <cell r="H76">
            <v>64.77</v>
          </cell>
          <cell r="I76">
            <v>1.0409539999999999</v>
          </cell>
          <cell r="J76">
            <v>0</v>
          </cell>
          <cell r="K76">
            <v>19.100000000000001</v>
          </cell>
          <cell r="L76">
            <v>0.99389399999999994</v>
          </cell>
          <cell r="M76">
            <v>20.8</v>
          </cell>
          <cell r="N76">
            <v>1.0009699999999997</v>
          </cell>
          <cell r="O76">
            <v>511432842</v>
          </cell>
          <cell r="P76">
            <v>0</v>
          </cell>
          <cell r="Q76">
            <v>65.040983999999995</v>
          </cell>
          <cell r="R76">
            <v>8468728.7682149913</v>
          </cell>
          <cell r="S76">
            <v>634.08633975529017</v>
          </cell>
          <cell r="T76">
            <v>601409.76337667799</v>
          </cell>
          <cell r="U76">
            <v>634.08633975529017</v>
          </cell>
          <cell r="V76">
            <v>520502980.53159165</v>
          </cell>
          <cell r="W76">
            <v>1.1174705950606949E-3</v>
          </cell>
          <cell r="X76">
            <v>917.29901579329896</v>
          </cell>
        </row>
        <row r="77">
          <cell r="C77">
            <v>45325.74999999984</v>
          </cell>
          <cell r="D77">
            <v>3</v>
          </cell>
          <cell r="E77">
            <v>566550</v>
          </cell>
          <cell r="F77">
            <v>10056.219999999999</v>
          </cell>
          <cell r="G77">
            <v>10056.219999999999</v>
          </cell>
          <cell r="H77">
            <v>65.77</v>
          </cell>
          <cell r="I77">
            <v>1.0409539999999999</v>
          </cell>
          <cell r="J77">
            <v>0</v>
          </cell>
          <cell r="K77">
            <v>19.100000000000001</v>
          </cell>
          <cell r="L77">
            <v>0.99389399999999994</v>
          </cell>
          <cell r="M77">
            <v>20.8</v>
          </cell>
          <cell r="N77">
            <v>1.0009699999999997</v>
          </cell>
          <cell r="O77">
            <v>510199602</v>
          </cell>
          <cell r="P77">
            <v>0</v>
          </cell>
          <cell r="Q77">
            <v>66.040983999999995</v>
          </cell>
          <cell r="R77">
            <v>8455595.022526484</v>
          </cell>
          <cell r="S77">
            <v>633.10296563163672</v>
          </cell>
          <cell r="T77">
            <v>600477.06578971306</v>
          </cell>
          <cell r="U77">
            <v>633.10296563163672</v>
          </cell>
          <cell r="V77">
            <v>519255674.0883162</v>
          </cell>
          <cell r="W77">
            <v>1.1174705950606949E-3</v>
          </cell>
          <cell r="X77">
            <v>916.52223826372995</v>
          </cell>
        </row>
        <row r="78">
          <cell r="C78">
            <v>45325.791666666504</v>
          </cell>
          <cell r="D78">
            <v>3</v>
          </cell>
          <cell r="E78">
            <v>566070</v>
          </cell>
          <cell r="F78">
            <v>10056.219999999999</v>
          </cell>
          <cell r="G78">
            <v>10056.219999999999</v>
          </cell>
          <cell r="H78">
            <v>66.77</v>
          </cell>
          <cell r="I78">
            <v>1.0409539999999999</v>
          </cell>
          <cell r="J78">
            <v>0</v>
          </cell>
          <cell r="K78">
            <v>19.100000000000001</v>
          </cell>
          <cell r="L78">
            <v>0.99389399999999994</v>
          </cell>
          <cell r="M78">
            <v>20.8</v>
          </cell>
          <cell r="N78">
            <v>1.0009699999999997</v>
          </cell>
          <cell r="O78">
            <v>509612682</v>
          </cell>
          <cell r="P78">
            <v>0</v>
          </cell>
          <cell r="Q78">
            <v>67.040983999999995</v>
          </cell>
          <cell r="R78">
            <v>8448431.1612418443</v>
          </cell>
          <cell r="S78">
            <v>632.56657974600762</v>
          </cell>
          <cell r="T78">
            <v>599968.32165136863</v>
          </cell>
          <cell r="U78">
            <v>632.56657974600762</v>
          </cell>
          <cell r="V78">
            <v>518661081.48289323</v>
          </cell>
          <cell r="W78">
            <v>1.1174705950606949E-3</v>
          </cell>
          <cell r="X78">
            <v>916.24901775909905</v>
          </cell>
        </row>
        <row r="79">
          <cell r="C79">
            <v>45325.833333333168</v>
          </cell>
          <cell r="D79">
            <v>3</v>
          </cell>
          <cell r="E79">
            <v>565770</v>
          </cell>
          <cell r="F79">
            <v>10056.219999999999</v>
          </cell>
          <cell r="G79">
            <v>10056.219999999999</v>
          </cell>
          <cell r="H79">
            <v>67.77</v>
          </cell>
          <cell r="I79">
            <v>1.0409539999999999</v>
          </cell>
          <cell r="J79">
            <v>0</v>
          </cell>
          <cell r="K79">
            <v>19.100000000000001</v>
          </cell>
          <cell r="L79">
            <v>0.99389399999999994</v>
          </cell>
          <cell r="M79">
            <v>20.8</v>
          </cell>
          <cell r="N79">
            <v>1.0009699999999997</v>
          </cell>
          <cell r="O79">
            <v>508632946</v>
          </cell>
          <cell r="P79">
            <v>0</v>
          </cell>
          <cell r="Q79">
            <v>68.040983999999995</v>
          </cell>
          <cell r="R79">
            <v>8443953.7479389459</v>
          </cell>
          <cell r="S79">
            <v>632.23133856748939</v>
          </cell>
          <cell r="T79">
            <v>599650.35656490328</v>
          </cell>
          <cell r="U79">
            <v>632.23133856748939</v>
          </cell>
          <cell r="V79">
            <v>517676550.10450387</v>
          </cell>
          <cell r="W79">
            <v>1.1174705950606949E-3</v>
          </cell>
          <cell r="X79">
            <v>914.99469767662458</v>
          </cell>
        </row>
        <row r="80">
          <cell r="C80">
            <v>45325.874999999833</v>
          </cell>
          <cell r="D80">
            <v>3</v>
          </cell>
          <cell r="E80">
            <v>565410</v>
          </cell>
          <cell r="F80">
            <v>10056.219999999999</v>
          </cell>
          <cell r="G80">
            <v>10056.219999999999</v>
          </cell>
          <cell r="H80">
            <v>68.77</v>
          </cell>
          <cell r="I80">
            <v>1.0409539999999999</v>
          </cell>
          <cell r="J80">
            <v>0</v>
          </cell>
          <cell r="K80">
            <v>19.100000000000001</v>
          </cell>
          <cell r="L80">
            <v>0.99389399999999994</v>
          </cell>
          <cell r="M80">
            <v>20.8</v>
          </cell>
          <cell r="N80">
            <v>1.0009699999999997</v>
          </cell>
          <cell r="O80">
            <v>507960056</v>
          </cell>
          <cell r="P80">
            <v>0</v>
          </cell>
          <cell r="Q80">
            <v>69.040983999999995</v>
          </cell>
          <cell r="R80">
            <v>8438580.8519754652</v>
          </cell>
          <cell r="S80">
            <v>631.82904915326753</v>
          </cell>
          <cell r="T80">
            <v>599268.79846114491</v>
          </cell>
          <cell r="U80">
            <v>631.82904915326753</v>
          </cell>
          <cell r="V80">
            <v>516997905.65043664</v>
          </cell>
          <cell r="W80">
            <v>1.1174705950606949E-3</v>
          </cell>
          <cell r="X80">
            <v>914.37701075403095</v>
          </cell>
        </row>
        <row r="81">
          <cell r="C81">
            <v>45325.916666666497</v>
          </cell>
          <cell r="D81">
            <v>3</v>
          </cell>
          <cell r="E81">
            <v>565290</v>
          </cell>
          <cell r="F81">
            <v>10056.219999999999</v>
          </cell>
          <cell r="G81">
            <v>10056.219999999999</v>
          </cell>
          <cell r="H81">
            <v>69.77</v>
          </cell>
          <cell r="I81">
            <v>1.0409539999999999</v>
          </cell>
          <cell r="J81">
            <v>0</v>
          </cell>
          <cell r="K81">
            <v>19.100000000000001</v>
          </cell>
          <cell r="L81">
            <v>0.99389399999999994</v>
          </cell>
          <cell r="M81">
            <v>20.8</v>
          </cell>
          <cell r="N81">
            <v>1.0009699999999997</v>
          </cell>
          <cell r="O81">
            <v>507449016</v>
          </cell>
          <cell r="P81">
            <v>0</v>
          </cell>
          <cell r="Q81">
            <v>70.040983999999995</v>
          </cell>
          <cell r="R81">
            <v>8436789.8866543043</v>
          </cell>
          <cell r="S81">
            <v>631.69495268186017</v>
          </cell>
          <cell r="T81">
            <v>599141.61242655886</v>
          </cell>
          <cell r="U81">
            <v>631.69495268186017</v>
          </cell>
          <cell r="V81">
            <v>516484947.49908084</v>
          </cell>
          <cell r="W81">
            <v>1.1174705950606949E-3</v>
          </cell>
          <cell r="X81">
            <v>913.6636903166177</v>
          </cell>
        </row>
        <row r="82">
          <cell r="C82">
            <v>45325.958333333161</v>
          </cell>
          <cell r="D82">
            <v>3</v>
          </cell>
          <cell r="E82">
            <v>565700</v>
          </cell>
          <cell r="F82">
            <v>10056.219999999999</v>
          </cell>
          <cell r="G82">
            <v>10056.219999999999</v>
          </cell>
          <cell r="H82">
            <v>70.77</v>
          </cell>
          <cell r="I82">
            <v>1.0409539999999999</v>
          </cell>
          <cell r="J82">
            <v>0</v>
          </cell>
          <cell r="K82">
            <v>19.100000000000001</v>
          </cell>
          <cell r="L82">
            <v>0.99389399999999994</v>
          </cell>
          <cell r="M82">
            <v>20.8</v>
          </cell>
          <cell r="N82">
            <v>1.0009699999999997</v>
          </cell>
          <cell r="O82">
            <v>506730970</v>
          </cell>
          <cell r="P82">
            <v>0</v>
          </cell>
          <cell r="Q82">
            <v>71.040983999999995</v>
          </cell>
          <cell r="R82">
            <v>8442909.0181682687</v>
          </cell>
          <cell r="S82">
            <v>632.15311562583508</v>
          </cell>
          <cell r="T82">
            <v>599576.1647113947</v>
          </cell>
          <cell r="U82">
            <v>632.15311562583508</v>
          </cell>
          <cell r="V82">
            <v>515773455.18287969</v>
          </cell>
          <cell r="W82">
            <v>1.1174705950606949E-3</v>
          </cell>
          <cell r="X82">
            <v>911.74377794392728</v>
          </cell>
        </row>
        <row r="83">
          <cell r="C83">
            <v>45325.999999999825</v>
          </cell>
          <cell r="D83">
            <v>3</v>
          </cell>
          <cell r="E83">
            <v>566140</v>
          </cell>
          <cell r="F83">
            <v>10056.219999999999</v>
          </cell>
          <cell r="G83">
            <v>10056.219999999999</v>
          </cell>
          <cell r="H83">
            <v>71.77</v>
          </cell>
          <cell r="I83">
            <v>1.0409539999999999</v>
          </cell>
          <cell r="J83">
            <v>0</v>
          </cell>
          <cell r="K83">
            <v>19.100000000000001</v>
          </cell>
          <cell r="L83">
            <v>0.99389399999999994</v>
          </cell>
          <cell r="M83">
            <v>20.8</v>
          </cell>
          <cell r="N83">
            <v>1.0009699999999997</v>
          </cell>
          <cell r="O83">
            <v>508031318</v>
          </cell>
          <cell r="P83">
            <v>0</v>
          </cell>
          <cell r="Q83">
            <v>72.040983999999995</v>
          </cell>
          <cell r="R83">
            <v>8449475.8910125215</v>
          </cell>
          <cell r="S83">
            <v>632.64480268766181</v>
          </cell>
          <cell r="T83">
            <v>600042.51350487722</v>
          </cell>
          <cell r="U83">
            <v>632.64480268766181</v>
          </cell>
          <cell r="V83">
            <v>517080836.40451741</v>
          </cell>
          <cell r="W83">
            <v>1.1174705950606949E-3</v>
          </cell>
          <cell r="X83">
            <v>913.34446674765502</v>
          </cell>
        </row>
        <row r="84">
          <cell r="C84">
            <v>45326.04166666649</v>
          </cell>
          <cell r="D84">
            <v>4</v>
          </cell>
          <cell r="E84">
            <v>567270</v>
          </cell>
          <cell r="F84">
            <v>10056.219999999999</v>
          </cell>
          <cell r="G84">
            <v>10056.219999999999</v>
          </cell>
          <cell r="H84">
            <v>72.77</v>
          </cell>
          <cell r="I84">
            <v>1.0409539999999999</v>
          </cell>
          <cell r="J84">
            <v>0</v>
          </cell>
          <cell r="K84">
            <v>19.100000000000001</v>
          </cell>
          <cell r="L84">
            <v>0.99389399999999994</v>
          </cell>
          <cell r="M84">
            <v>20.8</v>
          </cell>
          <cell r="N84">
            <v>1.0009699999999997</v>
          </cell>
          <cell r="O84">
            <v>508981824</v>
          </cell>
          <cell r="P84">
            <v>0</v>
          </cell>
          <cell r="Q84">
            <v>73.040983999999995</v>
          </cell>
          <cell r="R84">
            <v>8466340.8144534454</v>
          </cell>
          <cell r="S84">
            <v>633.90754446008043</v>
          </cell>
          <cell r="T84">
            <v>601240.18199722981</v>
          </cell>
          <cell r="U84">
            <v>633.90754446008043</v>
          </cell>
          <cell r="V84">
            <v>518049404.99645066</v>
          </cell>
          <cell r="W84">
            <v>1.1174705950606949E-3</v>
          </cell>
          <cell r="X84">
            <v>913.2325083231101</v>
          </cell>
        </row>
        <row r="85">
          <cell r="C85">
            <v>45326.083333333154</v>
          </cell>
          <cell r="D85">
            <v>4</v>
          </cell>
          <cell r="E85">
            <v>564510</v>
          </cell>
          <cell r="F85">
            <v>10056.219999999999</v>
          </cell>
          <cell r="G85">
            <v>10056.219999999999</v>
          </cell>
          <cell r="H85">
            <v>73.77</v>
          </cell>
          <cell r="I85">
            <v>1.0409539999999999</v>
          </cell>
          <cell r="J85">
            <v>0</v>
          </cell>
          <cell r="K85">
            <v>19.100000000000001</v>
          </cell>
          <cell r="L85">
            <v>0.99389399999999994</v>
          </cell>
          <cell r="M85">
            <v>20.8</v>
          </cell>
          <cell r="N85">
            <v>1.0009699999999997</v>
          </cell>
          <cell r="O85">
            <v>506176452</v>
          </cell>
          <cell r="P85">
            <v>0</v>
          </cell>
          <cell r="Q85">
            <v>74.040983999999995</v>
          </cell>
          <cell r="R85">
            <v>8425148.6120667644</v>
          </cell>
          <cell r="S85">
            <v>630.82332561771284</v>
          </cell>
          <cell r="T85">
            <v>598314.90320174908</v>
          </cell>
          <cell r="U85">
            <v>630.82332561771284</v>
          </cell>
          <cell r="V85">
            <v>515199915.5152685</v>
          </cell>
          <cell r="W85">
            <v>1.1174705950606949E-3</v>
          </cell>
          <cell r="X85">
            <v>912.64975911014596</v>
          </cell>
        </row>
        <row r="86">
          <cell r="C86">
            <v>45326.124999999818</v>
          </cell>
          <cell r="D86">
            <v>4</v>
          </cell>
          <cell r="E86">
            <v>561220</v>
          </cell>
          <cell r="F86">
            <v>10056.219999999999</v>
          </cell>
          <cell r="G86">
            <v>10056.219999999999</v>
          </cell>
          <cell r="H86">
            <v>74.77</v>
          </cell>
          <cell r="I86">
            <v>1.0409539999999999</v>
          </cell>
          <cell r="J86">
            <v>0</v>
          </cell>
          <cell r="K86">
            <v>19.100000000000001</v>
          </cell>
          <cell r="L86">
            <v>0.99389399999999994</v>
          </cell>
          <cell r="M86">
            <v>20.8</v>
          </cell>
          <cell r="N86">
            <v>1.0009699999999997</v>
          </cell>
          <cell r="O86">
            <v>504392930</v>
          </cell>
          <cell r="P86">
            <v>0</v>
          </cell>
          <cell r="Q86">
            <v>75.040983999999995</v>
          </cell>
          <cell r="R86">
            <v>8399474.2948859967</v>
          </cell>
          <cell r="S86">
            <v>627.1468473599632</v>
          </cell>
          <cell r="T86">
            <v>594827.88608684635</v>
          </cell>
          <cell r="U86">
            <v>627.1468473599632</v>
          </cell>
          <cell r="V86">
            <v>513387232.18097281</v>
          </cell>
          <cell r="W86">
            <v>1.1174705950606949E-3</v>
          </cell>
          <cell r="X86">
            <v>914.77002277355189</v>
          </cell>
        </row>
        <row r="87">
          <cell r="C87">
            <v>45326.166666666482</v>
          </cell>
          <cell r="D87">
            <v>4</v>
          </cell>
          <cell r="E87">
            <v>561230</v>
          </cell>
          <cell r="F87">
            <v>10056.219999999999</v>
          </cell>
          <cell r="G87">
            <v>10056.219999999999</v>
          </cell>
          <cell r="H87">
            <v>75.77</v>
          </cell>
          <cell r="I87">
            <v>1.0409539999999999</v>
          </cell>
          <cell r="J87">
            <v>0</v>
          </cell>
          <cell r="K87">
            <v>19.100000000000001</v>
          </cell>
          <cell r="L87">
            <v>0.99389399999999994</v>
          </cell>
          <cell r="M87">
            <v>20.8</v>
          </cell>
          <cell r="N87">
            <v>1.0009699999999997</v>
          </cell>
          <cell r="O87">
            <v>504616574</v>
          </cell>
          <cell r="P87">
            <v>0</v>
          </cell>
          <cell r="Q87">
            <v>76.040983999999995</v>
          </cell>
          <cell r="R87">
            <v>8399623.9594434779</v>
          </cell>
          <cell r="S87">
            <v>627.15802206591377</v>
          </cell>
          <cell r="T87">
            <v>594838.4849230618</v>
          </cell>
          <cell r="U87">
            <v>627.15802206591377</v>
          </cell>
          <cell r="V87">
            <v>513611036.44436651</v>
          </cell>
          <cell r="W87">
            <v>1.1174705950606949E-3</v>
          </cell>
          <cell r="X87">
            <v>915.15249798543653</v>
          </cell>
        </row>
        <row r="88">
          <cell r="C88">
            <v>45326.208333333147</v>
          </cell>
          <cell r="D88">
            <v>4</v>
          </cell>
          <cell r="E88">
            <v>561110</v>
          </cell>
          <cell r="F88">
            <v>10056.219999999999</v>
          </cell>
          <cell r="G88">
            <v>10056.219999999999</v>
          </cell>
          <cell r="H88">
            <v>76.77</v>
          </cell>
          <cell r="I88">
            <v>1.0409539999999999</v>
          </cell>
          <cell r="J88">
            <v>0</v>
          </cell>
          <cell r="K88">
            <v>19.100000000000001</v>
          </cell>
          <cell r="L88">
            <v>0.99389399999999994</v>
          </cell>
          <cell r="M88">
            <v>20.8</v>
          </cell>
          <cell r="N88">
            <v>1.0009699999999997</v>
          </cell>
          <cell r="O88">
            <v>504211842</v>
          </cell>
          <cell r="P88">
            <v>0</v>
          </cell>
          <cell r="Q88">
            <v>77.040983999999995</v>
          </cell>
          <cell r="R88">
            <v>8397827.9847537205</v>
          </cell>
          <cell r="S88">
            <v>627.02392559450652</v>
          </cell>
          <cell r="T88">
            <v>594711.29888847575</v>
          </cell>
          <cell r="U88">
            <v>627.02392559450652</v>
          </cell>
          <cell r="V88">
            <v>513204381.28364217</v>
          </cell>
          <cell r="W88">
            <v>1.1174705950606949E-3</v>
          </cell>
          <cell r="X88">
            <v>914.62348075001728</v>
          </cell>
        </row>
        <row r="89">
          <cell r="C89">
            <v>45326.249999999811</v>
          </cell>
          <cell r="D89">
            <v>4</v>
          </cell>
          <cell r="E89">
            <v>560870</v>
          </cell>
          <cell r="F89">
            <v>10056.219999999999</v>
          </cell>
          <cell r="G89">
            <v>10056.219999999999</v>
          </cell>
          <cell r="H89">
            <v>77.77</v>
          </cell>
          <cell r="I89">
            <v>1.0409539999999999</v>
          </cell>
          <cell r="J89">
            <v>0</v>
          </cell>
          <cell r="K89">
            <v>19.100000000000001</v>
          </cell>
          <cell r="L89">
            <v>0.99389399999999994</v>
          </cell>
          <cell r="M89">
            <v>20.8</v>
          </cell>
          <cell r="N89">
            <v>1.0009699999999997</v>
          </cell>
          <cell r="O89">
            <v>503908844</v>
          </cell>
          <cell r="P89">
            <v>0</v>
          </cell>
          <cell r="Q89">
            <v>78.040983999999995</v>
          </cell>
          <cell r="R89">
            <v>8394236.0353742018</v>
          </cell>
          <cell r="S89">
            <v>626.75573265169191</v>
          </cell>
          <cell r="T89">
            <v>594456.92681930342</v>
          </cell>
          <cell r="U89">
            <v>626.75573265169191</v>
          </cell>
          <cell r="V89">
            <v>512897536.96219349</v>
          </cell>
          <cell r="W89">
            <v>1.1174705950606949E-3</v>
          </cell>
          <cell r="X89">
            <v>914.46776786455598</v>
          </cell>
        </row>
        <row r="90">
          <cell r="C90">
            <v>45326.291666666475</v>
          </cell>
          <cell r="D90">
            <v>4</v>
          </cell>
          <cell r="E90">
            <v>560958</v>
          </cell>
          <cell r="F90">
            <v>10056.219999999999</v>
          </cell>
          <cell r="G90">
            <v>10056.219999999999</v>
          </cell>
          <cell r="H90">
            <v>78.77</v>
          </cell>
          <cell r="I90">
            <v>1.0409539999999999</v>
          </cell>
          <cell r="J90">
            <v>0</v>
          </cell>
          <cell r="K90">
            <v>19.100000000000001</v>
          </cell>
          <cell r="L90">
            <v>0.99389399999999994</v>
          </cell>
          <cell r="M90">
            <v>20.8</v>
          </cell>
          <cell r="N90">
            <v>1.0009699999999997</v>
          </cell>
          <cell r="O90">
            <v>504268610</v>
          </cell>
          <cell r="P90">
            <v>0</v>
          </cell>
          <cell r="Q90">
            <v>79.040983999999995</v>
          </cell>
          <cell r="R90">
            <v>8395553.0834800247</v>
          </cell>
          <cell r="S90">
            <v>626.85407006405728</v>
          </cell>
          <cell r="T90">
            <v>594550.19657799997</v>
          </cell>
          <cell r="U90">
            <v>626.85407006405728</v>
          </cell>
          <cell r="V90">
            <v>513258713.28005803</v>
          </cell>
          <cell r="W90">
            <v>1.1174705950606949E-3</v>
          </cell>
          <cell r="X90">
            <v>914.96816745649051</v>
          </cell>
        </row>
        <row r="91">
          <cell r="C91">
            <v>45326.333333333139</v>
          </cell>
          <cell r="D91">
            <v>4</v>
          </cell>
          <cell r="E91">
            <v>562870</v>
          </cell>
          <cell r="F91">
            <v>10056.219999999999</v>
          </cell>
          <cell r="G91">
            <v>10056.219999999999</v>
          </cell>
          <cell r="H91">
            <v>79.77</v>
          </cell>
          <cell r="I91">
            <v>1.0409539999999999</v>
          </cell>
          <cell r="J91">
            <v>0</v>
          </cell>
          <cell r="K91">
            <v>19.100000000000001</v>
          </cell>
          <cell r="L91">
            <v>0.99389399999999994</v>
          </cell>
          <cell r="M91">
            <v>20.8</v>
          </cell>
          <cell r="N91">
            <v>1.0009699999999997</v>
          </cell>
          <cell r="O91">
            <v>504010862</v>
          </cell>
          <cell r="P91">
            <v>0</v>
          </cell>
          <cell r="Q91">
            <v>80.040983999999995</v>
          </cell>
          <cell r="R91">
            <v>8400672.0860109124</v>
          </cell>
          <cell r="S91">
            <v>628.9906738418133</v>
          </cell>
          <cell r="T91">
            <v>596576.6940624055</v>
          </cell>
          <cell r="U91">
            <v>628.9906738418133</v>
          </cell>
          <cell r="V91">
            <v>513008110.78007334</v>
          </cell>
          <cell r="W91">
            <v>1.1174705950606949E-3</v>
          </cell>
          <cell r="X91">
            <v>911.41491068998766</v>
          </cell>
        </row>
        <row r="92">
          <cell r="C92">
            <v>45326.374999999804</v>
          </cell>
          <cell r="D92">
            <v>4</v>
          </cell>
          <cell r="E92">
            <v>563470</v>
          </cell>
          <cell r="F92">
            <v>10056.219999999999</v>
          </cell>
          <cell r="G92">
            <v>10056.219999999999</v>
          </cell>
          <cell r="H92">
            <v>80.77</v>
          </cell>
          <cell r="I92">
            <v>1.0409539999999999</v>
          </cell>
          <cell r="J92">
            <v>0</v>
          </cell>
          <cell r="K92">
            <v>19.100000000000001</v>
          </cell>
          <cell r="L92">
            <v>0.99389399999999994</v>
          </cell>
          <cell r="M92">
            <v>20.8</v>
          </cell>
          <cell r="N92">
            <v>1.0009699999999997</v>
          </cell>
          <cell r="O92">
            <v>504575028</v>
          </cell>
          <cell r="P92">
            <v>0</v>
          </cell>
          <cell r="Q92">
            <v>81.040983999999995</v>
          </cell>
          <cell r="R92">
            <v>8409626.912616713</v>
          </cell>
          <cell r="S92">
            <v>629.66115619884977</v>
          </cell>
          <cell r="T92">
            <v>597212.62423533609</v>
          </cell>
          <cell r="U92">
            <v>629.66115619884977</v>
          </cell>
          <cell r="V92">
            <v>513581867.53685206</v>
          </cell>
          <cell r="W92">
            <v>1.1174705950606949E-3</v>
          </cell>
          <cell r="X92">
            <v>911.46266444859896</v>
          </cell>
        </row>
        <row r="93">
          <cell r="C93">
            <v>45326.416666666468</v>
          </cell>
          <cell r="D93">
            <v>4</v>
          </cell>
          <cell r="E93">
            <v>562950</v>
          </cell>
          <cell r="F93">
            <v>10056.219999999999</v>
          </cell>
          <cell r="G93">
            <v>10056.219999999999</v>
          </cell>
          <cell r="H93">
            <v>81.77</v>
          </cell>
          <cell r="I93">
            <v>1.0409539999999999</v>
          </cell>
          <cell r="J93">
            <v>0</v>
          </cell>
          <cell r="K93">
            <v>19.100000000000001</v>
          </cell>
          <cell r="L93">
            <v>0.99389399999999994</v>
          </cell>
          <cell r="M93">
            <v>20.8</v>
          </cell>
          <cell r="N93">
            <v>1.0009699999999997</v>
          </cell>
          <cell r="O93">
            <v>504311082</v>
          </cell>
          <cell r="P93">
            <v>0</v>
          </cell>
          <cell r="Q93">
            <v>82.040983999999995</v>
          </cell>
          <cell r="R93">
            <v>8401866.0628916863</v>
          </cell>
          <cell r="S93">
            <v>629.08007148941817</v>
          </cell>
          <cell r="T93">
            <v>596661.48475212953</v>
          </cell>
          <cell r="U93">
            <v>629.08007148941817</v>
          </cell>
          <cell r="V93">
            <v>513309609.54764384</v>
          </cell>
          <cell r="W93">
            <v>1.1174705950606949E-3</v>
          </cell>
          <cell r="X93">
            <v>911.82096020542474</v>
          </cell>
        </row>
        <row r="94">
          <cell r="C94">
            <v>45326.458333333132</v>
          </cell>
          <cell r="D94">
            <v>4</v>
          </cell>
          <cell r="E94">
            <v>563550</v>
          </cell>
          <cell r="F94">
            <v>10056.219999999999</v>
          </cell>
          <cell r="G94">
            <v>10056.219999999999</v>
          </cell>
          <cell r="H94">
            <v>82.77</v>
          </cell>
          <cell r="I94">
            <v>1.0409539999999999</v>
          </cell>
          <cell r="J94">
            <v>0</v>
          </cell>
          <cell r="K94">
            <v>19.100000000000001</v>
          </cell>
          <cell r="L94">
            <v>0.99389399999999994</v>
          </cell>
          <cell r="M94">
            <v>20.8</v>
          </cell>
          <cell r="N94">
            <v>1.0009699999999997</v>
          </cell>
          <cell r="O94">
            <v>504703874</v>
          </cell>
          <cell r="P94">
            <v>0</v>
          </cell>
          <cell r="Q94">
            <v>83.040983999999995</v>
          </cell>
          <cell r="R94">
            <v>8410820.889497485</v>
          </cell>
          <cell r="S94">
            <v>629.75055384645464</v>
          </cell>
          <cell r="T94">
            <v>597297.41492506012</v>
          </cell>
          <cell r="U94">
            <v>629.75055384645464</v>
          </cell>
          <cell r="V94">
            <v>513711992.30442256</v>
          </cell>
          <cell r="W94">
            <v>1.1174705950606949E-3</v>
          </cell>
          <cell r="X94">
            <v>911.56417763183845</v>
          </cell>
        </row>
        <row r="95">
          <cell r="C95">
            <v>45326.499999999796</v>
          </cell>
          <cell r="D95">
            <v>4</v>
          </cell>
          <cell r="E95">
            <v>564050</v>
          </cell>
          <cell r="F95">
            <v>10056.219999999999</v>
          </cell>
          <cell r="G95">
            <v>10056.219999999999</v>
          </cell>
          <cell r="H95">
            <v>83.77</v>
          </cell>
          <cell r="I95">
            <v>1.0409539999999999</v>
          </cell>
          <cell r="J95">
            <v>0</v>
          </cell>
          <cell r="K95">
            <v>19.100000000000001</v>
          </cell>
          <cell r="L95">
            <v>0.99389399999999994</v>
          </cell>
          <cell r="M95">
            <v>20.8</v>
          </cell>
          <cell r="N95">
            <v>1.0009699999999997</v>
          </cell>
          <cell r="O95">
            <v>505224086</v>
          </cell>
          <cell r="P95">
            <v>0</v>
          </cell>
          <cell r="Q95">
            <v>84.040983999999995</v>
          </cell>
          <cell r="R95">
            <v>8418283.2450023182</v>
          </cell>
          <cell r="S95">
            <v>630.30928914398498</v>
          </cell>
          <cell r="T95">
            <v>597827.35673583567</v>
          </cell>
          <cell r="U95">
            <v>630.30928914398498</v>
          </cell>
          <cell r="V95">
            <v>514240196.60173815</v>
          </cell>
          <cell r="W95">
            <v>1.1174705950606949E-3</v>
          </cell>
          <cell r="X95">
            <v>911.6925744202432</v>
          </cell>
        </row>
        <row r="96">
          <cell r="C96">
            <v>45326.541666666461</v>
          </cell>
          <cell r="D96">
            <v>4</v>
          </cell>
          <cell r="E96">
            <v>562270</v>
          </cell>
          <cell r="F96">
            <v>10056.219999999999</v>
          </cell>
          <cell r="G96">
            <v>10056.219999999999</v>
          </cell>
          <cell r="H96">
            <v>84.77</v>
          </cell>
          <cell r="I96">
            <v>1.0409539999999999</v>
          </cell>
          <cell r="J96">
            <v>0</v>
          </cell>
          <cell r="K96">
            <v>19.100000000000001</v>
          </cell>
          <cell r="L96">
            <v>0.99389399999999994</v>
          </cell>
          <cell r="M96">
            <v>20.8</v>
          </cell>
          <cell r="N96">
            <v>1.0009699999999997</v>
          </cell>
          <cell r="O96">
            <v>503996634</v>
          </cell>
          <cell r="P96">
            <v>0</v>
          </cell>
          <cell r="Q96">
            <v>85.040983999999995</v>
          </cell>
          <cell r="R96">
            <v>8391717.2594051138</v>
          </cell>
          <cell r="S96">
            <v>628.32019148477696</v>
          </cell>
          <cell r="T96">
            <v>595940.76388947479</v>
          </cell>
          <cell r="U96">
            <v>628.32019148477696</v>
          </cell>
          <cell r="V96">
            <v>512984292.02329457</v>
          </cell>
          <cell r="W96">
            <v>1.1174705950606949E-3</v>
          </cell>
          <cell r="X96">
            <v>912.34512249149793</v>
          </cell>
        </row>
        <row r="97">
          <cell r="C97">
            <v>45326.583333333125</v>
          </cell>
          <cell r="D97">
            <v>4</v>
          </cell>
          <cell r="E97">
            <v>562030</v>
          </cell>
          <cell r="F97">
            <v>10056.219999999999</v>
          </cell>
          <cell r="G97">
            <v>10056.219999999999</v>
          </cell>
          <cell r="H97">
            <v>85.77</v>
          </cell>
          <cell r="I97">
            <v>1.0409539999999999</v>
          </cell>
          <cell r="J97">
            <v>0</v>
          </cell>
          <cell r="K97">
            <v>19.100000000000001</v>
          </cell>
          <cell r="L97">
            <v>0.99389399999999994</v>
          </cell>
          <cell r="M97">
            <v>20.8</v>
          </cell>
          <cell r="N97">
            <v>1.0009699999999997</v>
          </cell>
          <cell r="O97">
            <v>503500104</v>
          </cell>
          <cell r="P97">
            <v>0</v>
          </cell>
          <cell r="Q97">
            <v>86.040983999999995</v>
          </cell>
          <cell r="R97">
            <v>8388135.3287627921</v>
          </cell>
          <cell r="S97">
            <v>628.05199854196235</v>
          </cell>
          <cell r="T97">
            <v>595686.39182030258</v>
          </cell>
          <cell r="U97">
            <v>628.05199854196235</v>
          </cell>
          <cell r="V97">
            <v>512483925.72058308</v>
          </cell>
          <cell r="W97">
            <v>1.1174705950606949E-3</v>
          </cell>
          <cell r="X97">
            <v>911.84443129474062</v>
          </cell>
        </row>
        <row r="98">
          <cell r="C98">
            <v>45326.624999999789</v>
          </cell>
          <cell r="D98">
            <v>4</v>
          </cell>
          <cell r="E98">
            <v>561940</v>
          </cell>
          <cell r="F98">
            <v>10056.219999999999</v>
          </cell>
          <cell r="G98">
            <v>10056.219999999999</v>
          </cell>
          <cell r="H98">
            <v>86.77</v>
          </cell>
          <cell r="I98">
            <v>1.0409539999999999</v>
          </cell>
          <cell r="J98">
            <v>0</v>
          </cell>
          <cell r="K98">
            <v>19.100000000000001</v>
          </cell>
          <cell r="L98">
            <v>0.99389399999999994</v>
          </cell>
          <cell r="M98">
            <v>20.8</v>
          </cell>
          <cell r="N98">
            <v>1.0009699999999997</v>
          </cell>
          <cell r="O98">
            <v>503746102</v>
          </cell>
          <cell r="P98">
            <v>0</v>
          </cell>
          <cell r="Q98">
            <v>87.040983999999995</v>
          </cell>
          <cell r="R98">
            <v>8386792.1047719233</v>
          </cell>
          <cell r="S98">
            <v>627.95142618840691</v>
          </cell>
          <cell r="T98">
            <v>595591.00229436299</v>
          </cell>
          <cell r="U98">
            <v>627.95142618840691</v>
          </cell>
          <cell r="V98">
            <v>512728485.10706627</v>
          </cell>
          <cell r="W98">
            <v>1.1174705950606949E-3</v>
          </cell>
          <cell r="X98">
            <v>912.42567730908331</v>
          </cell>
        </row>
        <row r="99">
          <cell r="C99">
            <v>45326.666666666453</v>
          </cell>
          <cell r="D99">
            <v>4</v>
          </cell>
          <cell r="E99">
            <v>563440</v>
          </cell>
          <cell r="F99">
            <v>10056.219999999999</v>
          </cell>
          <cell r="G99">
            <v>10056.219999999999</v>
          </cell>
          <cell r="H99">
            <v>87.77</v>
          </cell>
          <cell r="I99">
            <v>1.0409539999999999</v>
          </cell>
          <cell r="J99">
            <v>0</v>
          </cell>
          <cell r="K99">
            <v>19.100000000000001</v>
          </cell>
          <cell r="L99">
            <v>0.99389399999999994</v>
          </cell>
          <cell r="M99">
            <v>20.8</v>
          </cell>
          <cell r="N99">
            <v>1.0009699999999997</v>
          </cell>
          <cell r="O99">
            <v>504366334</v>
          </cell>
          <cell r="P99">
            <v>0</v>
          </cell>
          <cell r="Q99">
            <v>88.040983999999995</v>
          </cell>
          <cell r="R99">
            <v>8409179.1712864228</v>
          </cell>
          <cell r="S99">
            <v>629.62763208099796</v>
          </cell>
          <cell r="T99">
            <v>597180.82772668952</v>
          </cell>
          <cell r="U99">
            <v>629.62763208099796</v>
          </cell>
          <cell r="V99">
            <v>513372693.99901313</v>
          </cell>
          <cell r="W99">
            <v>1.1174705950606949E-3</v>
          </cell>
          <cell r="X99">
            <v>911.13995101344085</v>
          </cell>
        </row>
        <row r="100">
          <cell r="C100">
            <v>45326.708333333117</v>
          </cell>
          <cell r="D100">
            <v>4</v>
          </cell>
          <cell r="E100">
            <v>563190</v>
          </cell>
          <cell r="F100">
            <v>10056.219999999999</v>
          </cell>
          <cell r="G100">
            <v>10056.219999999999</v>
          </cell>
          <cell r="H100">
            <v>88.77</v>
          </cell>
          <cell r="I100">
            <v>1.0409539999999999</v>
          </cell>
          <cell r="J100">
            <v>0</v>
          </cell>
          <cell r="K100">
            <v>19.100000000000001</v>
          </cell>
          <cell r="L100">
            <v>0.99389399999999994</v>
          </cell>
          <cell r="M100">
            <v>20.8</v>
          </cell>
          <cell r="N100">
            <v>1.0009699999999997</v>
          </cell>
          <cell r="O100">
            <v>504317418</v>
          </cell>
          <cell r="P100">
            <v>0</v>
          </cell>
          <cell r="Q100">
            <v>89.040983999999995</v>
          </cell>
          <cell r="R100">
            <v>8405447.9935340062</v>
          </cell>
          <cell r="S100">
            <v>629.34826443223278</v>
          </cell>
          <cell r="T100">
            <v>596915.85682130174</v>
          </cell>
          <cell r="U100">
            <v>629.34826443223278</v>
          </cell>
          <cell r="V100">
            <v>513319781.85035533</v>
          </cell>
          <cell r="W100">
            <v>1.1174705950606949E-3</v>
          </cell>
          <cell r="X100">
            <v>911.4504551756163</v>
          </cell>
        </row>
        <row r="101">
          <cell r="C101">
            <v>45326.749999999782</v>
          </cell>
          <cell r="D101">
            <v>4</v>
          </cell>
          <cell r="E101">
            <v>563740</v>
          </cell>
          <cell r="F101">
            <v>10056.219999999999</v>
          </cell>
          <cell r="G101">
            <v>10056.219999999999</v>
          </cell>
          <cell r="H101">
            <v>89.77</v>
          </cell>
          <cell r="I101">
            <v>1.0409539999999999</v>
          </cell>
          <cell r="J101">
            <v>0</v>
          </cell>
          <cell r="K101">
            <v>19.100000000000001</v>
          </cell>
          <cell r="L101">
            <v>0.99389399999999994</v>
          </cell>
          <cell r="M101">
            <v>20.8</v>
          </cell>
          <cell r="N101">
            <v>1.0009699999999997</v>
          </cell>
          <cell r="O101">
            <v>505018792</v>
          </cell>
          <cell r="P101">
            <v>0</v>
          </cell>
          <cell r="Q101">
            <v>90.040983999999995</v>
          </cell>
          <cell r="R101">
            <v>8413656.5845893212</v>
          </cell>
          <cell r="S101">
            <v>629.96287325951619</v>
          </cell>
          <cell r="T101">
            <v>597498.79281315475</v>
          </cell>
          <cell r="U101">
            <v>629.96287325951619</v>
          </cell>
          <cell r="V101">
            <v>514029947.37740248</v>
          </cell>
          <cell r="W101">
            <v>1.1174705950606949E-3</v>
          </cell>
          <cell r="X101">
            <v>911.82095891262372</v>
          </cell>
        </row>
        <row r="102">
          <cell r="C102">
            <v>45326.791666666446</v>
          </cell>
          <cell r="D102">
            <v>4</v>
          </cell>
          <cell r="E102">
            <v>564080</v>
          </cell>
          <cell r="F102">
            <v>10056.219999999999</v>
          </cell>
          <cell r="G102">
            <v>10056.219999999999</v>
          </cell>
          <cell r="H102">
            <v>90.77</v>
          </cell>
          <cell r="I102">
            <v>1.0409539999999999</v>
          </cell>
          <cell r="J102">
            <v>0</v>
          </cell>
          <cell r="K102">
            <v>19.100000000000001</v>
          </cell>
          <cell r="L102">
            <v>0.99389399999999994</v>
          </cell>
          <cell r="M102">
            <v>20.8</v>
          </cell>
          <cell r="N102">
            <v>1.0009699999999997</v>
          </cell>
          <cell r="O102">
            <v>504689786</v>
          </cell>
          <cell r="P102">
            <v>0</v>
          </cell>
          <cell r="Q102">
            <v>91.040983999999995</v>
          </cell>
          <cell r="R102">
            <v>8418730.9863326084</v>
          </cell>
          <cell r="S102">
            <v>630.3428132618368</v>
          </cell>
          <cell r="T102">
            <v>597859.15324448212</v>
          </cell>
          <cell r="U102">
            <v>630.3428132618368</v>
          </cell>
          <cell r="V102">
            <v>513706376.13957709</v>
          </cell>
          <cell r="W102">
            <v>1.1174705950606949E-3</v>
          </cell>
          <cell r="X102">
            <v>910.69773106576565</v>
          </cell>
        </row>
        <row r="103">
          <cell r="C103">
            <v>45326.83333333311</v>
          </cell>
          <cell r="D103">
            <v>4</v>
          </cell>
          <cell r="E103">
            <v>563890</v>
          </cell>
          <cell r="F103">
            <v>10056.219999999999</v>
          </cell>
          <cell r="G103">
            <v>10056.219999999999</v>
          </cell>
          <cell r="H103">
            <v>91.77</v>
          </cell>
          <cell r="I103">
            <v>1.0409539999999999</v>
          </cell>
          <cell r="J103">
            <v>0</v>
          </cell>
          <cell r="K103">
            <v>19.100000000000001</v>
          </cell>
          <cell r="L103">
            <v>0.99389399999999994</v>
          </cell>
          <cell r="M103">
            <v>20.8</v>
          </cell>
          <cell r="N103">
            <v>1.0009699999999997</v>
          </cell>
          <cell r="O103">
            <v>505415866</v>
          </cell>
          <cell r="P103">
            <v>0</v>
          </cell>
          <cell r="Q103">
            <v>92.040983999999995</v>
          </cell>
          <cell r="R103">
            <v>8415895.2912407722</v>
          </cell>
          <cell r="S103">
            <v>630.13049384877525</v>
          </cell>
          <cell r="T103">
            <v>597657.77535638749</v>
          </cell>
          <cell r="U103">
            <v>630.13049384877525</v>
          </cell>
          <cell r="V103">
            <v>514429419.06659716</v>
          </cell>
          <cell r="W103">
            <v>1.1174705950606949E-3</v>
          </cell>
          <cell r="X103">
            <v>912.28682733617757</v>
          </cell>
        </row>
        <row r="104">
          <cell r="C104">
            <v>45326.874999999774</v>
          </cell>
          <cell r="D104">
            <v>4</v>
          </cell>
          <cell r="E104">
            <v>564060</v>
          </cell>
          <cell r="F104">
            <v>10056.219999999999</v>
          </cell>
          <cell r="G104">
            <v>10056.219999999999</v>
          </cell>
          <cell r="H104">
            <v>92.77</v>
          </cell>
          <cell r="I104">
            <v>1.0409539999999999</v>
          </cell>
          <cell r="J104">
            <v>0</v>
          </cell>
          <cell r="K104">
            <v>19.100000000000001</v>
          </cell>
          <cell r="L104">
            <v>0.99389399999999994</v>
          </cell>
          <cell r="M104">
            <v>20.8</v>
          </cell>
          <cell r="N104">
            <v>1.0009699999999997</v>
          </cell>
          <cell r="O104">
            <v>505202694</v>
          </cell>
          <cell r="P104">
            <v>0</v>
          </cell>
          <cell r="Q104">
            <v>93.040983999999995</v>
          </cell>
          <cell r="R104">
            <v>8418432.4921124149</v>
          </cell>
          <cell r="S104">
            <v>630.32046384993555</v>
          </cell>
          <cell r="T104">
            <v>597837.95557205111</v>
          </cell>
          <cell r="U104">
            <v>630.32046384993555</v>
          </cell>
          <cell r="V104">
            <v>514218964.44768447</v>
          </cell>
          <cell r="W104">
            <v>1.1174705950606949E-3</v>
          </cell>
          <cell r="X104">
            <v>911.638769718974</v>
          </cell>
        </row>
        <row r="105">
          <cell r="C105">
            <v>45326.916666666439</v>
          </cell>
          <cell r="D105">
            <v>4</v>
          </cell>
          <cell r="E105">
            <v>564290</v>
          </cell>
          <cell r="F105">
            <v>10056.219999999999</v>
          </cell>
          <cell r="G105">
            <v>10056.219999999999</v>
          </cell>
          <cell r="H105">
            <v>93.77</v>
          </cell>
          <cell r="I105">
            <v>1.0409539999999999</v>
          </cell>
          <cell r="J105">
            <v>0</v>
          </cell>
          <cell r="K105">
            <v>19.100000000000001</v>
          </cell>
          <cell r="L105">
            <v>0.99389399999999994</v>
          </cell>
          <cell r="M105">
            <v>20.8</v>
          </cell>
          <cell r="N105">
            <v>1.0009699999999997</v>
          </cell>
          <cell r="O105">
            <v>506103464</v>
          </cell>
          <cell r="P105">
            <v>0</v>
          </cell>
          <cell r="Q105">
            <v>94.040983999999995</v>
          </cell>
          <cell r="R105">
            <v>8421865.175644638</v>
          </cell>
          <cell r="S105">
            <v>630.57748208679948</v>
          </cell>
          <cell r="T105">
            <v>598081.72880500788</v>
          </cell>
          <cell r="U105">
            <v>630.57748208679948</v>
          </cell>
          <cell r="V105">
            <v>515123410.90444964</v>
          </cell>
          <cell r="W105">
            <v>1.1174705950606949E-3</v>
          </cell>
          <cell r="X105">
            <v>912.86999752689155</v>
          </cell>
        </row>
        <row r="106">
          <cell r="C106">
            <v>45326.958333333103</v>
          </cell>
          <cell r="D106">
            <v>4</v>
          </cell>
          <cell r="E106">
            <v>563820</v>
          </cell>
          <cell r="F106">
            <v>10056.219999999999</v>
          </cell>
          <cell r="G106">
            <v>10056.219999999999</v>
          </cell>
          <cell r="H106">
            <v>94.77</v>
          </cell>
          <cell r="I106">
            <v>1.0409539999999999</v>
          </cell>
          <cell r="J106">
            <v>0</v>
          </cell>
          <cell r="K106">
            <v>19.100000000000001</v>
          </cell>
          <cell r="L106">
            <v>0.99389399999999994</v>
          </cell>
          <cell r="M106">
            <v>20.8</v>
          </cell>
          <cell r="N106">
            <v>1.0009699999999997</v>
          </cell>
          <cell r="O106">
            <v>505775512</v>
          </cell>
          <cell r="P106">
            <v>0</v>
          </cell>
          <cell r="Q106">
            <v>95.040983999999995</v>
          </cell>
          <cell r="R106">
            <v>8414850.5614700951</v>
          </cell>
          <cell r="S106">
            <v>630.05227090712106</v>
          </cell>
          <cell r="T106">
            <v>597583.5835028789</v>
          </cell>
          <cell r="U106">
            <v>630.05227090712106</v>
          </cell>
          <cell r="V106">
            <v>514787946.14497298</v>
          </cell>
          <cell r="W106">
            <v>1.1174705950606949E-3</v>
          </cell>
          <cell r="X106">
            <v>913.03597982507358</v>
          </cell>
        </row>
        <row r="107">
          <cell r="C107">
            <v>45326.999999999767</v>
          </cell>
          <cell r="D107">
            <v>4</v>
          </cell>
          <cell r="E107">
            <v>563860</v>
          </cell>
          <cell r="F107">
            <v>10056.219999999999</v>
          </cell>
          <cell r="G107">
            <v>10056.219999999999</v>
          </cell>
          <cell r="H107">
            <v>95.77</v>
          </cell>
          <cell r="I107">
            <v>1.0409539999999999</v>
          </cell>
          <cell r="J107">
            <v>0</v>
          </cell>
          <cell r="K107">
            <v>19.100000000000001</v>
          </cell>
          <cell r="L107">
            <v>0.99389399999999994</v>
          </cell>
          <cell r="M107">
            <v>20.8</v>
          </cell>
          <cell r="N107">
            <v>1.0009699999999997</v>
          </cell>
          <cell r="O107">
            <v>506056698</v>
          </cell>
          <cell r="P107">
            <v>0</v>
          </cell>
          <cell r="Q107">
            <v>96.040983999999995</v>
          </cell>
          <cell r="R107">
            <v>8415447.549910482</v>
          </cell>
          <cell r="S107">
            <v>630.09696973092343</v>
          </cell>
          <cell r="T107">
            <v>597625.97884774092</v>
          </cell>
          <cell r="U107">
            <v>630.09696973092343</v>
          </cell>
          <cell r="V107">
            <v>515069771.52875823</v>
          </cell>
          <cell r="W107">
            <v>1.1174705950606949E-3</v>
          </cell>
          <cell r="X107">
            <v>913.47102388670635</v>
          </cell>
        </row>
        <row r="108">
          <cell r="C108">
            <v>45327.041666666431</v>
          </cell>
          <cell r="D108">
            <v>5</v>
          </cell>
          <cell r="E108">
            <v>564480</v>
          </cell>
          <cell r="F108">
            <v>10056.219999999999</v>
          </cell>
          <cell r="G108">
            <v>10056.219999999999</v>
          </cell>
          <cell r="H108">
            <v>96.77</v>
          </cell>
          <cell r="I108">
            <v>1.0409539999999999</v>
          </cell>
          <cell r="J108">
            <v>0</v>
          </cell>
          <cell r="K108">
            <v>19.100000000000001</v>
          </cell>
          <cell r="L108">
            <v>0.99389399999999994</v>
          </cell>
          <cell r="M108">
            <v>20.8</v>
          </cell>
          <cell r="N108">
            <v>1.0009699999999997</v>
          </cell>
          <cell r="O108">
            <v>506686532</v>
          </cell>
          <cell r="P108">
            <v>0</v>
          </cell>
          <cell r="Q108">
            <v>97.040983999999995</v>
          </cell>
          <cell r="R108">
            <v>8424700.8707364742</v>
          </cell>
          <cell r="S108">
            <v>630.78980149986103</v>
          </cell>
          <cell r="T108">
            <v>598283.10669310251</v>
          </cell>
          <cell r="U108">
            <v>630.78980149986103</v>
          </cell>
          <cell r="V108">
            <v>515709515.97742957</v>
          </cell>
          <cell r="W108">
            <v>1.1174705950606949E-3</v>
          </cell>
          <cell r="X108">
            <v>913.60104162668222</v>
          </cell>
        </row>
        <row r="109">
          <cell r="C109">
            <v>45327.083333333096</v>
          </cell>
          <cell r="D109">
            <v>5</v>
          </cell>
          <cell r="E109">
            <v>563430</v>
          </cell>
          <cell r="F109">
            <v>10056.219999999999</v>
          </cell>
          <cell r="G109">
            <v>10056.219999999999</v>
          </cell>
          <cell r="H109">
            <v>97.77</v>
          </cell>
          <cell r="I109">
            <v>1.0409539999999999</v>
          </cell>
          <cell r="J109">
            <v>0</v>
          </cell>
          <cell r="K109">
            <v>19.100000000000001</v>
          </cell>
          <cell r="L109">
            <v>0.99389399999999994</v>
          </cell>
          <cell r="M109">
            <v>20.8</v>
          </cell>
          <cell r="N109">
            <v>1.0009699999999997</v>
          </cell>
          <cell r="O109">
            <v>505897562</v>
          </cell>
          <cell r="P109">
            <v>0</v>
          </cell>
          <cell r="Q109">
            <v>98.040983999999995</v>
          </cell>
          <cell r="R109">
            <v>8409029.9241763242</v>
          </cell>
          <cell r="S109">
            <v>629.61645737504739</v>
          </cell>
          <cell r="T109">
            <v>597170.22889047395</v>
          </cell>
          <cell r="U109">
            <v>629.61645737504739</v>
          </cell>
          <cell r="V109">
            <v>514903762.15306681</v>
          </cell>
          <cell r="W109">
            <v>1.1174705950606949E-3</v>
          </cell>
          <cell r="X109">
            <v>913.873528482805</v>
          </cell>
        </row>
        <row r="110">
          <cell r="C110">
            <v>45327.12499999976</v>
          </cell>
          <cell r="D110">
            <v>5</v>
          </cell>
          <cell r="E110">
            <v>563310</v>
          </cell>
          <cell r="F110">
            <v>10056.219999999999</v>
          </cell>
          <cell r="G110">
            <v>10056.219999999999</v>
          </cell>
          <cell r="H110">
            <v>98.77</v>
          </cell>
          <cell r="I110">
            <v>1.0409539999999999</v>
          </cell>
          <cell r="J110">
            <v>0</v>
          </cell>
          <cell r="K110">
            <v>19.100000000000001</v>
          </cell>
          <cell r="L110">
            <v>0.99389399999999994</v>
          </cell>
          <cell r="M110">
            <v>20.8</v>
          </cell>
          <cell r="N110">
            <v>1.0009699999999997</v>
          </cell>
          <cell r="O110">
            <v>505408848</v>
          </cell>
          <cell r="P110">
            <v>0</v>
          </cell>
          <cell r="Q110">
            <v>99.040983999999995</v>
          </cell>
          <cell r="R110">
            <v>8407238.9588551652</v>
          </cell>
          <cell r="S110">
            <v>629.48236090364003</v>
          </cell>
          <cell r="T110">
            <v>597043.04285588791</v>
          </cell>
          <cell r="U110">
            <v>629.48236090364003</v>
          </cell>
          <cell r="V110">
            <v>514413130.00171107</v>
          </cell>
          <cell r="W110">
            <v>1.1174705950606949E-3</v>
          </cell>
          <cell r="X110">
            <v>913.19722710711881</v>
          </cell>
        </row>
        <row r="111">
          <cell r="C111">
            <v>45327.166666666424</v>
          </cell>
          <cell r="D111">
            <v>5</v>
          </cell>
          <cell r="E111">
            <v>562700</v>
          </cell>
          <cell r="F111">
            <v>10056.219999999999</v>
          </cell>
          <cell r="G111">
            <v>10056.219999999999</v>
          </cell>
          <cell r="H111">
            <v>99.77</v>
          </cell>
          <cell r="I111">
            <v>1.0409539999999999</v>
          </cell>
          <cell r="J111">
            <v>0</v>
          </cell>
          <cell r="K111">
            <v>19.100000000000001</v>
          </cell>
          <cell r="L111">
            <v>0.99389399999999994</v>
          </cell>
          <cell r="M111">
            <v>20.8</v>
          </cell>
          <cell r="N111">
            <v>1.0009699999999997</v>
          </cell>
          <cell r="O111">
            <v>504593920</v>
          </cell>
          <cell r="P111">
            <v>0</v>
          </cell>
          <cell r="Q111">
            <v>100.04098399999999</v>
          </cell>
          <cell r="R111">
            <v>8398134.8851392698</v>
          </cell>
          <cell r="S111">
            <v>628.800703840653</v>
          </cell>
          <cell r="T111">
            <v>596396.51384674176</v>
          </cell>
          <cell r="U111">
            <v>628.800703840653</v>
          </cell>
          <cell r="V111">
            <v>513588451.39898598</v>
          </cell>
          <cell r="W111">
            <v>1.1174705950606949E-3</v>
          </cell>
          <cell r="X111">
            <v>912.72161258039091</v>
          </cell>
        </row>
        <row r="112">
          <cell r="C112">
            <v>45327.208333333088</v>
          </cell>
          <cell r="D112">
            <v>5</v>
          </cell>
          <cell r="E112">
            <v>561990</v>
          </cell>
          <cell r="F112">
            <v>10056.219999999999</v>
          </cell>
          <cell r="G112">
            <v>10056.219999999999</v>
          </cell>
          <cell r="H112">
            <v>100.77</v>
          </cell>
          <cell r="I112">
            <v>1.0409539999999999</v>
          </cell>
          <cell r="J112">
            <v>0</v>
          </cell>
          <cell r="K112">
            <v>19.100000000000001</v>
          </cell>
          <cell r="L112">
            <v>0.99389399999999994</v>
          </cell>
          <cell r="M112">
            <v>20.8</v>
          </cell>
          <cell r="N112">
            <v>1.0009699999999997</v>
          </cell>
          <cell r="O112">
            <v>503770740</v>
          </cell>
          <cell r="P112">
            <v>0</v>
          </cell>
          <cell r="Q112">
            <v>101.04098399999999</v>
          </cell>
          <cell r="R112">
            <v>8387538.3403224051</v>
          </cell>
          <cell r="S112">
            <v>628.00729971815997</v>
          </cell>
          <cell r="T112">
            <v>595643.99647544057</v>
          </cell>
          <cell r="U112">
            <v>628.00729971815997</v>
          </cell>
          <cell r="V112">
            <v>512753922.33679783</v>
          </cell>
          <cell r="W112">
            <v>1.1174705950606949E-3</v>
          </cell>
          <cell r="X112">
            <v>912.38976198294961</v>
          </cell>
        </row>
        <row r="113">
          <cell r="C113">
            <v>45327.249999999753</v>
          </cell>
          <cell r="D113">
            <v>5</v>
          </cell>
          <cell r="E113">
            <v>562310</v>
          </cell>
          <cell r="F113">
            <v>10056.219999999999</v>
          </cell>
          <cell r="G113">
            <v>10056.219999999999</v>
          </cell>
          <cell r="H113">
            <v>101.77</v>
          </cell>
          <cell r="I113">
            <v>1.0409539999999999</v>
          </cell>
          <cell r="J113">
            <v>0</v>
          </cell>
          <cell r="K113">
            <v>19.100000000000001</v>
          </cell>
          <cell r="L113">
            <v>0.99389399999999994</v>
          </cell>
          <cell r="M113">
            <v>20.8</v>
          </cell>
          <cell r="N113">
            <v>1.0009699999999997</v>
          </cell>
          <cell r="O113">
            <v>503670224</v>
          </cell>
          <cell r="P113">
            <v>0</v>
          </cell>
          <cell r="Q113">
            <v>102.04098399999999</v>
          </cell>
          <cell r="R113">
            <v>8392314.2478454988</v>
          </cell>
          <cell r="S113">
            <v>628.36489030857933</v>
          </cell>
          <cell r="T113">
            <v>595983.15923433693</v>
          </cell>
          <cell r="U113">
            <v>628.36489030857933</v>
          </cell>
          <cell r="V113">
            <v>512658521.40707982</v>
          </cell>
          <cell r="W113">
            <v>1.1174705950606949E-3</v>
          </cell>
          <cell r="X113">
            <v>911.7008792429084</v>
          </cell>
        </row>
        <row r="114">
          <cell r="C114">
            <v>45327.291666666417</v>
          </cell>
          <cell r="D114">
            <v>5</v>
          </cell>
          <cell r="E114">
            <v>562540</v>
          </cell>
          <cell r="F114">
            <v>10056.219999999999</v>
          </cell>
          <cell r="G114">
            <v>10056.219999999999</v>
          </cell>
          <cell r="H114">
            <v>102.77</v>
          </cell>
          <cell r="I114">
            <v>1.0409539999999999</v>
          </cell>
          <cell r="J114">
            <v>0</v>
          </cell>
          <cell r="K114">
            <v>19.100000000000001</v>
          </cell>
          <cell r="L114">
            <v>0.99389399999999994</v>
          </cell>
          <cell r="M114">
            <v>20.8</v>
          </cell>
          <cell r="N114">
            <v>1.0009699999999997</v>
          </cell>
          <cell r="O114">
            <v>503587506</v>
          </cell>
          <cell r="P114">
            <v>0</v>
          </cell>
          <cell r="Q114">
            <v>103.04098399999999</v>
          </cell>
          <cell r="R114">
            <v>8395746.931377722</v>
          </cell>
          <cell r="S114">
            <v>628.62190854544326</v>
          </cell>
          <cell r="T114">
            <v>596226.93246729358</v>
          </cell>
          <cell r="U114">
            <v>628.62190854544326</v>
          </cell>
          <cell r="V114">
            <v>512579479.86384499</v>
          </cell>
          <cell r="W114">
            <v>1.1174705950606949E-3</v>
          </cell>
          <cell r="X114">
            <v>911.18761308323849</v>
          </cell>
        </row>
        <row r="115">
          <cell r="C115">
            <v>45327.333333333081</v>
          </cell>
          <cell r="D115">
            <v>5</v>
          </cell>
          <cell r="E115">
            <v>564290</v>
          </cell>
          <cell r="F115">
            <v>10056.219999999999</v>
          </cell>
          <cell r="G115">
            <v>10056.219999999999</v>
          </cell>
          <cell r="H115">
            <v>103.77</v>
          </cell>
          <cell r="I115">
            <v>1.0409539999999999</v>
          </cell>
          <cell r="J115">
            <v>0</v>
          </cell>
          <cell r="K115">
            <v>19.100000000000001</v>
          </cell>
          <cell r="L115">
            <v>0.99389399999999994</v>
          </cell>
          <cell r="M115">
            <v>20.8</v>
          </cell>
          <cell r="N115">
            <v>1.0009699999999997</v>
          </cell>
          <cell r="O115">
            <v>505282188</v>
          </cell>
          <cell r="P115">
            <v>0</v>
          </cell>
          <cell r="Q115">
            <v>104.04098399999999</v>
          </cell>
          <cell r="R115">
            <v>8421865.175644638</v>
          </cell>
          <cell r="S115">
            <v>630.57748208679948</v>
          </cell>
          <cell r="T115">
            <v>598081.72880500788</v>
          </cell>
          <cell r="U115">
            <v>630.57748208679948</v>
          </cell>
          <cell r="V115">
            <v>514302134.90444964</v>
          </cell>
          <cell r="W115">
            <v>1.1174705950606949E-3</v>
          </cell>
          <cell r="X115">
            <v>911.41458275788978</v>
          </cell>
        </row>
        <row r="116">
          <cell r="C116">
            <v>45327.374999999745</v>
          </cell>
          <cell r="D116">
            <v>5</v>
          </cell>
          <cell r="E116">
            <v>564350</v>
          </cell>
          <cell r="F116">
            <v>10056.219999999999</v>
          </cell>
          <cell r="G116">
            <v>10056.219999999999</v>
          </cell>
          <cell r="H116">
            <v>104.77</v>
          </cell>
          <cell r="I116">
            <v>1.0409539999999999</v>
          </cell>
          <cell r="J116">
            <v>0</v>
          </cell>
          <cell r="K116">
            <v>19.100000000000001</v>
          </cell>
          <cell r="L116">
            <v>0.99389399999999994</v>
          </cell>
          <cell r="M116">
            <v>20.8</v>
          </cell>
          <cell r="N116">
            <v>1.0009699999999997</v>
          </cell>
          <cell r="O116">
            <v>505443774</v>
          </cell>
          <cell r="P116">
            <v>0</v>
          </cell>
          <cell r="Q116">
            <v>105.04098399999999</v>
          </cell>
          <cell r="R116">
            <v>8422760.6583052184</v>
          </cell>
          <cell r="S116">
            <v>630.64453032250321</v>
          </cell>
          <cell r="T116">
            <v>598145.3218223009</v>
          </cell>
          <cell r="U116">
            <v>630.64453032250321</v>
          </cell>
          <cell r="V116">
            <v>514464679.98012751</v>
          </cell>
          <cell r="W116">
            <v>1.1174705950606949E-3</v>
          </cell>
          <cell r="X116">
            <v>911.60570564388684</v>
          </cell>
        </row>
        <row r="117">
          <cell r="C117">
            <v>45327.41666666641</v>
          </cell>
          <cell r="D117">
            <v>5</v>
          </cell>
          <cell r="E117">
            <v>563540</v>
          </cell>
          <cell r="F117">
            <v>10056.219999999999</v>
          </cell>
          <cell r="G117">
            <v>10056.219999999999</v>
          </cell>
          <cell r="H117">
            <v>105.77</v>
          </cell>
          <cell r="I117">
            <v>1.0409539999999999</v>
          </cell>
          <cell r="J117">
            <v>0</v>
          </cell>
          <cell r="K117">
            <v>19.100000000000001</v>
          </cell>
          <cell r="L117">
            <v>0.99389399999999994</v>
          </cell>
          <cell r="M117">
            <v>20.8</v>
          </cell>
          <cell r="N117">
            <v>1.0009699999999997</v>
          </cell>
          <cell r="O117">
            <v>505407920</v>
          </cell>
          <cell r="P117">
            <v>0</v>
          </cell>
          <cell r="Q117">
            <v>106.04098399999999</v>
          </cell>
          <cell r="R117">
            <v>8410671.6423873883</v>
          </cell>
          <cell r="S117">
            <v>629.73937914050396</v>
          </cell>
          <cell r="T117">
            <v>597286.81608884456</v>
          </cell>
          <cell r="U117">
            <v>629.73937914050396</v>
          </cell>
          <cell r="V117">
            <v>514415878.45847625</v>
          </cell>
          <cell r="W117">
            <v>1.1174705950606949E-3</v>
          </cell>
          <cell r="X117">
            <v>912.82939712970904</v>
          </cell>
        </row>
        <row r="118">
          <cell r="C118">
            <v>45327.458333333074</v>
          </cell>
          <cell r="D118">
            <v>5</v>
          </cell>
          <cell r="E118">
            <v>562410</v>
          </cell>
          <cell r="F118">
            <v>10056.219999999999</v>
          </cell>
          <cell r="G118">
            <v>10056.219999999999</v>
          </cell>
          <cell r="H118">
            <v>106.77</v>
          </cell>
          <cell r="I118">
            <v>1.0409539999999999</v>
          </cell>
          <cell r="J118">
            <v>0</v>
          </cell>
          <cell r="K118">
            <v>19.100000000000001</v>
          </cell>
          <cell r="L118">
            <v>0.99389399999999994</v>
          </cell>
          <cell r="M118">
            <v>20.8</v>
          </cell>
          <cell r="N118">
            <v>1.0009699999999997</v>
          </cell>
          <cell r="O118">
            <v>504187628</v>
          </cell>
          <cell r="P118">
            <v>0</v>
          </cell>
          <cell r="Q118">
            <v>107.04098399999999</v>
          </cell>
          <cell r="R118">
            <v>8393806.7189464662</v>
          </cell>
          <cell r="S118">
            <v>628.47663736808545</v>
          </cell>
          <cell r="T118">
            <v>596089.14759649197</v>
          </cell>
          <cell r="U118">
            <v>628.47663736808545</v>
          </cell>
          <cell r="V118">
            <v>513177523.86654294</v>
          </cell>
          <cell r="W118">
            <v>1.1174705950606949E-3</v>
          </cell>
          <cell r="X118">
            <v>912.4615918396596</v>
          </cell>
        </row>
        <row r="119">
          <cell r="C119">
            <v>45327.499999999738</v>
          </cell>
          <cell r="D119">
            <v>5</v>
          </cell>
          <cell r="E119">
            <v>561030</v>
          </cell>
          <cell r="F119">
            <v>10056.219999999999</v>
          </cell>
          <cell r="G119">
            <v>10056.219999999999</v>
          </cell>
          <cell r="H119">
            <v>107.77</v>
          </cell>
          <cell r="I119">
            <v>1.0409539999999999</v>
          </cell>
          <cell r="J119">
            <v>0</v>
          </cell>
          <cell r="K119">
            <v>19.100000000000001</v>
          </cell>
          <cell r="L119">
            <v>0.99389399999999994</v>
          </cell>
          <cell r="M119">
            <v>20.8</v>
          </cell>
          <cell r="N119">
            <v>1.0009699999999997</v>
          </cell>
          <cell r="O119">
            <v>504335722</v>
          </cell>
          <cell r="P119">
            <v>0</v>
          </cell>
          <cell r="Q119">
            <v>108.04098399999999</v>
          </cell>
          <cell r="R119">
            <v>8396630.6682938784</v>
          </cell>
          <cell r="S119">
            <v>626.93452794690165</v>
          </cell>
          <cell r="T119">
            <v>594626.5081987516</v>
          </cell>
          <cell r="U119">
            <v>626.93452794690165</v>
          </cell>
          <cell r="V119">
            <v>513326979.17649263</v>
          </cell>
          <cell r="W119">
            <v>1.1174705950606949E-3</v>
          </cell>
          <cell r="X119">
            <v>914.97242424913577</v>
          </cell>
        </row>
        <row r="120">
          <cell r="C120">
            <v>45327.541666666402</v>
          </cell>
          <cell r="D120">
            <v>5</v>
          </cell>
          <cell r="E120">
            <v>561360</v>
          </cell>
          <cell r="F120">
            <v>10056.219999999999</v>
          </cell>
          <cell r="G120">
            <v>10056.219999999999</v>
          </cell>
          <cell r="H120">
            <v>108.77</v>
          </cell>
          <cell r="I120">
            <v>1.0409539999999999</v>
          </cell>
          <cell r="J120">
            <v>0</v>
          </cell>
          <cell r="K120">
            <v>19.100000000000001</v>
          </cell>
          <cell r="L120">
            <v>0.99389399999999994</v>
          </cell>
          <cell r="M120">
            <v>20.8</v>
          </cell>
          <cell r="N120">
            <v>1.0009699999999997</v>
          </cell>
          <cell r="O120">
            <v>504932828</v>
          </cell>
          <cell r="P120">
            <v>0</v>
          </cell>
          <cell r="Q120">
            <v>109.04098399999999</v>
          </cell>
          <cell r="R120">
            <v>8401569.5986907165</v>
          </cell>
          <cell r="S120">
            <v>627.3032932432717</v>
          </cell>
          <cell r="T120">
            <v>594976.26979386341</v>
          </cell>
          <cell r="U120">
            <v>627.3032932432717</v>
          </cell>
          <cell r="V120">
            <v>513929373.86848456</v>
          </cell>
          <cell r="W120">
            <v>1.1174705950606949E-3</v>
          </cell>
          <cell r="X120">
            <v>915.50764904603921</v>
          </cell>
        </row>
        <row r="121">
          <cell r="C121">
            <v>45327.583333333067</v>
          </cell>
          <cell r="D121">
            <v>5</v>
          </cell>
          <cell r="E121">
            <v>562110</v>
          </cell>
          <cell r="F121">
            <v>10056.219999999999</v>
          </cell>
          <cell r="G121">
            <v>10056.219999999999</v>
          </cell>
          <cell r="H121">
            <v>109.77</v>
          </cell>
          <cell r="I121">
            <v>1.0409539999999999</v>
          </cell>
          <cell r="J121">
            <v>0</v>
          </cell>
          <cell r="K121">
            <v>19.100000000000001</v>
          </cell>
          <cell r="L121">
            <v>0.99389399999999994</v>
          </cell>
          <cell r="M121">
            <v>20.8</v>
          </cell>
          <cell r="N121">
            <v>1.0009699999999997</v>
          </cell>
          <cell r="O121">
            <v>504731764</v>
          </cell>
          <cell r="P121">
            <v>0</v>
          </cell>
          <cell r="Q121">
            <v>110.04098399999999</v>
          </cell>
          <cell r="R121">
            <v>8389329.305643566</v>
          </cell>
          <cell r="S121">
            <v>628.14139618956722</v>
          </cell>
          <cell r="T121">
            <v>595771.18251002673</v>
          </cell>
          <cell r="U121">
            <v>628.14139618956722</v>
          </cell>
          <cell r="V121">
            <v>513716864.48815358</v>
          </cell>
          <cell r="W121">
            <v>1.1174705950606949E-3</v>
          </cell>
          <cell r="X121">
            <v>913.90806868433856</v>
          </cell>
        </row>
        <row r="122">
          <cell r="C122">
            <v>45327.624999999731</v>
          </cell>
          <cell r="D122">
            <v>5</v>
          </cell>
          <cell r="E122">
            <v>564000</v>
          </cell>
          <cell r="F122">
            <v>10056.219999999999</v>
          </cell>
          <cell r="G122">
            <v>10056.219999999999</v>
          </cell>
          <cell r="H122">
            <v>110.77</v>
          </cell>
          <cell r="I122">
            <v>1.0409539999999999</v>
          </cell>
          <cell r="J122">
            <v>0</v>
          </cell>
          <cell r="K122">
            <v>19.100000000000001</v>
          </cell>
          <cell r="L122">
            <v>0.99389399999999994</v>
          </cell>
          <cell r="M122">
            <v>20.8</v>
          </cell>
          <cell r="N122">
            <v>1.0009699999999997</v>
          </cell>
          <cell r="O122">
            <v>506113728</v>
          </cell>
          <cell r="P122">
            <v>0</v>
          </cell>
          <cell r="Q122">
            <v>111.04098399999999</v>
          </cell>
          <cell r="R122">
            <v>8417537.0094518363</v>
          </cell>
          <cell r="S122">
            <v>630.25341561423193</v>
          </cell>
          <cell r="T122">
            <v>597774.36255475809</v>
          </cell>
          <cell r="U122">
            <v>630.25341561423193</v>
          </cell>
          <cell r="V122">
            <v>515129039.3720066</v>
          </cell>
          <cell r="W122">
            <v>1.1174705950606949E-3</v>
          </cell>
          <cell r="X122">
            <v>913.34936058866413</v>
          </cell>
        </row>
        <row r="123">
          <cell r="C123">
            <v>45327.666666666395</v>
          </cell>
          <cell r="D123">
            <v>5</v>
          </cell>
          <cell r="E123">
            <v>565190</v>
          </cell>
          <cell r="F123">
            <v>10056.219999999999</v>
          </cell>
          <cell r="G123">
            <v>10056.219999999999</v>
          </cell>
          <cell r="H123">
            <v>111.77</v>
          </cell>
          <cell r="I123">
            <v>1.0409539999999999</v>
          </cell>
          <cell r="J123">
            <v>0</v>
          </cell>
          <cell r="K123">
            <v>19.100000000000001</v>
          </cell>
          <cell r="L123">
            <v>0.99389399999999994</v>
          </cell>
          <cell r="M123">
            <v>20.8</v>
          </cell>
          <cell r="N123">
            <v>1.0009699999999997</v>
          </cell>
          <cell r="O123">
            <v>507255044</v>
          </cell>
          <cell r="P123">
            <v>0</v>
          </cell>
          <cell r="Q123">
            <v>112.04098399999999</v>
          </cell>
          <cell r="R123">
            <v>8435297.415553337</v>
          </cell>
          <cell r="S123">
            <v>631.58320562235417</v>
          </cell>
          <cell r="T123">
            <v>599035.6240644037</v>
          </cell>
          <cell r="U123">
            <v>631.58320562235417</v>
          </cell>
          <cell r="V123">
            <v>516289377.03961772</v>
          </cell>
          <cell r="W123">
            <v>1.1174705950606949E-3</v>
          </cell>
          <cell r="X123">
            <v>913.47932029869196</v>
          </cell>
        </row>
        <row r="124">
          <cell r="C124">
            <v>45327.708333333059</v>
          </cell>
          <cell r="D124">
            <v>5</v>
          </cell>
          <cell r="E124">
            <v>564650</v>
          </cell>
          <cell r="F124">
            <v>10056.219999999999</v>
          </cell>
          <cell r="G124">
            <v>10056.219999999999</v>
          </cell>
          <cell r="H124">
            <v>112.77</v>
          </cell>
          <cell r="I124">
            <v>1.0409539999999999</v>
          </cell>
          <cell r="J124">
            <v>0</v>
          </cell>
          <cell r="K124">
            <v>19.100000000000001</v>
          </cell>
          <cell r="L124">
            <v>0.99389399999999994</v>
          </cell>
          <cell r="M124">
            <v>20.8</v>
          </cell>
          <cell r="N124">
            <v>1.0009699999999997</v>
          </cell>
          <cell r="O124">
            <v>507097124</v>
          </cell>
          <cell r="P124">
            <v>0</v>
          </cell>
          <cell r="Q124">
            <v>113.04098399999999</v>
          </cell>
          <cell r="R124">
            <v>8427238.0716081187</v>
          </cell>
          <cell r="S124">
            <v>630.97977150102133</v>
          </cell>
          <cell r="T124">
            <v>598463.28690876625</v>
          </cell>
          <cell r="U124">
            <v>630.97977150102133</v>
          </cell>
          <cell r="V124">
            <v>516122825.35851687</v>
          </cell>
          <cell r="W124">
            <v>1.1174705950606949E-3</v>
          </cell>
          <cell r="X124">
            <v>914.05795689102433</v>
          </cell>
        </row>
        <row r="125">
          <cell r="C125">
            <v>45327.749999999724</v>
          </cell>
          <cell r="D125">
            <v>5</v>
          </cell>
          <cell r="E125">
            <v>564580</v>
          </cell>
          <cell r="F125">
            <v>10056.219999999999</v>
          </cell>
          <cell r="G125">
            <v>10056.219999999999</v>
          </cell>
          <cell r="H125">
            <v>113.77</v>
          </cell>
          <cell r="I125">
            <v>1.0409539999999999</v>
          </cell>
          <cell r="J125">
            <v>0</v>
          </cell>
          <cell r="K125">
            <v>19.100000000000001</v>
          </cell>
          <cell r="L125">
            <v>0.99389399999999994</v>
          </cell>
          <cell r="M125">
            <v>20.8</v>
          </cell>
          <cell r="N125">
            <v>1.0009699999999997</v>
          </cell>
          <cell r="O125">
            <v>507003782</v>
          </cell>
          <cell r="P125">
            <v>0</v>
          </cell>
          <cell r="Q125">
            <v>114.04098399999999</v>
          </cell>
          <cell r="R125">
            <v>8426193.3418374415</v>
          </cell>
          <cell r="S125">
            <v>630.90154855936714</v>
          </cell>
          <cell r="T125">
            <v>598389.09505525767</v>
          </cell>
          <cell r="U125">
            <v>630.90154855936714</v>
          </cell>
          <cell r="V125">
            <v>516028364.43689269</v>
          </cell>
          <cell r="W125">
            <v>1.1174705950606949E-3</v>
          </cell>
          <cell r="X125">
            <v>914.0039754098492</v>
          </cell>
        </row>
        <row r="126">
          <cell r="C126">
            <v>45327.791666666388</v>
          </cell>
          <cell r="D126">
            <v>5</v>
          </cell>
          <cell r="E126">
            <v>563600</v>
          </cell>
          <cell r="F126">
            <v>10056.219999999999</v>
          </cell>
          <cell r="G126">
            <v>10056.219999999999</v>
          </cell>
          <cell r="H126">
            <v>114.77</v>
          </cell>
          <cell r="I126">
            <v>1.0409539999999999</v>
          </cell>
          <cell r="J126">
            <v>0</v>
          </cell>
          <cell r="K126">
            <v>19.100000000000001</v>
          </cell>
          <cell r="L126">
            <v>0.99389399999999994</v>
          </cell>
          <cell r="M126">
            <v>20.8</v>
          </cell>
          <cell r="N126">
            <v>1.0009699999999997</v>
          </cell>
          <cell r="O126">
            <v>506178600</v>
          </cell>
          <cell r="P126">
            <v>0</v>
          </cell>
          <cell r="Q126">
            <v>115.04098399999999</v>
          </cell>
          <cell r="R126">
            <v>8411567.1250479706</v>
          </cell>
          <cell r="S126">
            <v>629.80642737620769</v>
          </cell>
          <cell r="T126">
            <v>597350.4091061377</v>
          </cell>
          <cell r="U126">
            <v>629.80642737620769</v>
          </cell>
          <cell r="V126">
            <v>515187517.53415412</v>
          </cell>
          <cell r="W126">
            <v>1.1174705950606949E-3</v>
          </cell>
          <cell r="X126">
            <v>914.10134409892498</v>
          </cell>
        </row>
        <row r="127">
          <cell r="C127">
            <v>45327.833333333052</v>
          </cell>
          <cell r="D127">
            <v>5</v>
          </cell>
          <cell r="E127">
            <v>561490</v>
          </cell>
          <cell r="F127">
            <v>10056.219999999999</v>
          </cell>
          <cell r="G127">
            <v>10056.219999999999</v>
          </cell>
          <cell r="H127">
            <v>115.77</v>
          </cell>
          <cell r="I127">
            <v>1.0409539999999999</v>
          </cell>
          <cell r="J127">
            <v>0</v>
          </cell>
          <cell r="K127">
            <v>19.100000000000001</v>
          </cell>
          <cell r="L127">
            <v>0.99389399999999994</v>
          </cell>
          <cell r="M127">
            <v>20.8</v>
          </cell>
          <cell r="N127">
            <v>1.0009699999999997</v>
          </cell>
          <cell r="O127">
            <v>506094416</v>
          </cell>
          <cell r="P127">
            <v>0</v>
          </cell>
          <cell r="Q127">
            <v>116.04098399999999</v>
          </cell>
          <cell r="R127">
            <v>8403515.2379379552</v>
          </cell>
          <cell r="S127">
            <v>627.44856442062962</v>
          </cell>
          <cell r="T127">
            <v>595114.05466466513</v>
          </cell>
          <cell r="U127">
            <v>627.44856442062962</v>
          </cell>
          <cell r="V127">
            <v>515093045.2926026</v>
          </cell>
          <cell r="W127">
            <v>1.1174705950606949E-3</v>
          </cell>
          <cell r="X127">
            <v>917.36815489608466</v>
          </cell>
        </row>
        <row r="128">
          <cell r="C128">
            <v>45327.874999999716</v>
          </cell>
          <cell r="D128">
            <v>5</v>
          </cell>
          <cell r="E128">
            <v>561710</v>
          </cell>
          <cell r="F128">
            <v>10056.219999999999</v>
          </cell>
          <cell r="G128">
            <v>10056.219999999999</v>
          </cell>
          <cell r="H128">
            <v>116.77</v>
          </cell>
          <cell r="I128">
            <v>1.0409539999999999</v>
          </cell>
          <cell r="J128">
            <v>0</v>
          </cell>
          <cell r="K128">
            <v>19.100000000000001</v>
          </cell>
          <cell r="L128">
            <v>0.99389399999999994</v>
          </cell>
          <cell r="M128">
            <v>20.8</v>
          </cell>
          <cell r="N128">
            <v>1.0009699999999997</v>
          </cell>
          <cell r="O128">
            <v>504982054</v>
          </cell>
          <cell r="P128">
            <v>0</v>
          </cell>
          <cell r="Q128">
            <v>117.04098399999999</v>
          </cell>
          <cell r="R128">
            <v>8383359.4212397002</v>
          </cell>
          <cell r="S128">
            <v>627.69440795154298</v>
          </cell>
          <cell r="T128">
            <v>595347.22906140634</v>
          </cell>
          <cell r="U128">
            <v>627.69440795154298</v>
          </cell>
          <cell r="V128">
            <v>513960760.6503011</v>
          </cell>
          <cell r="W128">
            <v>1.1174705950606949E-3</v>
          </cell>
          <cell r="X128">
            <v>914.99307587598776</v>
          </cell>
        </row>
        <row r="129">
          <cell r="C129">
            <v>45327.91666666638</v>
          </cell>
          <cell r="D129">
            <v>5</v>
          </cell>
          <cell r="E129">
            <v>562150</v>
          </cell>
          <cell r="F129">
            <v>10056.219999999999</v>
          </cell>
          <cell r="G129">
            <v>10056.219999999999</v>
          </cell>
          <cell r="H129">
            <v>117.77</v>
          </cell>
          <cell r="I129">
            <v>1.0409539999999999</v>
          </cell>
          <cell r="J129">
            <v>0</v>
          </cell>
          <cell r="K129">
            <v>19.100000000000001</v>
          </cell>
          <cell r="L129">
            <v>0.99389399999999994</v>
          </cell>
          <cell r="M129">
            <v>20.8</v>
          </cell>
          <cell r="N129">
            <v>1.0009699999999997</v>
          </cell>
          <cell r="O129">
            <v>505392810</v>
          </cell>
          <cell r="P129">
            <v>0</v>
          </cell>
          <cell r="Q129">
            <v>118.04098399999999</v>
          </cell>
          <cell r="R129">
            <v>8389926.2940839529</v>
          </cell>
          <cell r="S129">
            <v>628.1860950133696</v>
          </cell>
          <cell r="T129">
            <v>595813.57785488875</v>
          </cell>
          <cell r="U129">
            <v>628.1860950133696</v>
          </cell>
          <cell r="V129">
            <v>514378549.87193882</v>
          </cell>
          <cell r="W129">
            <v>1.1174705950606949E-3</v>
          </cell>
          <cell r="X129">
            <v>915.02010116861834</v>
          </cell>
        </row>
        <row r="130">
          <cell r="C130">
            <v>45327.958333333045</v>
          </cell>
          <cell r="D130">
            <v>5</v>
          </cell>
          <cell r="E130">
            <v>563370</v>
          </cell>
          <cell r="F130">
            <v>10056.219999999999</v>
          </cell>
          <cell r="G130">
            <v>10056.219999999999</v>
          </cell>
          <cell r="H130">
            <v>118.77</v>
          </cell>
          <cell r="I130">
            <v>1.0409539999999999</v>
          </cell>
          <cell r="J130">
            <v>0</v>
          </cell>
          <cell r="K130">
            <v>19.100000000000001</v>
          </cell>
          <cell r="L130">
            <v>0.99389399999999994</v>
          </cell>
          <cell r="M130">
            <v>20.8</v>
          </cell>
          <cell r="N130">
            <v>1.0009699999999997</v>
          </cell>
          <cell r="O130">
            <v>506349552</v>
          </cell>
          <cell r="P130">
            <v>0</v>
          </cell>
          <cell r="Q130">
            <v>119.04098399999999</v>
          </cell>
          <cell r="R130">
            <v>8408134.4415157456</v>
          </cell>
          <cell r="S130">
            <v>629.54940913934365</v>
          </cell>
          <cell r="T130">
            <v>597106.63587318093</v>
          </cell>
          <cell r="U130">
            <v>629.54940913934365</v>
          </cell>
          <cell r="V130">
            <v>515354793.07738894</v>
          </cell>
          <cell r="W130">
            <v>1.1174705950606949E-3</v>
          </cell>
          <cell r="X130">
            <v>914.77145229136966</v>
          </cell>
        </row>
        <row r="131">
          <cell r="C131">
            <v>45327.999999999709</v>
          </cell>
          <cell r="D131">
            <v>5</v>
          </cell>
          <cell r="E131">
            <v>562190</v>
          </cell>
          <cell r="F131">
            <v>10056.219999999999</v>
          </cell>
          <cell r="G131">
            <v>10056.219999999999</v>
          </cell>
          <cell r="H131">
            <v>119.77</v>
          </cell>
          <cell r="I131">
            <v>1.0409539999999999</v>
          </cell>
          <cell r="J131">
            <v>0</v>
          </cell>
          <cell r="K131">
            <v>19.100000000000001</v>
          </cell>
          <cell r="L131">
            <v>0.99389399999999994</v>
          </cell>
          <cell r="M131">
            <v>20.8</v>
          </cell>
          <cell r="N131">
            <v>1.0009699999999997</v>
          </cell>
          <cell r="O131">
            <v>504957788</v>
          </cell>
          <cell r="P131">
            <v>0</v>
          </cell>
          <cell r="Q131">
            <v>120.04098399999999</v>
          </cell>
          <cell r="R131">
            <v>8390523.2825243399</v>
          </cell>
          <cell r="S131">
            <v>628.23079383717209</v>
          </cell>
          <cell r="T131">
            <v>595855.97319975076</v>
          </cell>
          <cell r="U131">
            <v>628.23079383717209</v>
          </cell>
          <cell r="V131">
            <v>513944167.25572407</v>
          </cell>
          <cell r="W131">
            <v>1.1174705950606949E-3</v>
          </cell>
          <cell r="X131">
            <v>914.18233560846704</v>
          </cell>
        </row>
        <row r="132">
          <cell r="C132">
            <v>45328.041666666373</v>
          </cell>
          <cell r="D132">
            <v>6</v>
          </cell>
          <cell r="E132">
            <v>563700</v>
          </cell>
          <cell r="F132">
            <v>10056.219999999999</v>
          </cell>
          <cell r="G132">
            <v>10056.219999999999</v>
          </cell>
          <cell r="H132">
            <v>120.77</v>
          </cell>
          <cell r="I132">
            <v>1.0409539999999999</v>
          </cell>
          <cell r="J132">
            <v>0</v>
          </cell>
          <cell r="K132">
            <v>19.100000000000001</v>
          </cell>
          <cell r="L132">
            <v>0.99389399999999994</v>
          </cell>
          <cell r="M132">
            <v>20.8</v>
          </cell>
          <cell r="N132">
            <v>1.0009699999999997</v>
          </cell>
          <cell r="O132">
            <v>506143406</v>
          </cell>
          <cell r="P132">
            <v>0</v>
          </cell>
          <cell r="Q132">
            <v>121.04098399999999</v>
          </cell>
          <cell r="R132">
            <v>8413059.5961489361</v>
          </cell>
          <cell r="S132">
            <v>629.91817443571369</v>
          </cell>
          <cell r="T132">
            <v>597456.39746829274</v>
          </cell>
          <cell r="U132">
            <v>629.91817443571369</v>
          </cell>
          <cell r="V132">
            <v>515153921.99361724</v>
          </cell>
          <cell r="W132">
            <v>1.1174705950606949E-3</v>
          </cell>
          <cell r="X132">
            <v>913.87958487425442</v>
          </cell>
        </row>
        <row r="133">
          <cell r="C133">
            <v>45328.083333333037</v>
          </cell>
          <cell r="D133">
            <v>6</v>
          </cell>
          <cell r="E133">
            <v>564060</v>
          </cell>
          <cell r="F133">
            <v>10056.219999999999</v>
          </cell>
          <cell r="G133">
            <v>10056.219999999999</v>
          </cell>
          <cell r="H133">
            <v>121.77</v>
          </cell>
          <cell r="I133">
            <v>1.0409539999999999</v>
          </cell>
          <cell r="J133">
            <v>0</v>
          </cell>
          <cell r="K133">
            <v>19.100000000000001</v>
          </cell>
          <cell r="L133">
            <v>0.99389399999999994</v>
          </cell>
          <cell r="M133">
            <v>20.8</v>
          </cell>
          <cell r="N133">
            <v>1.0009699999999997</v>
          </cell>
          <cell r="O133">
            <v>506683102</v>
          </cell>
          <cell r="P133">
            <v>0</v>
          </cell>
          <cell r="Q133">
            <v>122.04098399999999</v>
          </cell>
          <cell r="R133">
            <v>8418432.4921124149</v>
          </cell>
          <cell r="S133">
            <v>630.32046384993555</v>
          </cell>
          <cell r="T133">
            <v>597837.95557205111</v>
          </cell>
          <cell r="U133">
            <v>630.32046384993555</v>
          </cell>
          <cell r="V133">
            <v>515699372.44768447</v>
          </cell>
          <cell r="W133">
            <v>1.1174705950606949E-3</v>
          </cell>
          <cell r="X133">
            <v>914.26332739014367</v>
          </cell>
        </row>
        <row r="134">
          <cell r="C134">
            <v>45328.124999999702</v>
          </cell>
          <cell r="D134">
            <v>6</v>
          </cell>
          <cell r="E134">
            <v>563210</v>
          </cell>
          <cell r="F134">
            <v>10056.219999999999</v>
          </cell>
          <cell r="G134">
            <v>10056.219999999999</v>
          </cell>
          <cell r="H134">
            <v>122.77</v>
          </cell>
          <cell r="I134">
            <v>1.0409539999999999</v>
          </cell>
          <cell r="J134">
            <v>0</v>
          </cell>
          <cell r="K134">
            <v>19.100000000000001</v>
          </cell>
          <cell r="L134">
            <v>0.99389399999999994</v>
          </cell>
          <cell r="M134">
            <v>20.8</v>
          </cell>
          <cell r="N134">
            <v>1.0009699999999997</v>
          </cell>
          <cell r="O134">
            <v>505618172</v>
          </cell>
          <cell r="P134">
            <v>0</v>
          </cell>
          <cell r="Q134">
            <v>123.04098399999999</v>
          </cell>
          <cell r="R134">
            <v>8405746.4877541997</v>
          </cell>
          <cell r="S134">
            <v>629.37061384413403</v>
          </cell>
          <cell r="T134">
            <v>596937.05449373275</v>
          </cell>
          <cell r="U134">
            <v>629.37061384413403</v>
          </cell>
          <cell r="V134">
            <v>514620855.54224795</v>
          </cell>
          <cell r="W134">
            <v>1.1174705950606949E-3</v>
          </cell>
          <cell r="X134">
            <v>913.72819293380439</v>
          </cell>
        </row>
        <row r="135">
          <cell r="C135">
            <v>45328.166666666366</v>
          </cell>
          <cell r="D135">
            <v>6</v>
          </cell>
          <cell r="E135">
            <v>563130</v>
          </cell>
          <cell r="F135">
            <v>10056.219999999999</v>
          </cell>
          <cell r="G135">
            <v>10056.219999999999</v>
          </cell>
          <cell r="H135">
            <v>123.77</v>
          </cell>
          <cell r="I135">
            <v>1.0409539999999999</v>
          </cell>
          <cell r="J135">
            <v>0</v>
          </cell>
          <cell r="K135">
            <v>19.100000000000001</v>
          </cell>
          <cell r="L135">
            <v>0.99389399999999994</v>
          </cell>
          <cell r="M135">
            <v>20.8</v>
          </cell>
          <cell r="N135">
            <v>1.0009699999999997</v>
          </cell>
          <cell r="O135">
            <v>505360640</v>
          </cell>
          <cell r="P135">
            <v>0</v>
          </cell>
          <cell r="Q135">
            <v>124.04098399999999</v>
          </cell>
          <cell r="R135">
            <v>8404552.5108734258</v>
          </cell>
          <cell r="S135">
            <v>629.28121619652916</v>
          </cell>
          <cell r="T135">
            <v>596852.26380400872</v>
          </cell>
          <cell r="U135">
            <v>629.28121619652916</v>
          </cell>
          <cell r="V135">
            <v>514362044.77467746</v>
          </cell>
          <cell r="W135">
            <v>1.1174705950606949E-3</v>
          </cell>
          <cell r="X135">
            <v>913.39840671723664</v>
          </cell>
        </row>
        <row r="136">
          <cell r="C136">
            <v>45328.20833333303</v>
          </cell>
          <cell r="D136">
            <v>6</v>
          </cell>
          <cell r="E136">
            <v>563010</v>
          </cell>
          <cell r="F136">
            <v>10056.219999999999</v>
          </cell>
          <cell r="G136">
            <v>10056.219999999999</v>
          </cell>
          <cell r="H136">
            <v>124.77</v>
          </cell>
          <cell r="I136">
            <v>1.0409539999999999</v>
          </cell>
          <cell r="J136">
            <v>0</v>
          </cell>
          <cell r="K136">
            <v>19.100000000000001</v>
          </cell>
          <cell r="L136">
            <v>0.99389399999999994</v>
          </cell>
          <cell r="M136">
            <v>20.8</v>
          </cell>
          <cell r="N136">
            <v>1.0009699999999997</v>
          </cell>
          <cell r="O136">
            <v>505398946</v>
          </cell>
          <cell r="P136">
            <v>0</v>
          </cell>
          <cell r="Q136">
            <v>125.04098399999999</v>
          </cell>
          <cell r="R136">
            <v>8402761.5455522668</v>
          </cell>
          <cell r="S136">
            <v>629.1471197251218</v>
          </cell>
          <cell r="T136">
            <v>596725.07776942255</v>
          </cell>
          <cell r="U136">
            <v>629.1471197251218</v>
          </cell>
          <cell r="V136">
            <v>514398432.62332171</v>
          </cell>
          <cell r="W136">
            <v>1.1174705950606949E-3</v>
          </cell>
          <cell r="X136">
            <v>913.65771944249957</v>
          </cell>
        </row>
        <row r="137">
          <cell r="C137">
            <v>45328.249999999694</v>
          </cell>
          <cell r="D137">
            <v>6</v>
          </cell>
          <cell r="E137">
            <v>562920</v>
          </cell>
          <cell r="F137">
            <v>10056.219999999999</v>
          </cell>
          <cell r="G137">
            <v>10056.219999999999</v>
          </cell>
          <cell r="H137">
            <v>125.77</v>
          </cell>
          <cell r="I137">
            <v>1.0409539999999999</v>
          </cell>
          <cell r="J137">
            <v>0</v>
          </cell>
          <cell r="K137">
            <v>19.100000000000001</v>
          </cell>
          <cell r="L137">
            <v>0.99389399999999994</v>
          </cell>
          <cell r="M137">
            <v>20.8</v>
          </cell>
          <cell r="N137">
            <v>1.0009699999999997</v>
          </cell>
          <cell r="O137">
            <v>505318156</v>
          </cell>
          <cell r="P137">
            <v>0</v>
          </cell>
          <cell r="Q137">
            <v>126.04098399999999</v>
          </cell>
          <cell r="R137">
            <v>8401418.3215613961</v>
          </cell>
          <cell r="S137">
            <v>629.04654737156636</v>
          </cell>
          <cell r="T137">
            <v>596629.68824348296</v>
          </cell>
          <cell r="U137">
            <v>629.04654737156636</v>
          </cell>
          <cell r="V137">
            <v>514316204.0098049</v>
          </cell>
          <cell r="W137">
            <v>1.1174705950606949E-3</v>
          </cell>
          <cell r="X137">
            <v>913.65772047503185</v>
          </cell>
        </row>
        <row r="138">
          <cell r="C138">
            <v>45328.291666666359</v>
          </cell>
          <cell r="D138">
            <v>6</v>
          </cell>
          <cell r="E138">
            <v>564250</v>
          </cell>
          <cell r="F138">
            <v>10056.219999999999</v>
          </cell>
          <cell r="G138">
            <v>10056.219999999999</v>
          </cell>
          <cell r="H138">
            <v>126.77</v>
          </cell>
          <cell r="I138">
            <v>1.0409539999999999</v>
          </cell>
          <cell r="J138">
            <v>0</v>
          </cell>
          <cell r="K138">
            <v>19.100000000000001</v>
          </cell>
          <cell r="L138">
            <v>0.99389399999999994</v>
          </cell>
          <cell r="M138">
            <v>20.8</v>
          </cell>
          <cell r="N138">
            <v>1.0009699999999997</v>
          </cell>
          <cell r="O138">
            <v>506698158</v>
          </cell>
          <cell r="P138">
            <v>0</v>
          </cell>
          <cell r="Q138">
            <v>127.04098399999999</v>
          </cell>
          <cell r="R138">
            <v>8421268.1872042511</v>
          </cell>
          <cell r="S138">
            <v>630.5327832629971</v>
          </cell>
          <cell r="T138">
            <v>598039.33346014586</v>
          </cell>
          <cell r="U138">
            <v>630.5327832629971</v>
          </cell>
          <cell r="V138">
            <v>515717465.52066439</v>
          </cell>
          <cell r="W138">
            <v>1.1174705950606949E-3</v>
          </cell>
          <cell r="X138">
            <v>913.987533045041</v>
          </cell>
        </row>
        <row r="139">
          <cell r="C139">
            <v>45328.333333333023</v>
          </cell>
          <cell r="D139">
            <v>6</v>
          </cell>
          <cell r="E139">
            <v>564720</v>
          </cell>
          <cell r="F139">
            <v>10056.219999999999</v>
          </cell>
          <cell r="G139">
            <v>10056.219999999999</v>
          </cell>
          <cell r="H139">
            <v>127.77</v>
          </cell>
          <cell r="I139">
            <v>1.0409539999999999</v>
          </cell>
          <cell r="J139">
            <v>0</v>
          </cell>
          <cell r="K139">
            <v>19.100000000000001</v>
          </cell>
          <cell r="L139">
            <v>0.99389399999999994</v>
          </cell>
          <cell r="M139">
            <v>20.8</v>
          </cell>
          <cell r="N139">
            <v>1.0009699999999997</v>
          </cell>
          <cell r="O139">
            <v>507995208</v>
          </cell>
          <cell r="P139">
            <v>0</v>
          </cell>
          <cell r="Q139">
            <v>128.04098400000001</v>
          </cell>
          <cell r="R139">
            <v>8428282.8013787959</v>
          </cell>
          <cell r="S139">
            <v>631.05799444267564</v>
          </cell>
          <cell r="T139">
            <v>598537.47876227472</v>
          </cell>
          <cell r="U139">
            <v>631.05799444267564</v>
          </cell>
          <cell r="V139">
            <v>517022028.28014106</v>
          </cell>
          <cell r="W139">
            <v>1.1174705950606949E-3</v>
          </cell>
          <cell r="X139">
            <v>915.53695332225004</v>
          </cell>
        </row>
        <row r="140">
          <cell r="C140">
            <v>45328.374999999687</v>
          </cell>
          <cell r="D140">
            <v>6</v>
          </cell>
          <cell r="E140">
            <v>564270</v>
          </cell>
          <cell r="F140">
            <v>10056.219999999999</v>
          </cell>
          <cell r="G140">
            <v>10056.219999999999</v>
          </cell>
          <cell r="H140">
            <v>128.77000000000001</v>
          </cell>
          <cell r="I140">
            <v>1.0409539999999999</v>
          </cell>
          <cell r="J140">
            <v>0</v>
          </cell>
          <cell r="K140">
            <v>19.100000000000001</v>
          </cell>
          <cell r="L140">
            <v>0.99389399999999994</v>
          </cell>
          <cell r="M140">
            <v>20.8</v>
          </cell>
          <cell r="N140">
            <v>1.0009699999999997</v>
          </cell>
          <cell r="O140">
            <v>508559188</v>
          </cell>
          <cell r="P140">
            <v>0</v>
          </cell>
          <cell r="Q140">
            <v>129.04098400000001</v>
          </cell>
          <cell r="R140">
            <v>8421566.6814244464</v>
          </cell>
          <cell r="S140">
            <v>630.55513267489835</v>
          </cell>
          <cell r="T140">
            <v>598060.53113257687</v>
          </cell>
          <cell r="U140">
            <v>630.55513267489835</v>
          </cell>
          <cell r="V140">
            <v>517578815.21255702</v>
          </cell>
          <cell r="W140">
            <v>1.1174705950606949E-3</v>
          </cell>
          <cell r="X140">
            <v>917.25382390089317</v>
          </cell>
        </row>
        <row r="141">
          <cell r="C141">
            <v>45328.416666666351</v>
          </cell>
          <cell r="D141">
            <v>6</v>
          </cell>
          <cell r="E141">
            <v>563410</v>
          </cell>
          <cell r="F141">
            <v>10056.219999999999</v>
          </cell>
          <cell r="G141">
            <v>10056.219999999999</v>
          </cell>
          <cell r="H141">
            <v>129.77000000000001</v>
          </cell>
          <cell r="I141">
            <v>1.0409539999999999</v>
          </cell>
          <cell r="J141">
            <v>0</v>
          </cell>
          <cell r="K141">
            <v>19.100000000000001</v>
          </cell>
          <cell r="L141">
            <v>0.99389399999999994</v>
          </cell>
          <cell r="M141">
            <v>20.8</v>
          </cell>
          <cell r="N141">
            <v>1.0009699999999997</v>
          </cell>
          <cell r="O141">
            <v>508802802</v>
          </cell>
          <cell r="P141">
            <v>0</v>
          </cell>
          <cell r="Q141">
            <v>130.04098400000001</v>
          </cell>
          <cell r="R141">
            <v>8408731.4299561325</v>
          </cell>
          <cell r="S141">
            <v>629.59410796314614</v>
          </cell>
          <cell r="T141">
            <v>597149.03121804295</v>
          </cell>
          <cell r="U141">
            <v>629.59410796314614</v>
          </cell>
          <cell r="V141">
            <v>517808682.46117419</v>
          </cell>
          <cell r="W141">
            <v>1.1174705950606949E-3</v>
          </cell>
          <cell r="X141">
            <v>919.06193085173174</v>
          </cell>
        </row>
        <row r="142">
          <cell r="C142">
            <v>45328.458333333016</v>
          </cell>
          <cell r="D142">
            <v>6</v>
          </cell>
          <cell r="E142">
            <v>562050</v>
          </cell>
          <cell r="F142">
            <v>10056.219999999999</v>
          </cell>
          <cell r="G142">
            <v>10056.219999999999</v>
          </cell>
          <cell r="H142">
            <v>130.77000000000001</v>
          </cell>
          <cell r="I142">
            <v>1.0409539999999999</v>
          </cell>
          <cell r="J142">
            <v>0</v>
          </cell>
          <cell r="K142">
            <v>19.100000000000001</v>
          </cell>
          <cell r="L142">
            <v>0.99389399999999994</v>
          </cell>
          <cell r="M142">
            <v>20.8</v>
          </cell>
          <cell r="N142">
            <v>1.0009699999999997</v>
          </cell>
          <cell r="O142">
            <v>507248752</v>
          </cell>
          <cell r="P142">
            <v>0</v>
          </cell>
          <cell r="Q142">
            <v>131.04098400000001</v>
          </cell>
          <cell r="R142">
            <v>8388433.8229829865</v>
          </cell>
          <cell r="S142">
            <v>628.07434795386359</v>
          </cell>
          <cell r="T142">
            <v>595707.58949273359</v>
          </cell>
          <cell r="U142">
            <v>628.07434795386359</v>
          </cell>
          <cell r="V142">
            <v>516232893.41247571</v>
          </cell>
          <cell r="W142">
            <v>1.1174705950606949E-3</v>
          </cell>
          <cell r="X142">
            <v>918.4821517880539</v>
          </cell>
        </row>
        <row r="143">
          <cell r="C143">
            <v>45328.49999999968</v>
          </cell>
          <cell r="D143">
            <v>6</v>
          </cell>
          <cell r="E143">
            <v>562950</v>
          </cell>
          <cell r="F143">
            <v>10056.219999999999</v>
          </cell>
          <cell r="G143">
            <v>10056.219999999999</v>
          </cell>
          <cell r="H143">
            <v>131.77000000000001</v>
          </cell>
          <cell r="I143">
            <v>1.0409539999999999</v>
          </cell>
          <cell r="J143">
            <v>0</v>
          </cell>
          <cell r="K143">
            <v>19.100000000000001</v>
          </cell>
          <cell r="L143">
            <v>0.99389399999999994</v>
          </cell>
          <cell r="M143">
            <v>20.8</v>
          </cell>
          <cell r="N143">
            <v>1.0009699999999997</v>
          </cell>
          <cell r="O143">
            <v>509045440</v>
          </cell>
          <cell r="P143">
            <v>0</v>
          </cell>
          <cell r="Q143">
            <v>132.04098400000001</v>
          </cell>
          <cell r="R143">
            <v>8401866.0628916863</v>
          </cell>
          <cell r="S143">
            <v>629.08007148941817</v>
          </cell>
          <cell r="T143">
            <v>596661.48475212953</v>
          </cell>
          <cell r="U143">
            <v>629.08007148941817</v>
          </cell>
          <cell r="V143">
            <v>518043967.54764384</v>
          </cell>
          <cell r="W143">
            <v>1.1174705950606949E-3</v>
          </cell>
          <cell r="X143">
            <v>920.2308687230551</v>
          </cell>
        </row>
        <row r="144">
          <cell r="C144">
            <v>45328.541666666344</v>
          </cell>
          <cell r="D144">
            <v>6</v>
          </cell>
          <cell r="E144">
            <v>563530</v>
          </cell>
          <cell r="F144">
            <v>10056.219999999999</v>
          </cell>
          <cell r="G144">
            <v>10056.219999999999</v>
          </cell>
          <cell r="H144">
            <v>132.77000000000001</v>
          </cell>
          <cell r="I144">
            <v>1.0409539999999999</v>
          </cell>
          <cell r="J144">
            <v>0</v>
          </cell>
          <cell r="K144">
            <v>19.100000000000001</v>
          </cell>
          <cell r="L144">
            <v>0.99389399999999994</v>
          </cell>
          <cell r="M144">
            <v>20.8</v>
          </cell>
          <cell r="N144">
            <v>1.0009699999999997</v>
          </cell>
          <cell r="O144">
            <v>509937200</v>
          </cell>
          <cell r="P144">
            <v>0</v>
          </cell>
          <cell r="Q144">
            <v>133.04098400000001</v>
          </cell>
          <cell r="R144">
            <v>8410522.3952772915</v>
          </cell>
          <cell r="S144">
            <v>629.72820443455339</v>
          </cell>
          <cell r="T144">
            <v>597276.21725262911</v>
          </cell>
          <cell r="U144">
            <v>629.72820443455339</v>
          </cell>
          <cell r="V144">
            <v>518944998.61252993</v>
          </cell>
          <cell r="W144">
            <v>1.1174705950606949E-3</v>
          </cell>
          <cell r="X144">
            <v>920.88264797354168</v>
          </cell>
        </row>
        <row r="145">
          <cell r="C145">
            <v>45328.583333333008</v>
          </cell>
          <cell r="D145">
            <v>6</v>
          </cell>
          <cell r="E145">
            <v>561030</v>
          </cell>
          <cell r="F145">
            <v>10056.219999999999</v>
          </cell>
          <cell r="G145">
            <v>10056.219999999999</v>
          </cell>
          <cell r="H145">
            <v>133.77000000000001</v>
          </cell>
          <cell r="I145">
            <v>1.0409539999999999</v>
          </cell>
          <cell r="J145">
            <v>0</v>
          </cell>
          <cell r="K145">
            <v>19.100000000000001</v>
          </cell>
          <cell r="L145">
            <v>0.99389399999999994</v>
          </cell>
          <cell r="M145">
            <v>20.8</v>
          </cell>
          <cell r="N145">
            <v>1.0009699999999997</v>
          </cell>
          <cell r="O145">
            <v>510655060</v>
          </cell>
          <cell r="P145">
            <v>0</v>
          </cell>
          <cell r="Q145">
            <v>134.04098400000001</v>
          </cell>
          <cell r="R145">
            <v>8396630.6682938784</v>
          </cell>
          <cell r="S145">
            <v>626.93452794690165</v>
          </cell>
          <cell r="T145">
            <v>594626.5081987516</v>
          </cell>
          <cell r="U145">
            <v>626.93452794690165</v>
          </cell>
          <cell r="V145">
            <v>519646317.17649263</v>
          </cell>
          <cell r="W145">
            <v>1.1174705950606949E-3</v>
          </cell>
          <cell r="X145">
            <v>926.23623901839937</v>
          </cell>
        </row>
        <row r="146">
          <cell r="C146">
            <v>45328.624999999673</v>
          </cell>
          <cell r="D146">
            <v>6</v>
          </cell>
          <cell r="E146">
            <v>560300</v>
          </cell>
          <cell r="F146">
            <v>10056.219999999999</v>
          </cell>
          <cell r="G146">
            <v>10056.219999999999</v>
          </cell>
          <cell r="H146">
            <v>134.77000000000001</v>
          </cell>
          <cell r="I146">
            <v>1.0409539999999999</v>
          </cell>
          <cell r="J146">
            <v>0</v>
          </cell>
          <cell r="K146">
            <v>19.100000000000001</v>
          </cell>
          <cell r="L146">
            <v>0.99389399999999994</v>
          </cell>
          <cell r="M146">
            <v>20.8</v>
          </cell>
          <cell r="N146">
            <v>1.0009699999999997</v>
          </cell>
          <cell r="O146">
            <v>509898524</v>
          </cell>
          <cell r="P146">
            <v>0</v>
          </cell>
          <cell r="Q146">
            <v>135.04098400000001</v>
          </cell>
          <cell r="R146">
            <v>8385705.1555978497</v>
          </cell>
          <cell r="S146">
            <v>626.11877441250738</v>
          </cell>
          <cell r="T146">
            <v>593852.7931550194</v>
          </cell>
          <cell r="U146">
            <v>626.11877441250738</v>
          </cell>
          <cell r="V146">
            <v>518878081.94875288</v>
          </cell>
          <cell r="W146">
            <v>1.1174705950606949E-3</v>
          </cell>
          <cell r="X146">
            <v>926.07189353694969</v>
          </cell>
        </row>
        <row r="147">
          <cell r="C147">
            <v>45328.666666666337</v>
          </cell>
          <cell r="D147">
            <v>6</v>
          </cell>
          <cell r="E147">
            <v>563390</v>
          </cell>
          <cell r="F147">
            <v>10056.219999999999</v>
          </cell>
          <cell r="G147">
            <v>10056.219999999999</v>
          </cell>
          <cell r="H147">
            <v>135.77000000000001</v>
          </cell>
          <cell r="I147">
            <v>1.0409539999999999</v>
          </cell>
          <cell r="J147">
            <v>0</v>
          </cell>
          <cell r="K147">
            <v>19.100000000000001</v>
          </cell>
          <cell r="L147">
            <v>0.99389399999999994</v>
          </cell>
          <cell r="M147">
            <v>20.8</v>
          </cell>
          <cell r="N147">
            <v>1.0009699999999997</v>
          </cell>
          <cell r="O147">
            <v>510146370</v>
          </cell>
          <cell r="P147">
            <v>0</v>
          </cell>
          <cell r="Q147">
            <v>136.04098400000001</v>
          </cell>
          <cell r="R147">
            <v>8408432.9357359391</v>
          </cell>
          <cell r="S147">
            <v>629.5717585512449</v>
          </cell>
          <cell r="T147">
            <v>597127.83354561194</v>
          </cell>
          <cell r="U147">
            <v>629.5717585512449</v>
          </cell>
          <cell r="V147">
            <v>519151930.76928157</v>
          </cell>
          <cell r="W147">
            <v>1.1174705950606949E-3</v>
          </cell>
          <cell r="X147">
            <v>921.47878160649202</v>
          </cell>
        </row>
        <row r="148">
          <cell r="C148">
            <v>45328.708333333001</v>
          </cell>
          <cell r="D148">
            <v>6</v>
          </cell>
          <cell r="E148">
            <v>564410</v>
          </cell>
          <cell r="F148">
            <v>10056.219999999999</v>
          </cell>
          <cell r="G148">
            <v>10056.219999999999</v>
          </cell>
          <cell r="H148">
            <v>136.77000000000001</v>
          </cell>
          <cell r="I148">
            <v>1.0409539999999999</v>
          </cell>
          <cell r="J148">
            <v>0</v>
          </cell>
          <cell r="K148">
            <v>19.100000000000001</v>
          </cell>
          <cell r="L148">
            <v>0.99389399999999994</v>
          </cell>
          <cell r="M148">
            <v>20.8</v>
          </cell>
          <cell r="N148">
            <v>1.0009699999999997</v>
          </cell>
          <cell r="O148">
            <v>510564502</v>
          </cell>
          <cell r="P148">
            <v>0</v>
          </cell>
          <cell r="Q148">
            <v>137.04098400000001</v>
          </cell>
          <cell r="R148">
            <v>8423656.1409657989</v>
          </cell>
          <cell r="S148">
            <v>630.71157855820684</v>
          </cell>
          <cell r="T148">
            <v>598208.91483959393</v>
          </cell>
          <cell r="U148">
            <v>630.71157855820684</v>
          </cell>
          <cell r="V148">
            <v>519586367.05580539</v>
          </cell>
          <cell r="W148">
            <v>1.1174705950606949E-3</v>
          </cell>
          <cell r="X148">
            <v>920.5832055700738</v>
          </cell>
        </row>
        <row r="149">
          <cell r="C149">
            <v>45328.749999999665</v>
          </cell>
          <cell r="D149">
            <v>6</v>
          </cell>
          <cell r="E149">
            <v>564010</v>
          </cell>
          <cell r="F149">
            <v>10056.219999999999</v>
          </cell>
          <cell r="G149">
            <v>10056.219999999999</v>
          </cell>
          <cell r="H149">
            <v>137.77000000000001</v>
          </cell>
          <cell r="I149">
            <v>1.0409539999999999</v>
          </cell>
          <cell r="J149">
            <v>0</v>
          </cell>
          <cell r="K149">
            <v>19.100000000000001</v>
          </cell>
          <cell r="L149">
            <v>0.99389399999999994</v>
          </cell>
          <cell r="M149">
            <v>20.8</v>
          </cell>
          <cell r="N149">
            <v>1.0009699999999997</v>
          </cell>
          <cell r="O149">
            <v>510034496</v>
          </cell>
          <cell r="P149">
            <v>0</v>
          </cell>
          <cell r="Q149">
            <v>138.04098400000001</v>
          </cell>
          <cell r="R149">
            <v>8417686.2565619331</v>
          </cell>
          <cell r="S149">
            <v>630.26459032018249</v>
          </cell>
          <cell r="T149">
            <v>597784.96139097353</v>
          </cell>
          <cell r="U149">
            <v>630.26459032018249</v>
          </cell>
          <cell r="V149">
            <v>519049967.21795291</v>
          </cell>
          <cell r="W149">
            <v>1.1174705950606949E-3</v>
          </cell>
          <cell r="X149">
            <v>920.28504320482421</v>
          </cell>
        </row>
        <row r="150">
          <cell r="C150">
            <v>45328.79166666633</v>
          </cell>
          <cell r="D150">
            <v>6</v>
          </cell>
          <cell r="E150">
            <v>563290</v>
          </cell>
          <cell r="F150">
            <v>10056.219999999999</v>
          </cell>
          <cell r="G150">
            <v>10056.219999999999</v>
          </cell>
          <cell r="H150">
            <v>138.77000000000001</v>
          </cell>
          <cell r="I150">
            <v>1.0409539999999999</v>
          </cell>
          <cell r="J150">
            <v>0</v>
          </cell>
          <cell r="K150">
            <v>19.100000000000001</v>
          </cell>
          <cell r="L150">
            <v>0.99389399999999994</v>
          </cell>
          <cell r="M150">
            <v>20.8</v>
          </cell>
          <cell r="N150">
            <v>1.0009699999999997</v>
          </cell>
          <cell r="O150">
            <v>508057406</v>
          </cell>
          <cell r="P150">
            <v>0</v>
          </cell>
          <cell r="Q150">
            <v>139.04098400000001</v>
          </cell>
          <cell r="R150">
            <v>8406940.4646349717</v>
          </cell>
          <cell r="S150">
            <v>629.46001149173878</v>
          </cell>
          <cell r="T150">
            <v>597021.8451834569</v>
          </cell>
          <cell r="U150">
            <v>629.46001149173878</v>
          </cell>
          <cell r="V150">
            <v>517061368.30981845</v>
          </cell>
          <cell r="W150">
            <v>1.1174705950606949E-3</v>
          </cell>
          <cell r="X150">
            <v>917.93102719703609</v>
          </cell>
        </row>
        <row r="151">
          <cell r="C151">
            <v>45328.833333332994</v>
          </cell>
          <cell r="D151">
            <v>6</v>
          </cell>
          <cell r="E151">
            <v>562050</v>
          </cell>
          <cell r="F151">
            <v>10056.219999999999</v>
          </cell>
          <cell r="G151">
            <v>10056.219999999999</v>
          </cell>
          <cell r="H151">
            <v>139.77000000000001</v>
          </cell>
          <cell r="I151">
            <v>1.0409539999999999</v>
          </cell>
          <cell r="J151">
            <v>0</v>
          </cell>
          <cell r="K151">
            <v>19.100000000000001</v>
          </cell>
          <cell r="L151">
            <v>0.99389399999999994</v>
          </cell>
          <cell r="M151">
            <v>20.8</v>
          </cell>
          <cell r="N151">
            <v>1.0009699999999997</v>
          </cell>
          <cell r="O151">
            <v>506147182</v>
          </cell>
          <cell r="P151">
            <v>0</v>
          </cell>
          <cell r="Q151">
            <v>140.04098400000001</v>
          </cell>
          <cell r="R151">
            <v>8388433.8229829865</v>
          </cell>
          <cell r="S151">
            <v>628.07434795386359</v>
          </cell>
          <cell r="T151">
            <v>595707.58949273359</v>
          </cell>
          <cell r="U151">
            <v>628.07434795386359</v>
          </cell>
          <cell r="V151">
            <v>515131323.41247571</v>
          </cell>
          <cell r="W151">
            <v>1.1174705950606949E-3</v>
          </cell>
          <cell r="X151">
            <v>916.52223718970856</v>
          </cell>
        </row>
        <row r="152">
          <cell r="C152">
            <v>45328.874999999658</v>
          </cell>
          <cell r="D152">
            <v>6</v>
          </cell>
          <cell r="E152">
            <v>562090</v>
          </cell>
          <cell r="F152">
            <v>10056.219999999999</v>
          </cell>
          <cell r="G152">
            <v>10056.219999999999</v>
          </cell>
          <cell r="H152">
            <v>140.77000000000001</v>
          </cell>
          <cell r="I152">
            <v>1.0409539999999999</v>
          </cell>
          <cell r="J152">
            <v>0</v>
          </cell>
          <cell r="K152">
            <v>19.100000000000001</v>
          </cell>
          <cell r="L152">
            <v>0.99389399999999994</v>
          </cell>
          <cell r="M152">
            <v>20.8</v>
          </cell>
          <cell r="N152">
            <v>1.0009699999999997</v>
          </cell>
          <cell r="O152">
            <v>505794888</v>
          </cell>
          <cell r="P152">
            <v>0</v>
          </cell>
          <cell r="Q152">
            <v>141.04098400000001</v>
          </cell>
          <cell r="R152">
            <v>8389030.8114233725</v>
          </cell>
          <cell r="S152">
            <v>628.11904677766597</v>
          </cell>
          <cell r="T152">
            <v>595749.98483759572</v>
          </cell>
          <cell r="U152">
            <v>628.11904677766597</v>
          </cell>
          <cell r="V152">
            <v>514779668.79626095</v>
          </cell>
          <cell r="W152">
            <v>1.1174705950606949E-3</v>
          </cell>
          <cell r="X152">
            <v>915.83139496568333</v>
          </cell>
        </row>
        <row r="153">
          <cell r="C153">
            <v>45328.916666666322</v>
          </cell>
          <cell r="D153">
            <v>6</v>
          </cell>
          <cell r="E153">
            <v>562780</v>
          </cell>
          <cell r="F153">
            <v>10056.219999999999</v>
          </cell>
          <cell r="G153">
            <v>10056.219999999999</v>
          </cell>
          <cell r="H153">
            <v>141.77000000000001</v>
          </cell>
          <cell r="I153">
            <v>1.0409539999999999</v>
          </cell>
          <cell r="J153">
            <v>0</v>
          </cell>
          <cell r="K153">
            <v>19.100000000000001</v>
          </cell>
          <cell r="L153">
            <v>0.99389399999999994</v>
          </cell>
          <cell r="M153">
            <v>20.8</v>
          </cell>
          <cell r="N153">
            <v>1.0009699999999997</v>
          </cell>
          <cell r="O153">
            <v>506144432</v>
          </cell>
          <cell r="P153">
            <v>0</v>
          </cell>
          <cell r="Q153">
            <v>142.04098400000001</v>
          </cell>
          <cell r="R153">
            <v>8399328.8620200437</v>
          </cell>
          <cell r="S153">
            <v>628.89010148825787</v>
          </cell>
          <cell r="T153">
            <v>596481.3045364659</v>
          </cell>
          <cell r="U153">
            <v>628.89010148825787</v>
          </cell>
          <cell r="V153">
            <v>515140242.16655654</v>
          </cell>
          <cell r="W153">
            <v>1.1174705950606949E-3</v>
          </cell>
          <cell r="X153">
            <v>915.34923445494962</v>
          </cell>
        </row>
        <row r="154">
          <cell r="C154">
            <v>45328.958333332987</v>
          </cell>
          <cell r="D154">
            <v>6</v>
          </cell>
          <cell r="E154">
            <v>563110</v>
          </cell>
          <cell r="F154">
            <v>10056.219999999999</v>
          </cell>
          <cell r="G154">
            <v>10056.219999999999</v>
          </cell>
          <cell r="H154">
            <v>142.77000000000001</v>
          </cell>
          <cell r="I154">
            <v>1.0409539999999999</v>
          </cell>
          <cell r="J154">
            <v>0</v>
          </cell>
          <cell r="K154">
            <v>19.100000000000001</v>
          </cell>
          <cell r="L154">
            <v>0.99389399999999994</v>
          </cell>
          <cell r="M154">
            <v>20.8</v>
          </cell>
          <cell r="N154">
            <v>1.0009699999999997</v>
          </cell>
          <cell r="O154">
            <v>506179796</v>
          </cell>
          <cell r="P154">
            <v>0</v>
          </cell>
          <cell r="Q154">
            <v>143.04098400000001</v>
          </cell>
          <cell r="R154">
            <v>8404254.0166532323</v>
          </cell>
          <cell r="S154">
            <v>629.25886678462791</v>
          </cell>
          <cell r="T154">
            <v>596831.06613157771</v>
          </cell>
          <cell r="U154">
            <v>629.25886678462791</v>
          </cell>
          <cell r="V154">
            <v>515180881.08278483</v>
          </cell>
          <cell r="W154">
            <v>1.1174705950606949E-3</v>
          </cell>
          <cell r="X154">
            <v>914.88497999109381</v>
          </cell>
        </row>
        <row r="155">
          <cell r="C155">
            <v>45328.999999999651</v>
          </cell>
          <cell r="D155">
            <v>6</v>
          </cell>
          <cell r="E155">
            <v>561920</v>
          </cell>
          <cell r="F155">
            <v>10056.219999999999</v>
          </cell>
          <cell r="G155">
            <v>10056.219999999999</v>
          </cell>
          <cell r="H155">
            <v>143.77000000000001</v>
          </cell>
          <cell r="I155">
            <v>1.0409539999999999</v>
          </cell>
          <cell r="J155">
            <v>0</v>
          </cell>
          <cell r="K155">
            <v>19.100000000000001</v>
          </cell>
          <cell r="L155">
            <v>0.99389399999999994</v>
          </cell>
          <cell r="M155">
            <v>20.8</v>
          </cell>
          <cell r="N155">
            <v>1.0009699999999997</v>
          </cell>
          <cell r="O155">
            <v>505025082</v>
          </cell>
          <cell r="P155">
            <v>0</v>
          </cell>
          <cell r="Q155">
            <v>144.04098400000001</v>
          </cell>
          <cell r="R155">
            <v>8386493.6105517289</v>
          </cell>
          <cell r="S155">
            <v>627.92907677650567</v>
          </cell>
          <cell r="T155">
            <v>595569.80462193198</v>
          </cell>
          <cell r="U155">
            <v>627.92907677650567</v>
          </cell>
          <cell r="V155">
            <v>514007145.41517365</v>
          </cell>
          <cell r="W155">
            <v>1.1174705950606949E-3</v>
          </cell>
          <cell r="X155">
            <v>914.73367279180957</v>
          </cell>
        </row>
        <row r="156">
          <cell r="C156">
            <v>45329.041666666315</v>
          </cell>
          <cell r="D156">
            <v>7</v>
          </cell>
          <cell r="E156">
            <v>563560</v>
          </cell>
          <cell r="F156">
            <v>10056.219999999999</v>
          </cell>
          <cell r="G156">
            <v>10056.219999999999</v>
          </cell>
          <cell r="H156">
            <v>144.77000000000001</v>
          </cell>
          <cell r="I156">
            <v>1.0409539999999999</v>
          </cell>
          <cell r="J156">
            <v>0</v>
          </cell>
          <cell r="K156">
            <v>19.100000000000001</v>
          </cell>
          <cell r="L156">
            <v>0.99389399999999994</v>
          </cell>
          <cell r="M156">
            <v>20.8</v>
          </cell>
          <cell r="N156">
            <v>1.0009699999999997</v>
          </cell>
          <cell r="O156">
            <v>506057378</v>
          </cell>
          <cell r="P156">
            <v>0</v>
          </cell>
          <cell r="Q156">
            <v>145.04098400000001</v>
          </cell>
          <cell r="R156">
            <v>8410970.1366075817</v>
          </cell>
          <cell r="S156">
            <v>629.7617285524052</v>
          </cell>
          <cell r="T156">
            <v>597308.01376127568</v>
          </cell>
          <cell r="U156">
            <v>629.7617285524052</v>
          </cell>
          <cell r="V156">
            <v>515065656.15036887</v>
          </cell>
          <cell r="W156">
            <v>1.1174705950606949E-3</v>
          </cell>
          <cell r="X156">
            <v>913.94998962021589</v>
          </cell>
        </row>
        <row r="157">
          <cell r="C157">
            <v>45329.083333332979</v>
          </cell>
          <cell r="D157">
            <v>7</v>
          </cell>
          <cell r="E157">
            <v>563190</v>
          </cell>
          <cell r="F157">
            <v>10056.219999999999</v>
          </cell>
          <cell r="G157">
            <v>10056.219999999999</v>
          </cell>
          <cell r="H157">
            <v>145.77000000000001</v>
          </cell>
          <cell r="I157">
            <v>1.0409539999999999</v>
          </cell>
          <cell r="J157">
            <v>0</v>
          </cell>
          <cell r="K157">
            <v>19.100000000000001</v>
          </cell>
          <cell r="L157">
            <v>0.99389399999999994</v>
          </cell>
          <cell r="M157">
            <v>20.8</v>
          </cell>
          <cell r="N157">
            <v>1.0009699999999997</v>
          </cell>
          <cell r="O157">
            <v>504962502</v>
          </cell>
          <cell r="P157">
            <v>0</v>
          </cell>
          <cell r="Q157">
            <v>146.04098400000001</v>
          </cell>
          <cell r="R157">
            <v>8405447.9935340062</v>
          </cell>
          <cell r="S157">
            <v>629.34826443223278</v>
          </cell>
          <cell r="T157">
            <v>596915.85682130174</v>
          </cell>
          <cell r="U157">
            <v>629.34826443223278</v>
          </cell>
          <cell r="V157">
            <v>513964865.85035533</v>
          </cell>
          <cell r="W157">
            <v>1.1174705950606949E-3</v>
          </cell>
          <cell r="X157">
            <v>912.59586613816884</v>
          </cell>
        </row>
        <row r="158">
          <cell r="C158">
            <v>45329.124999999643</v>
          </cell>
          <cell r="D158">
            <v>7</v>
          </cell>
          <cell r="E158">
            <v>562150</v>
          </cell>
          <cell r="F158">
            <v>10056.219999999999</v>
          </cell>
          <cell r="G158">
            <v>10056.219999999999</v>
          </cell>
          <cell r="H158">
            <v>146.77000000000001</v>
          </cell>
          <cell r="I158">
            <v>1.0409539999999999</v>
          </cell>
          <cell r="J158">
            <v>0</v>
          </cell>
          <cell r="K158">
            <v>19.100000000000001</v>
          </cell>
          <cell r="L158">
            <v>0.99389399999999994</v>
          </cell>
          <cell r="M158">
            <v>20.8</v>
          </cell>
          <cell r="N158">
            <v>1.0009699999999997</v>
          </cell>
          <cell r="O158">
            <v>503392738</v>
          </cell>
          <cell r="P158">
            <v>0</v>
          </cell>
          <cell r="Q158">
            <v>147.04098400000001</v>
          </cell>
          <cell r="R158">
            <v>8389926.2940839529</v>
          </cell>
          <cell r="S158">
            <v>628.1860950133696</v>
          </cell>
          <cell r="T158">
            <v>595813.57785488875</v>
          </cell>
          <cell r="U158">
            <v>628.1860950133696</v>
          </cell>
          <cell r="V158">
            <v>512378477.87193882</v>
          </cell>
          <cell r="W158">
            <v>1.1174705950606949E-3</v>
          </cell>
          <cell r="X158">
            <v>911.46220381026205</v>
          </cell>
        </row>
        <row r="159">
          <cell r="C159">
            <v>45329.166666666308</v>
          </cell>
          <cell r="D159">
            <v>7</v>
          </cell>
          <cell r="E159">
            <v>562330</v>
          </cell>
          <cell r="F159">
            <v>10056.219999999999</v>
          </cell>
          <cell r="G159">
            <v>10056.219999999999</v>
          </cell>
          <cell r="H159">
            <v>147.77000000000001</v>
          </cell>
          <cell r="I159">
            <v>1.0409539999999999</v>
          </cell>
          <cell r="J159">
            <v>0</v>
          </cell>
          <cell r="K159">
            <v>19.100000000000001</v>
          </cell>
          <cell r="L159">
            <v>0.99389399999999994</v>
          </cell>
          <cell r="M159">
            <v>20.8</v>
          </cell>
          <cell r="N159">
            <v>1.0009699999999997</v>
          </cell>
          <cell r="O159">
            <v>502942722</v>
          </cell>
          <cell r="P159">
            <v>0</v>
          </cell>
          <cell r="Q159">
            <v>148.04098400000001</v>
          </cell>
          <cell r="R159">
            <v>8392612.7420656923</v>
          </cell>
          <cell r="S159">
            <v>628.38723972048058</v>
          </cell>
          <cell r="T159">
            <v>596004.35690676793</v>
          </cell>
          <cell r="U159">
            <v>628.38723972048058</v>
          </cell>
          <cell r="V159">
            <v>511931339.09897244</v>
          </cell>
          <cell r="W159">
            <v>1.1174705950606949E-3</v>
          </cell>
          <cell r="X159">
            <v>910.37529404259499</v>
          </cell>
        </row>
        <row r="160">
          <cell r="C160">
            <v>45329.208333332972</v>
          </cell>
          <cell r="D160">
            <v>7</v>
          </cell>
          <cell r="E160">
            <v>559400</v>
          </cell>
          <cell r="F160">
            <v>10056.219999999999</v>
          </cell>
          <cell r="G160">
            <v>10056.219999999999</v>
          </cell>
          <cell r="H160">
            <v>148.77000000000001</v>
          </cell>
          <cell r="I160">
            <v>1.0409539999999999</v>
          </cell>
          <cell r="J160">
            <v>0</v>
          </cell>
          <cell r="K160">
            <v>19.100000000000001</v>
          </cell>
          <cell r="L160">
            <v>0.99389399999999994</v>
          </cell>
          <cell r="M160">
            <v>20.8</v>
          </cell>
          <cell r="N160">
            <v>1.0009699999999997</v>
          </cell>
          <cell r="O160">
            <v>502137522</v>
          </cell>
          <cell r="P160">
            <v>0</v>
          </cell>
          <cell r="Q160">
            <v>149.04098400000001</v>
          </cell>
          <cell r="R160">
            <v>8372235.3454246586</v>
          </cell>
          <cell r="S160">
            <v>625.11305087695268</v>
          </cell>
          <cell r="T160">
            <v>592898.89789562346</v>
          </cell>
          <cell r="U160">
            <v>625.11305087695268</v>
          </cell>
          <cell r="V160">
            <v>511102656.24332029</v>
          </cell>
          <cell r="W160">
            <v>1.1174705950606949E-3</v>
          </cell>
          <cell r="X160">
            <v>913.66223854722966</v>
          </cell>
        </row>
        <row r="161">
          <cell r="C161">
            <v>45329.249999999636</v>
          </cell>
          <cell r="D161">
            <v>7</v>
          </cell>
          <cell r="E161">
            <v>559130</v>
          </cell>
          <cell r="F161">
            <v>10056.219999999999</v>
          </cell>
          <cell r="G161">
            <v>10056.219999999999</v>
          </cell>
          <cell r="H161">
            <v>149.77000000000001</v>
          </cell>
          <cell r="I161">
            <v>1.0409539999999999</v>
          </cell>
          <cell r="J161">
            <v>0</v>
          </cell>
          <cell r="K161">
            <v>19.100000000000001</v>
          </cell>
          <cell r="L161">
            <v>0.99389399999999994</v>
          </cell>
          <cell r="M161">
            <v>20.8</v>
          </cell>
          <cell r="N161">
            <v>1.0009699999999997</v>
          </cell>
          <cell r="O161">
            <v>502060812</v>
          </cell>
          <cell r="P161">
            <v>0</v>
          </cell>
          <cell r="Q161">
            <v>150.04098400000001</v>
          </cell>
          <cell r="R161">
            <v>8368194.402372702</v>
          </cell>
          <cell r="S161">
            <v>624.81133381628638</v>
          </cell>
          <cell r="T161">
            <v>592612.7293178048</v>
          </cell>
          <cell r="U161">
            <v>624.81133381628638</v>
          </cell>
          <cell r="V161">
            <v>511021619.1316905</v>
          </cell>
          <cell r="W161">
            <v>1.1174705950606949E-3</v>
          </cell>
          <cell r="X161">
            <v>913.95850541321431</v>
          </cell>
        </row>
        <row r="162">
          <cell r="C162">
            <v>45329.2916666663</v>
          </cell>
          <cell r="D162">
            <v>7</v>
          </cell>
          <cell r="E162">
            <v>559220</v>
          </cell>
          <cell r="F162">
            <v>10056.219999999999</v>
          </cell>
          <cell r="G162">
            <v>10056.219999999999</v>
          </cell>
          <cell r="H162">
            <v>150.77000000000001</v>
          </cell>
          <cell r="I162">
            <v>1.0409539999999999</v>
          </cell>
          <cell r="J162">
            <v>0</v>
          </cell>
          <cell r="K162">
            <v>19.100000000000001</v>
          </cell>
          <cell r="L162">
            <v>0.99389399999999994</v>
          </cell>
          <cell r="M162">
            <v>20.8</v>
          </cell>
          <cell r="N162">
            <v>1.0009699999999997</v>
          </cell>
          <cell r="O162">
            <v>503254524</v>
          </cell>
          <cell r="P162">
            <v>0</v>
          </cell>
          <cell r="Q162">
            <v>151.04098400000001</v>
          </cell>
          <cell r="R162">
            <v>8369541.3833900215</v>
          </cell>
          <cell r="S162">
            <v>624.91190616984181</v>
          </cell>
          <cell r="T162">
            <v>592708.11884374428</v>
          </cell>
          <cell r="U162">
            <v>624.91190616984181</v>
          </cell>
          <cell r="V162">
            <v>512216773.50223374</v>
          </cell>
          <cell r="W162">
            <v>1.1174705950606949E-3</v>
          </cell>
          <cell r="X162">
            <v>915.94859536896706</v>
          </cell>
        </row>
        <row r="163">
          <cell r="C163">
            <v>45329.333333332965</v>
          </cell>
          <cell r="D163">
            <v>7</v>
          </cell>
          <cell r="E163">
            <v>560600</v>
          </cell>
          <cell r="F163">
            <v>10056.219999999999</v>
          </cell>
          <cell r="G163">
            <v>10056.219999999999</v>
          </cell>
          <cell r="H163">
            <v>151.77000000000001</v>
          </cell>
          <cell r="I163">
            <v>1.0409539999999999</v>
          </cell>
          <cell r="J163">
            <v>0</v>
          </cell>
          <cell r="K163">
            <v>19.100000000000001</v>
          </cell>
          <cell r="L163">
            <v>0.99389399999999994</v>
          </cell>
          <cell r="M163">
            <v>20.8</v>
          </cell>
          <cell r="N163">
            <v>1.0009699999999997</v>
          </cell>
          <cell r="O163">
            <v>504766514</v>
          </cell>
          <cell r="P163">
            <v>0</v>
          </cell>
          <cell r="Q163">
            <v>152.04098400000001</v>
          </cell>
          <cell r="R163">
            <v>8390195.0923222452</v>
          </cell>
          <cell r="S163">
            <v>626.45401559102561</v>
          </cell>
          <cell r="T163">
            <v>594170.75824148476</v>
          </cell>
          <cell r="U163">
            <v>626.45401559102561</v>
          </cell>
          <cell r="V163">
            <v>513750879.8505637</v>
          </cell>
          <cell r="W163">
            <v>1.1174705950606949E-3</v>
          </cell>
          <cell r="X163">
            <v>916.43039573771625</v>
          </cell>
        </row>
        <row r="164">
          <cell r="C164">
            <v>45329.374999999629</v>
          </cell>
          <cell r="D164">
            <v>7</v>
          </cell>
          <cell r="E164">
            <v>560770</v>
          </cell>
          <cell r="F164">
            <v>10056.219999999999</v>
          </cell>
          <cell r="G164">
            <v>10056.219999999999</v>
          </cell>
          <cell r="H164">
            <v>152.77000000000001</v>
          </cell>
          <cell r="I164">
            <v>1.0409539999999999</v>
          </cell>
          <cell r="J164">
            <v>0</v>
          </cell>
          <cell r="K164">
            <v>19.100000000000001</v>
          </cell>
          <cell r="L164">
            <v>0.99389399999999994</v>
          </cell>
          <cell r="M164">
            <v>20.8</v>
          </cell>
          <cell r="N164">
            <v>1.0009699999999997</v>
          </cell>
          <cell r="O164">
            <v>505745158</v>
          </cell>
          <cell r="P164">
            <v>0</v>
          </cell>
          <cell r="Q164">
            <v>153.04098400000001</v>
          </cell>
          <cell r="R164">
            <v>8392739.3897994049</v>
          </cell>
          <cell r="S164">
            <v>626.64398559218591</v>
          </cell>
          <cell r="T164">
            <v>594350.93845714838</v>
          </cell>
          <cell r="U164">
            <v>626.64398559218591</v>
          </cell>
          <cell r="V164">
            <v>514732248.32825655</v>
          </cell>
          <cell r="W164">
            <v>1.1174705950606949E-3</v>
          </cell>
          <cell r="X164">
            <v>917.90261306463708</v>
          </cell>
        </row>
        <row r="165">
          <cell r="C165">
            <v>45329.416666666293</v>
          </cell>
          <cell r="D165">
            <v>7</v>
          </cell>
          <cell r="E165">
            <v>561740</v>
          </cell>
          <cell r="F165">
            <v>10056.219999999999</v>
          </cell>
          <cell r="G165">
            <v>10056.219999999999</v>
          </cell>
          <cell r="H165">
            <v>153.77000000000001</v>
          </cell>
          <cell r="I165">
            <v>1.0409539999999999</v>
          </cell>
          <cell r="J165">
            <v>0</v>
          </cell>
          <cell r="K165">
            <v>19.100000000000001</v>
          </cell>
          <cell r="L165">
            <v>0.99389399999999994</v>
          </cell>
          <cell r="M165">
            <v>20.8</v>
          </cell>
          <cell r="N165">
            <v>1.0009699999999997</v>
          </cell>
          <cell r="O165">
            <v>506286618</v>
          </cell>
          <cell r="P165">
            <v>0</v>
          </cell>
          <cell r="Q165">
            <v>154.04098400000001</v>
          </cell>
          <cell r="R165">
            <v>8383807.1625699904</v>
          </cell>
          <cell r="S165">
            <v>627.7279320693948</v>
          </cell>
          <cell r="T165">
            <v>595379.02557005279</v>
          </cell>
          <cell r="U165">
            <v>627.7279320693948</v>
          </cell>
          <cell r="V165">
            <v>515265804.18814003</v>
          </cell>
          <cell r="W165">
            <v>1.1174705950606949E-3</v>
          </cell>
          <cell r="X165">
            <v>917.26742654633824</v>
          </cell>
        </row>
        <row r="166">
          <cell r="C166">
            <v>45329.458333332957</v>
          </cell>
          <cell r="D166">
            <v>7</v>
          </cell>
          <cell r="E166">
            <v>560380</v>
          </cell>
          <cell r="F166">
            <v>10056.219999999999</v>
          </cell>
          <cell r="G166">
            <v>10056.219999999999</v>
          </cell>
          <cell r="H166">
            <v>154.77000000000001</v>
          </cell>
          <cell r="I166">
            <v>1.0409539999999999</v>
          </cell>
          <cell r="J166">
            <v>0</v>
          </cell>
          <cell r="K166">
            <v>19.100000000000001</v>
          </cell>
          <cell r="L166">
            <v>0.99389399999999994</v>
          </cell>
          <cell r="M166">
            <v>20.8</v>
          </cell>
          <cell r="N166">
            <v>1.0009699999999997</v>
          </cell>
          <cell r="O166">
            <v>508991892</v>
          </cell>
          <cell r="P166">
            <v>0</v>
          </cell>
          <cell r="Q166">
            <v>155.04098400000001</v>
          </cell>
          <cell r="R166">
            <v>8386902.472057688</v>
          </cell>
          <cell r="S166">
            <v>626.20817206011225</v>
          </cell>
          <cell r="T166">
            <v>593937.58384474344</v>
          </cell>
          <cell r="U166">
            <v>626.20817206011225</v>
          </cell>
          <cell r="V166">
            <v>517972732.05590242</v>
          </cell>
          <cell r="W166">
            <v>1.1174705950606949E-3</v>
          </cell>
          <cell r="X166">
            <v>924.32408732628289</v>
          </cell>
        </row>
        <row r="167">
          <cell r="C167">
            <v>45329.499999999622</v>
          </cell>
          <cell r="D167">
            <v>7</v>
          </cell>
          <cell r="E167">
            <v>558580</v>
          </cell>
          <cell r="F167">
            <v>10056.219999999999</v>
          </cell>
          <cell r="G167">
            <v>10056.219999999999</v>
          </cell>
          <cell r="H167">
            <v>155.77000000000001</v>
          </cell>
          <cell r="I167">
            <v>1.0409539999999999</v>
          </cell>
          <cell r="J167">
            <v>0</v>
          </cell>
          <cell r="K167">
            <v>19.100000000000001</v>
          </cell>
          <cell r="L167">
            <v>0.99389399999999994</v>
          </cell>
          <cell r="M167">
            <v>20.8</v>
          </cell>
          <cell r="N167">
            <v>1.0009699999999997</v>
          </cell>
          <cell r="O167">
            <v>508593364</v>
          </cell>
          <cell r="P167">
            <v>0</v>
          </cell>
          <cell r="Q167">
            <v>156.04098400000001</v>
          </cell>
          <cell r="R167">
            <v>8359962.8517113095</v>
          </cell>
          <cell r="S167">
            <v>624.19672498900297</v>
          </cell>
          <cell r="T167">
            <v>592029.79332595167</v>
          </cell>
          <cell r="U167">
            <v>624.19672498900297</v>
          </cell>
          <cell r="V167">
            <v>517545356.64503723</v>
          </cell>
          <cell r="W167">
            <v>1.1174705950606949E-3</v>
          </cell>
          <cell r="X167">
            <v>926.53757142224435</v>
          </cell>
        </row>
        <row r="168">
          <cell r="C168">
            <v>45329.541666666286</v>
          </cell>
          <cell r="D168">
            <v>7</v>
          </cell>
          <cell r="E168">
            <v>557520</v>
          </cell>
          <cell r="F168">
            <v>10056.219999999999</v>
          </cell>
          <cell r="G168">
            <v>10056.219999999999</v>
          </cell>
          <cell r="H168">
            <v>156.77000000000001</v>
          </cell>
          <cell r="I168">
            <v>1.0409539999999999</v>
          </cell>
          <cell r="J168">
            <v>0</v>
          </cell>
          <cell r="K168">
            <v>19.100000000000001</v>
          </cell>
          <cell r="L168">
            <v>0.99389399999999994</v>
          </cell>
          <cell r="M168">
            <v>20.8</v>
          </cell>
          <cell r="N168">
            <v>1.0009699999999997</v>
          </cell>
          <cell r="O168">
            <v>507017358</v>
          </cell>
          <cell r="P168">
            <v>0</v>
          </cell>
          <cell r="Q168">
            <v>157.04098400000001</v>
          </cell>
          <cell r="R168">
            <v>8344098.4086184418</v>
          </cell>
          <cell r="S168">
            <v>623.01220615823866</v>
          </cell>
          <cell r="T168">
            <v>590906.31668710767</v>
          </cell>
          <cell r="U168">
            <v>623.01220615823866</v>
          </cell>
          <cell r="V168">
            <v>515952362.72530556</v>
          </cell>
          <cell r="W168">
            <v>1.1174705950606949E-3</v>
          </cell>
          <cell r="X168">
            <v>925.44189038116224</v>
          </cell>
        </row>
        <row r="169">
          <cell r="C169">
            <v>45329.58333333295</v>
          </cell>
          <cell r="D169">
            <v>7</v>
          </cell>
          <cell r="E169">
            <v>559850</v>
          </cell>
          <cell r="F169">
            <v>10056.219999999999</v>
          </cell>
          <cell r="G169">
            <v>10056.219999999999</v>
          </cell>
          <cell r="H169">
            <v>157.77000000000001</v>
          </cell>
          <cell r="I169">
            <v>1.0409539999999999</v>
          </cell>
          <cell r="J169">
            <v>0</v>
          </cell>
          <cell r="K169">
            <v>19.100000000000001</v>
          </cell>
          <cell r="L169">
            <v>0.99389399999999994</v>
          </cell>
          <cell r="M169">
            <v>20.8</v>
          </cell>
          <cell r="N169">
            <v>1.0009699999999997</v>
          </cell>
          <cell r="O169">
            <v>509627002</v>
          </cell>
          <cell r="P169">
            <v>0</v>
          </cell>
          <cell r="Q169">
            <v>158.04098400000001</v>
          </cell>
          <cell r="R169">
            <v>8378970.2505112542</v>
          </cell>
          <cell r="S169">
            <v>625.61591264473009</v>
          </cell>
          <cell r="T169">
            <v>593375.84552532143</v>
          </cell>
          <cell r="U169">
            <v>625.61591264473009</v>
          </cell>
          <cell r="V169">
            <v>518599348.09603655</v>
          </cell>
          <cell r="W169">
            <v>1.1174705950606949E-3</v>
          </cell>
          <cell r="X169">
            <v>926.31838545331175</v>
          </cell>
        </row>
        <row r="170">
          <cell r="C170">
            <v>45329.624999999614</v>
          </cell>
          <cell r="D170">
            <v>7</v>
          </cell>
          <cell r="E170">
            <v>561360</v>
          </cell>
          <cell r="F170">
            <v>10056.219999999999</v>
          </cell>
          <cell r="G170">
            <v>10056.219999999999</v>
          </cell>
          <cell r="H170">
            <v>158.77000000000001</v>
          </cell>
          <cell r="I170">
            <v>1.0409539999999999</v>
          </cell>
          <cell r="J170">
            <v>0</v>
          </cell>
          <cell r="K170">
            <v>19.100000000000001</v>
          </cell>
          <cell r="L170">
            <v>0.99389399999999994</v>
          </cell>
          <cell r="M170">
            <v>20.8</v>
          </cell>
          <cell r="N170">
            <v>1.0009699999999997</v>
          </cell>
          <cell r="O170">
            <v>509385008</v>
          </cell>
          <cell r="P170">
            <v>0</v>
          </cell>
          <cell r="Q170">
            <v>159.04098400000001</v>
          </cell>
          <cell r="R170">
            <v>8401569.5986907165</v>
          </cell>
          <cell r="S170">
            <v>627.3032932432717</v>
          </cell>
          <cell r="T170">
            <v>594976.26979386341</v>
          </cell>
          <cell r="U170">
            <v>627.3032932432717</v>
          </cell>
          <cell r="V170">
            <v>518381553.86848456</v>
          </cell>
          <cell r="W170">
            <v>1.1174705950606949E-3</v>
          </cell>
          <cell r="X170">
            <v>923.43870932821108</v>
          </cell>
        </row>
        <row r="171">
          <cell r="C171">
            <v>45329.666666666279</v>
          </cell>
          <cell r="D171">
            <v>7</v>
          </cell>
          <cell r="E171">
            <v>562030</v>
          </cell>
          <cell r="F171">
            <v>10056.219999999999</v>
          </cell>
          <cell r="G171">
            <v>10056.219999999999</v>
          </cell>
          <cell r="H171">
            <v>159.77000000000001</v>
          </cell>
          <cell r="I171">
            <v>1.0409539999999999</v>
          </cell>
          <cell r="J171">
            <v>0</v>
          </cell>
          <cell r="K171">
            <v>19.100000000000001</v>
          </cell>
          <cell r="L171">
            <v>0.99389399999999994</v>
          </cell>
          <cell r="M171">
            <v>20.8</v>
          </cell>
          <cell r="N171">
            <v>1.0009699999999997</v>
          </cell>
          <cell r="O171">
            <v>506999560</v>
          </cell>
          <cell r="P171">
            <v>0</v>
          </cell>
          <cell r="Q171">
            <v>160.04098400000001</v>
          </cell>
          <cell r="R171">
            <v>8388135.3287627921</v>
          </cell>
          <cell r="S171">
            <v>628.05199854196235</v>
          </cell>
          <cell r="T171">
            <v>595686.39182030258</v>
          </cell>
          <cell r="U171">
            <v>628.05199854196235</v>
          </cell>
          <cell r="V171">
            <v>515983381.72058308</v>
          </cell>
          <cell r="W171">
            <v>1.1174705950606949E-3</v>
          </cell>
          <cell r="X171">
            <v>918.07088895714298</v>
          </cell>
        </row>
        <row r="172">
          <cell r="C172">
            <v>45329.708333332943</v>
          </cell>
          <cell r="D172">
            <v>7</v>
          </cell>
          <cell r="E172">
            <v>561700</v>
          </cell>
          <cell r="F172">
            <v>10056.219999999999</v>
          </cell>
          <cell r="G172">
            <v>10056.219999999999</v>
          </cell>
          <cell r="H172">
            <v>160.77000000000001</v>
          </cell>
          <cell r="I172">
            <v>1.0409539999999999</v>
          </cell>
          <cell r="J172">
            <v>0</v>
          </cell>
          <cell r="K172">
            <v>19.100000000000001</v>
          </cell>
          <cell r="L172">
            <v>0.99389399999999994</v>
          </cell>
          <cell r="M172">
            <v>20.8</v>
          </cell>
          <cell r="N172">
            <v>1.0009699999999997</v>
          </cell>
          <cell r="O172">
            <v>507197628</v>
          </cell>
          <cell r="P172">
            <v>0</v>
          </cell>
          <cell r="Q172">
            <v>161.04098400000001</v>
          </cell>
          <cell r="R172">
            <v>8383210.1741296025</v>
          </cell>
          <cell r="S172">
            <v>627.68323324559231</v>
          </cell>
          <cell r="T172">
            <v>595336.63022519078</v>
          </cell>
          <cell r="U172">
            <v>627.68323324559231</v>
          </cell>
          <cell r="V172">
            <v>516176174.80435479</v>
          </cell>
          <cell r="W172">
            <v>1.1174705950606949E-3</v>
          </cell>
          <cell r="X172">
            <v>918.95348905884771</v>
          </cell>
        </row>
        <row r="173">
          <cell r="C173">
            <v>45329.749999999607</v>
          </cell>
          <cell r="D173">
            <v>7</v>
          </cell>
          <cell r="E173">
            <v>561860</v>
          </cell>
          <cell r="F173">
            <v>10056.219999999999</v>
          </cell>
          <cell r="G173">
            <v>10056.219999999999</v>
          </cell>
          <cell r="H173">
            <v>161.77000000000001</v>
          </cell>
          <cell r="I173">
            <v>1.0409539999999999</v>
          </cell>
          <cell r="J173">
            <v>0</v>
          </cell>
          <cell r="K173">
            <v>19.100000000000001</v>
          </cell>
          <cell r="L173">
            <v>0.99389399999999994</v>
          </cell>
          <cell r="M173">
            <v>20.8</v>
          </cell>
          <cell r="N173">
            <v>1.0009699999999997</v>
          </cell>
          <cell r="O173">
            <v>506351600</v>
          </cell>
          <cell r="P173">
            <v>0</v>
          </cell>
          <cell r="Q173">
            <v>162.04098400000001</v>
          </cell>
          <cell r="R173">
            <v>8385598.1278911494</v>
          </cell>
          <cell r="S173">
            <v>627.86202854080204</v>
          </cell>
          <cell r="T173">
            <v>595506.21160463896</v>
          </cell>
          <cell r="U173">
            <v>627.86202854080204</v>
          </cell>
          <cell r="V173">
            <v>515332704.33949578</v>
          </cell>
          <cell r="W173">
            <v>1.1174705950606949E-3</v>
          </cell>
          <cell r="X173">
            <v>917.19058900704056</v>
          </cell>
        </row>
        <row r="174">
          <cell r="C174">
            <v>45329.791666666271</v>
          </cell>
          <cell r="D174">
            <v>7</v>
          </cell>
          <cell r="E174">
            <v>560690</v>
          </cell>
          <cell r="F174">
            <v>10056.219999999999</v>
          </cell>
          <cell r="G174">
            <v>10056.219999999999</v>
          </cell>
          <cell r="H174">
            <v>162.77000000000001</v>
          </cell>
          <cell r="I174">
            <v>1.0409539999999999</v>
          </cell>
          <cell r="J174">
            <v>0</v>
          </cell>
          <cell r="K174">
            <v>19.100000000000001</v>
          </cell>
          <cell r="L174">
            <v>0.99389399999999994</v>
          </cell>
          <cell r="M174">
            <v>20.8</v>
          </cell>
          <cell r="N174">
            <v>1.0009699999999997</v>
          </cell>
          <cell r="O174">
            <v>506541622</v>
          </cell>
          <cell r="P174">
            <v>0</v>
          </cell>
          <cell r="Q174">
            <v>163.04098400000001</v>
          </cell>
          <cell r="R174">
            <v>8391542.0733395629</v>
          </cell>
          <cell r="S174">
            <v>626.55458794458104</v>
          </cell>
          <cell r="T174">
            <v>594266.14776742423</v>
          </cell>
          <cell r="U174">
            <v>626.55458794458104</v>
          </cell>
          <cell r="V174">
            <v>515527430.22110701</v>
          </cell>
          <cell r="W174">
            <v>1.1174705950606949E-3</v>
          </cell>
          <cell r="X174">
            <v>919.45180085449533</v>
          </cell>
        </row>
        <row r="175">
          <cell r="C175">
            <v>45329.833333332936</v>
          </cell>
          <cell r="D175">
            <v>7</v>
          </cell>
          <cell r="E175">
            <v>559210</v>
          </cell>
          <cell r="F175">
            <v>10056.219999999999</v>
          </cell>
          <cell r="G175">
            <v>10056.219999999999</v>
          </cell>
          <cell r="H175">
            <v>163.77000000000001</v>
          </cell>
          <cell r="I175">
            <v>1.0409539999999999</v>
          </cell>
          <cell r="J175">
            <v>0</v>
          </cell>
          <cell r="K175">
            <v>19.100000000000001</v>
          </cell>
          <cell r="L175">
            <v>0.99389399999999994</v>
          </cell>
          <cell r="M175">
            <v>20.8</v>
          </cell>
          <cell r="N175">
            <v>1.0009699999999997</v>
          </cell>
          <cell r="O175">
            <v>504910158</v>
          </cell>
          <cell r="P175">
            <v>0</v>
          </cell>
          <cell r="Q175">
            <v>164.04098400000001</v>
          </cell>
          <cell r="R175">
            <v>8369391.7188325413</v>
          </cell>
          <cell r="S175">
            <v>624.90073146389125</v>
          </cell>
          <cell r="T175">
            <v>592697.52000752883</v>
          </cell>
          <cell r="U175">
            <v>624.90073146389125</v>
          </cell>
          <cell r="V175">
            <v>513872247.23884004</v>
          </cell>
          <cell r="W175">
            <v>1.1174705950606949E-3</v>
          </cell>
          <cell r="X175">
            <v>918.92535405096487</v>
          </cell>
        </row>
        <row r="176">
          <cell r="C176">
            <v>45329.8749999996</v>
          </cell>
          <cell r="D176">
            <v>7</v>
          </cell>
          <cell r="E176">
            <v>559750</v>
          </cell>
          <cell r="F176">
            <v>10056.219999999999</v>
          </cell>
          <cell r="G176">
            <v>10056.219999999999</v>
          </cell>
          <cell r="H176">
            <v>164.77</v>
          </cell>
          <cell r="I176">
            <v>1.0409539999999999</v>
          </cell>
          <cell r="J176">
            <v>0</v>
          </cell>
          <cell r="K176">
            <v>19.100000000000001</v>
          </cell>
          <cell r="L176">
            <v>0.99389399999999994</v>
          </cell>
          <cell r="M176">
            <v>20.8</v>
          </cell>
          <cell r="N176">
            <v>1.0009699999999997</v>
          </cell>
          <cell r="O176">
            <v>505468648</v>
          </cell>
          <cell r="P176">
            <v>0</v>
          </cell>
          <cell r="Q176">
            <v>165.04098400000001</v>
          </cell>
          <cell r="R176">
            <v>8377473.6049364554</v>
          </cell>
          <cell r="S176">
            <v>625.50416558522397</v>
          </cell>
          <cell r="T176">
            <v>593269.85716316639</v>
          </cell>
          <cell r="U176">
            <v>625.50416558522397</v>
          </cell>
          <cell r="V176">
            <v>514439391.46209961</v>
          </cell>
          <cell r="W176">
            <v>1.1174705950606949E-3</v>
          </cell>
          <cell r="X176">
            <v>919.05206156694885</v>
          </cell>
        </row>
        <row r="177">
          <cell r="C177">
            <v>45329.916666666264</v>
          </cell>
          <cell r="D177">
            <v>7</v>
          </cell>
          <cell r="E177">
            <v>559760</v>
          </cell>
          <cell r="F177">
            <v>10056.219999999999</v>
          </cell>
          <cell r="G177">
            <v>10056.219999999999</v>
          </cell>
          <cell r="H177">
            <v>165.77</v>
          </cell>
          <cell r="I177">
            <v>1.0409539999999999</v>
          </cell>
          <cell r="J177">
            <v>0</v>
          </cell>
          <cell r="K177">
            <v>19.100000000000001</v>
          </cell>
          <cell r="L177">
            <v>0.99389399999999994</v>
          </cell>
          <cell r="M177">
            <v>20.8</v>
          </cell>
          <cell r="N177">
            <v>1.0009699999999997</v>
          </cell>
          <cell r="O177">
            <v>504871366</v>
          </cell>
          <cell r="P177">
            <v>0</v>
          </cell>
          <cell r="Q177">
            <v>166.04098400000001</v>
          </cell>
          <cell r="R177">
            <v>8377623.2694939347</v>
          </cell>
          <cell r="S177">
            <v>625.51534029117454</v>
          </cell>
          <cell r="T177">
            <v>593280.45599938184</v>
          </cell>
          <cell r="U177">
            <v>625.51534029117454</v>
          </cell>
          <cell r="V177">
            <v>513842269.72549331</v>
          </cell>
          <cell r="W177">
            <v>1.1174705950606949E-3</v>
          </cell>
          <cell r="X177">
            <v>917.96889689419277</v>
          </cell>
        </row>
        <row r="178">
          <cell r="C178">
            <v>45329.958333332928</v>
          </cell>
          <cell r="D178">
            <v>7</v>
          </cell>
          <cell r="E178">
            <v>556900</v>
          </cell>
          <cell r="F178">
            <v>10056.219999999999</v>
          </cell>
          <cell r="G178">
            <v>10056.219999999999</v>
          </cell>
          <cell r="H178">
            <v>166.77</v>
          </cell>
          <cell r="I178">
            <v>1.0409539999999999</v>
          </cell>
          <cell r="J178">
            <v>0</v>
          </cell>
          <cell r="K178">
            <v>19.100000000000001</v>
          </cell>
          <cell r="L178">
            <v>0.99389399999999994</v>
          </cell>
          <cell r="M178">
            <v>20.8</v>
          </cell>
          <cell r="N178">
            <v>1.0009699999999997</v>
          </cell>
          <cell r="O178">
            <v>502012474</v>
          </cell>
          <cell r="P178">
            <v>0</v>
          </cell>
          <cell r="Q178">
            <v>167.04098400000001</v>
          </cell>
          <cell r="R178">
            <v>8334819.2060546884</v>
          </cell>
          <cell r="S178">
            <v>622.31937438930095</v>
          </cell>
          <cell r="T178">
            <v>590249.18884174607</v>
          </cell>
          <cell r="U178">
            <v>622.31937438930095</v>
          </cell>
          <cell r="V178">
            <v>510937542.39489645</v>
          </cell>
          <cell r="W178">
            <v>1.1174705950606949E-3</v>
          </cell>
          <cell r="X178">
            <v>917.46730543166893</v>
          </cell>
        </row>
        <row r="179">
          <cell r="C179">
            <v>45329.999999999593</v>
          </cell>
          <cell r="D179">
            <v>7</v>
          </cell>
          <cell r="E179">
            <v>555830</v>
          </cell>
          <cell r="F179">
            <v>10056.219999999999</v>
          </cell>
          <cell r="G179">
            <v>10056.219999999999</v>
          </cell>
          <cell r="H179">
            <v>167.77</v>
          </cell>
          <cell r="I179">
            <v>1.0409539999999999</v>
          </cell>
          <cell r="J179">
            <v>0</v>
          </cell>
          <cell r="K179">
            <v>19.100000000000001</v>
          </cell>
          <cell r="L179">
            <v>0.99389399999999994</v>
          </cell>
          <cell r="M179">
            <v>20.8</v>
          </cell>
          <cell r="N179">
            <v>1.0009699999999997</v>
          </cell>
          <cell r="O179">
            <v>500772958</v>
          </cell>
          <cell r="P179">
            <v>0</v>
          </cell>
          <cell r="Q179">
            <v>168.04098400000001</v>
          </cell>
          <cell r="R179">
            <v>8318805.0984043404</v>
          </cell>
          <cell r="S179">
            <v>621.12368085258606</v>
          </cell>
          <cell r="T179">
            <v>589115.11336668651</v>
          </cell>
          <cell r="U179">
            <v>621.12368085258606</v>
          </cell>
          <cell r="V179">
            <v>509680878.21177101</v>
          </cell>
          <cell r="W179">
            <v>1.1174705950606949E-3</v>
          </cell>
          <cell r="X179">
            <v>916.97259631860641</v>
          </cell>
        </row>
        <row r="180">
          <cell r="C180">
            <v>45330.041666666257</v>
          </cell>
          <cell r="D180">
            <v>8</v>
          </cell>
          <cell r="E180">
            <v>562130</v>
          </cell>
          <cell r="F180">
            <v>10056.219999999999</v>
          </cell>
          <cell r="G180">
            <v>10056.219999999999</v>
          </cell>
          <cell r="H180">
            <v>168.77</v>
          </cell>
          <cell r="I180">
            <v>1.0409539999999999</v>
          </cell>
          <cell r="J180">
            <v>0</v>
          </cell>
          <cell r="K180">
            <v>19.100000000000001</v>
          </cell>
          <cell r="L180">
            <v>0.99389399999999994</v>
          </cell>
          <cell r="M180">
            <v>20.8</v>
          </cell>
          <cell r="N180">
            <v>1.0009699999999997</v>
          </cell>
          <cell r="O180">
            <v>505128760</v>
          </cell>
          <cell r="P180">
            <v>0</v>
          </cell>
          <cell r="Q180">
            <v>169.04098400000001</v>
          </cell>
          <cell r="R180">
            <v>8389627.7998637594</v>
          </cell>
          <cell r="S180">
            <v>628.16374560146846</v>
          </cell>
          <cell r="T180">
            <v>595792.38018245774</v>
          </cell>
          <cell r="U180">
            <v>628.16374560146846</v>
          </cell>
          <cell r="V180">
            <v>514114180.1800462</v>
          </cell>
          <cell r="W180">
            <v>1.1174705950606949E-3</v>
          </cell>
          <cell r="X180">
            <v>914.58235671472119</v>
          </cell>
        </row>
        <row r="181">
          <cell r="C181">
            <v>45330.083333332921</v>
          </cell>
          <cell r="D181">
            <v>8</v>
          </cell>
          <cell r="E181">
            <v>564370</v>
          </cell>
          <cell r="F181">
            <v>10056.219999999999</v>
          </cell>
          <cell r="G181">
            <v>10056.219999999999</v>
          </cell>
          <cell r="H181">
            <v>169.77</v>
          </cell>
          <cell r="I181">
            <v>1.0409539999999999</v>
          </cell>
          <cell r="J181">
            <v>0</v>
          </cell>
          <cell r="K181">
            <v>19.100000000000001</v>
          </cell>
          <cell r="L181">
            <v>0.99389399999999994</v>
          </cell>
          <cell r="M181">
            <v>20.8</v>
          </cell>
          <cell r="N181">
            <v>1.0009699999999997</v>
          </cell>
          <cell r="O181">
            <v>507449676</v>
          </cell>
          <cell r="P181">
            <v>0</v>
          </cell>
          <cell r="Q181">
            <v>170.04098400000001</v>
          </cell>
          <cell r="R181">
            <v>8423059.1525254119</v>
          </cell>
          <cell r="S181">
            <v>630.66687973440435</v>
          </cell>
          <cell r="T181">
            <v>598166.51949473191</v>
          </cell>
          <cell r="U181">
            <v>630.66687973440435</v>
          </cell>
          <cell r="V181">
            <v>516470901.67202014</v>
          </cell>
          <cell r="W181">
            <v>1.1174705950606949E-3</v>
          </cell>
          <cell r="X181">
            <v>915.12819900423506</v>
          </cell>
        </row>
        <row r="182">
          <cell r="C182">
            <v>45330.124999999585</v>
          </cell>
          <cell r="D182">
            <v>8</v>
          </cell>
          <cell r="E182">
            <v>562400</v>
          </cell>
          <cell r="F182">
            <v>10056.219999999999</v>
          </cell>
          <cell r="G182">
            <v>10056.219999999999</v>
          </cell>
          <cell r="H182">
            <v>170.77</v>
          </cell>
          <cell r="I182">
            <v>1.0409539999999999</v>
          </cell>
          <cell r="J182">
            <v>0</v>
          </cell>
          <cell r="K182">
            <v>19.100000000000001</v>
          </cell>
          <cell r="L182">
            <v>0.99389399999999994</v>
          </cell>
          <cell r="M182">
            <v>20.8</v>
          </cell>
          <cell r="N182">
            <v>1.0009699999999997</v>
          </cell>
          <cell r="O182">
            <v>505377410</v>
          </cell>
          <cell r="P182">
            <v>0</v>
          </cell>
          <cell r="Q182">
            <v>171.04098400000001</v>
          </cell>
          <cell r="R182">
            <v>8393657.4718363695</v>
          </cell>
          <cell r="S182">
            <v>628.46546266213477</v>
          </cell>
          <cell r="T182">
            <v>596078.54876027652</v>
          </cell>
          <cell r="U182">
            <v>628.46546266213477</v>
          </cell>
          <cell r="V182">
            <v>514367146.02059662</v>
          </cell>
          <cell r="W182">
            <v>1.1174705950606949E-3</v>
          </cell>
          <cell r="X182">
            <v>914.59307613904093</v>
          </cell>
        </row>
        <row r="183">
          <cell r="C183">
            <v>45330.16666666625</v>
          </cell>
          <cell r="D183">
            <v>8</v>
          </cell>
          <cell r="E183">
            <v>561980</v>
          </cell>
          <cell r="F183">
            <v>10056.219999999999</v>
          </cell>
          <cell r="G183">
            <v>10056.219999999999</v>
          </cell>
          <cell r="H183">
            <v>171.77</v>
          </cell>
          <cell r="I183">
            <v>1.0409539999999999</v>
          </cell>
          <cell r="J183">
            <v>0</v>
          </cell>
          <cell r="K183">
            <v>19.100000000000001</v>
          </cell>
          <cell r="L183">
            <v>0.99389399999999994</v>
          </cell>
          <cell r="M183">
            <v>20.8</v>
          </cell>
          <cell r="N183">
            <v>1.0009699999999997</v>
          </cell>
          <cell r="O183">
            <v>505130600</v>
          </cell>
          <cell r="P183">
            <v>0</v>
          </cell>
          <cell r="Q183">
            <v>172.04098400000001</v>
          </cell>
          <cell r="R183">
            <v>8387389.0932123093</v>
          </cell>
          <cell r="S183">
            <v>627.99612501220929</v>
          </cell>
          <cell r="T183">
            <v>595633.39763922512</v>
          </cell>
          <cell r="U183">
            <v>627.99612501220929</v>
          </cell>
          <cell r="V183">
            <v>514113622.49085152</v>
          </cell>
          <cell r="W183">
            <v>1.1174705950606949E-3</v>
          </cell>
          <cell r="X183">
            <v>914.82547864844219</v>
          </cell>
        </row>
        <row r="184">
          <cell r="C184">
            <v>45330.208333332914</v>
          </cell>
          <cell r="D184">
            <v>8</v>
          </cell>
          <cell r="E184">
            <v>562340</v>
          </cell>
          <cell r="F184">
            <v>10056.219999999999</v>
          </cell>
          <cell r="G184">
            <v>10056.219999999999</v>
          </cell>
          <cell r="H184">
            <v>172.77</v>
          </cell>
          <cell r="I184">
            <v>1.0409539999999999</v>
          </cell>
          <cell r="J184">
            <v>0</v>
          </cell>
          <cell r="K184">
            <v>19.100000000000001</v>
          </cell>
          <cell r="L184">
            <v>0.99389399999999994</v>
          </cell>
          <cell r="M184">
            <v>20.8</v>
          </cell>
          <cell r="N184">
            <v>1.0009699999999997</v>
          </cell>
          <cell r="O184">
            <v>504977038</v>
          </cell>
          <cell r="P184">
            <v>0</v>
          </cell>
          <cell r="Q184">
            <v>173.04098400000001</v>
          </cell>
          <cell r="R184">
            <v>8392761.9891757891</v>
          </cell>
          <cell r="S184">
            <v>628.39841442643115</v>
          </cell>
          <cell r="T184">
            <v>596014.95574298338</v>
          </cell>
          <cell r="U184">
            <v>628.39841442643115</v>
          </cell>
          <cell r="V184">
            <v>513965814.94491875</v>
          </cell>
          <cell r="W184">
            <v>1.1174705950606949E-3</v>
          </cell>
          <cell r="X184">
            <v>913.97698002083928</v>
          </cell>
        </row>
        <row r="185">
          <cell r="C185">
            <v>45330.249999999578</v>
          </cell>
          <cell r="D185">
            <v>8</v>
          </cell>
          <cell r="E185">
            <v>562370</v>
          </cell>
          <cell r="F185">
            <v>10056.219999999999</v>
          </cell>
          <cell r="G185">
            <v>10056.219999999999</v>
          </cell>
          <cell r="H185">
            <v>173.77</v>
          </cell>
          <cell r="I185">
            <v>1.0409539999999999</v>
          </cell>
          <cell r="J185">
            <v>0</v>
          </cell>
          <cell r="K185">
            <v>19.100000000000001</v>
          </cell>
          <cell r="L185">
            <v>0.99389399999999994</v>
          </cell>
          <cell r="M185">
            <v>20.8</v>
          </cell>
          <cell r="N185">
            <v>1.0009699999999997</v>
          </cell>
          <cell r="O185">
            <v>504773026</v>
          </cell>
          <cell r="P185">
            <v>0</v>
          </cell>
          <cell r="Q185">
            <v>174.04098400000001</v>
          </cell>
          <cell r="R185">
            <v>8393209.7305060793</v>
          </cell>
          <cell r="S185">
            <v>628.43193854428296</v>
          </cell>
          <cell r="T185">
            <v>596046.75225162995</v>
          </cell>
          <cell r="U185">
            <v>628.43193854428296</v>
          </cell>
          <cell r="V185">
            <v>513762282.48275769</v>
          </cell>
          <cell r="W185">
            <v>1.1174705950606949E-3</v>
          </cell>
          <cell r="X185">
            <v>913.56630418186899</v>
          </cell>
        </row>
        <row r="186">
          <cell r="C186">
            <v>45330.291666666242</v>
          </cell>
          <cell r="D186">
            <v>8</v>
          </cell>
          <cell r="E186">
            <v>561890</v>
          </cell>
          <cell r="F186">
            <v>10056.219999999999</v>
          </cell>
          <cell r="G186">
            <v>10056.219999999999</v>
          </cell>
          <cell r="H186">
            <v>174.77</v>
          </cell>
          <cell r="I186">
            <v>1.0409539999999999</v>
          </cell>
          <cell r="J186">
            <v>0</v>
          </cell>
          <cell r="K186">
            <v>19.100000000000001</v>
          </cell>
          <cell r="L186">
            <v>0.99389399999999994</v>
          </cell>
          <cell r="M186">
            <v>20.8</v>
          </cell>
          <cell r="N186">
            <v>1.0009699999999997</v>
          </cell>
          <cell r="O186">
            <v>504572942</v>
          </cell>
          <cell r="P186">
            <v>0</v>
          </cell>
          <cell r="Q186">
            <v>175.04098400000001</v>
          </cell>
          <cell r="R186">
            <v>8386045.8692214387</v>
          </cell>
          <cell r="S186">
            <v>627.89555265865386</v>
          </cell>
          <cell r="T186">
            <v>595538.00811328553</v>
          </cell>
          <cell r="U186">
            <v>627.89555265865386</v>
          </cell>
          <cell r="V186">
            <v>513554525.87733471</v>
          </cell>
          <cell r="W186">
            <v>1.1174705950606949E-3</v>
          </cell>
          <cell r="X186">
            <v>913.97698104136884</v>
          </cell>
        </row>
        <row r="187">
          <cell r="C187">
            <v>45330.333333332906</v>
          </cell>
          <cell r="D187">
            <v>8</v>
          </cell>
          <cell r="E187">
            <v>563370</v>
          </cell>
          <cell r="F187">
            <v>10056.219999999999</v>
          </cell>
          <cell r="G187">
            <v>10056.219999999999</v>
          </cell>
          <cell r="H187">
            <v>175.77</v>
          </cell>
          <cell r="I187">
            <v>1.0409539999999999</v>
          </cell>
          <cell r="J187">
            <v>0</v>
          </cell>
          <cell r="K187">
            <v>19.100000000000001</v>
          </cell>
          <cell r="L187">
            <v>0.99389399999999994</v>
          </cell>
          <cell r="M187">
            <v>20.8</v>
          </cell>
          <cell r="N187">
            <v>1.0009699999999997</v>
          </cell>
          <cell r="O187">
            <v>506258240</v>
          </cell>
          <cell r="P187">
            <v>0</v>
          </cell>
          <cell r="Q187">
            <v>176.04098400000001</v>
          </cell>
          <cell r="R187">
            <v>8408134.4415157456</v>
          </cell>
          <cell r="S187">
            <v>629.54940913934365</v>
          </cell>
          <cell r="T187">
            <v>597106.63587318093</v>
          </cell>
          <cell r="U187">
            <v>629.54940913934365</v>
          </cell>
          <cell r="V187">
            <v>515263481.07738894</v>
          </cell>
          <cell r="W187">
            <v>1.1174705950606949E-3</v>
          </cell>
          <cell r="X187">
            <v>914.60937053337761</v>
          </cell>
        </row>
        <row r="188">
          <cell r="C188">
            <v>45330.374999999571</v>
          </cell>
          <cell r="D188">
            <v>8</v>
          </cell>
          <cell r="E188">
            <v>563390</v>
          </cell>
          <cell r="F188">
            <v>10056.219999999999</v>
          </cell>
          <cell r="G188">
            <v>10056.219999999999</v>
          </cell>
          <cell r="H188">
            <v>176.77</v>
          </cell>
          <cell r="I188">
            <v>1.0409539999999999</v>
          </cell>
          <cell r="J188">
            <v>0</v>
          </cell>
          <cell r="K188">
            <v>19.100000000000001</v>
          </cell>
          <cell r="L188">
            <v>0.99389399999999994</v>
          </cell>
          <cell r="M188">
            <v>20.8</v>
          </cell>
          <cell r="N188">
            <v>1.0009699999999997</v>
          </cell>
          <cell r="O188">
            <v>507291480</v>
          </cell>
          <cell r="P188">
            <v>0</v>
          </cell>
          <cell r="Q188">
            <v>177.04098400000001</v>
          </cell>
          <cell r="R188">
            <v>8408432.9357359391</v>
          </cell>
          <cell r="S188">
            <v>629.5717585512449</v>
          </cell>
          <cell r="T188">
            <v>597127.83354561194</v>
          </cell>
          <cell r="U188">
            <v>629.5717585512449</v>
          </cell>
          <cell r="V188">
            <v>516297040.76928157</v>
          </cell>
          <cell r="W188">
            <v>1.1174705950606949E-3</v>
          </cell>
          <cell r="X188">
            <v>916.41143926814743</v>
          </cell>
        </row>
        <row r="189">
          <cell r="C189">
            <v>45330.416666666235</v>
          </cell>
          <cell r="D189">
            <v>8</v>
          </cell>
          <cell r="E189">
            <v>562640</v>
          </cell>
          <cell r="F189">
            <v>10056.219999999999</v>
          </cell>
          <cell r="G189">
            <v>10056.219999999999</v>
          </cell>
          <cell r="H189">
            <v>177.77</v>
          </cell>
          <cell r="I189">
            <v>1.0409539999999999</v>
          </cell>
          <cell r="J189">
            <v>0</v>
          </cell>
          <cell r="K189">
            <v>19.100000000000001</v>
          </cell>
          <cell r="L189">
            <v>0.99389399999999994</v>
          </cell>
          <cell r="M189">
            <v>20.8</v>
          </cell>
          <cell r="N189">
            <v>1.0009699999999997</v>
          </cell>
          <cell r="O189">
            <v>507944318</v>
          </cell>
          <cell r="P189">
            <v>0</v>
          </cell>
          <cell r="Q189">
            <v>178.04098400000001</v>
          </cell>
          <cell r="R189">
            <v>8397239.4024786893</v>
          </cell>
          <cell r="S189">
            <v>628.73365560494938</v>
          </cell>
          <cell r="T189">
            <v>596332.92082944873</v>
          </cell>
          <cell r="U189">
            <v>628.73365560494938</v>
          </cell>
          <cell r="V189">
            <v>516937890.32330811</v>
          </cell>
          <cell r="W189">
            <v>1.1174705950606949E-3</v>
          </cell>
          <cell r="X189">
            <v>918.77202176046512</v>
          </cell>
        </row>
        <row r="190">
          <cell r="C190">
            <v>45330.458333332899</v>
          </cell>
          <cell r="D190">
            <v>8</v>
          </cell>
          <cell r="E190">
            <v>564170</v>
          </cell>
          <cell r="F190">
            <v>10056.219999999999</v>
          </cell>
          <cell r="G190">
            <v>10056.219999999999</v>
          </cell>
          <cell r="H190">
            <v>178.77</v>
          </cell>
          <cell r="I190">
            <v>1.0409539999999999</v>
          </cell>
          <cell r="J190">
            <v>0</v>
          </cell>
          <cell r="K190">
            <v>19.100000000000001</v>
          </cell>
          <cell r="L190">
            <v>0.99389399999999994</v>
          </cell>
          <cell r="M190">
            <v>20.8</v>
          </cell>
          <cell r="N190">
            <v>1.0009699999999997</v>
          </cell>
          <cell r="O190">
            <v>510585088</v>
          </cell>
          <cell r="P190">
            <v>0</v>
          </cell>
          <cell r="Q190">
            <v>179.04098400000001</v>
          </cell>
          <cell r="R190">
            <v>8420074.210323479</v>
          </cell>
          <cell r="S190">
            <v>630.44338561539223</v>
          </cell>
          <cell r="T190">
            <v>597954.54277042171</v>
          </cell>
          <cell r="U190">
            <v>630.44338561539223</v>
          </cell>
          <cell r="V190">
            <v>519603116.7530939</v>
          </cell>
          <cell r="W190">
            <v>1.1174705950606949E-3</v>
          </cell>
          <cell r="X190">
            <v>921.00451415901921</v>
          </cell>
        </row>
        <row r="191">
          <cell r="C191">
            <v>45330.499999999563</v>
          </cell>
          <cell r="D191">
            <v>8</v>
          </cell>
          <cell r="E191">
            <v>566000</v>
          </cell>
          <cell r="F191">
            <v>10056.219999999999</v>
          </cell>
          <cell r="G191">
            <v>10056.219999999999</v>
          </cell>
          <cell r="H191">
            <v>179.77</v>
          </cell>
          <cell r="I191">
            <v>1.0409539999999999</v>
          </cell>
          <cell r="J191">
            <v>0</v>
          </cell>
          <cell r="K191">
            <v>19.100000000000001</v>
          </cell>
          <cell r="L191">
            <v>0.99389399999999994</v>
          </cell>
          <cell r="M191">
            <v>20.8</v>
          </cell>
          <cell r="N191">
            <v>1.0009699999999997</v>
          </cell>
          <cell r="O191">
            <v>513155716</v>
          </cell>
          <cell r="P191">
            <v>0</v>
          </cell>
          <cell r="Q191">
            <v>180.04098400000001</v>
          </cell>
          <cell r="R191">
            <v>8447386.431471169</v>
          </cell>
          <cell r="S191">
            <v>632.48835680435332</v>
          </cell>
          <cell r="T191">
            <v>599894.12979786005</v>
          </cell>
          <cell r="U191">
            <v>632.48835680435332</v>
          </cell>
          <cell r="V191">
            <v>522202996.56126904</v>
          </cell>
          <cell r="W191">
            <v>1.1174705950606949E-3</v>
          </cell>
          <cell r="X191">
            <v>922.6201352672598</v>
          </cell>
        </row>
        <row r="192">
          <cell r="C192">
            <v>45330.541666666228</v>
          </cell>
          <cell r="D192">
            <v>8</v>
          </cell>
          <cell r="E192">
            <v>566510</v>
          </cell>
          <cell r="F192">
            <v>10056.219999999999</v>
          </cell>
          <cell r="G192">
            <v>10056.219999999999</v>
          </cell>
          <cell r="H192">
            <v>180.77</v>
          </cell>
          <cell r="I192">
            <v>1.0409539999999999</v>
          </cell>
          <cell r="J192">
            <v>0</v>
          </cell>
          <cell r="K192">
            <v>19.100000000000001</v>
          </cell>
          <cell r="L192">
            <v>0.99389399999999994</v>
          </cell>
          <cell r="M192">
            <v>20.8</v>
          </cell>
          <cell r="N192">
            <v>1.0009699999999997</v>
          </cell>
          <cell r="O192">
            <v>514195772</v>
          </cell>
          <cell r="P192">
            <v>0</v>
          </cell>
          <cell r="Q192">
            <v>181.04098400000001</v>
          </cell>
          <cell r="R192">
            <v>8454998.0340860989</v>
          </cell>
          <cell r="S192">
            <v>633.05826680783423</v>
          </cell>
          <cell r="T192">
            <v>600434.67044485104</v>
          </cell>
          <cell r="U192">
            <v>633.05826680783423</v>
          </cell>
          <cell r="V192">
            <v>523251204.70453095</v>
          </cell>
          <cell r="W192">
            <v>1.1174705950606949E-3</v>
          </cell>
          <cell r="X192">
            <v>923.63983813971674</v>
          </cell>
        </row>
        <row r="193">
          <cell r="C193">
            <v>45330.583333332892</v>
          </cell>
          <cell r="D193">
            <v>8</v>
          </cell>
          <cell r="E193">
            <v>565960</v>
          </cell>
          <cell r="F193">
            <v>10056.219999999999</v>
          </cell>
          <cell r="G193">
            <v>10056.219999999999</v>
          </cell>
          <cell r="H193">
            <v>181.77</v>
          </cell>
          <cell r="I193">
            <v>1.0409539999999999</v>
          </cell>
          <cell r="J193">
            <v>0</v>
          </cell>
          <cell r="K193">
            <v>19.100000000000001</v>
          </cell>
          <cell r="L193">
            <v>0.99389399999999994</v>
          </cell>
          <cell r="M193">
            <v>20.8</v>
          </cell>
          <cell r="N193">
            <v>1.0009699999999997</v>
          </cell>
          <cell r="O193">
            <v>512980470</v>
          </cell>
          <cell r="P193">
            <v>0</v>
          </cell>
          <cell r="Q193">
            <v>182.04098400000001</v>
          </cell>
          <cell r="R193">
            <v>8446789.4430307802</v>
          </cell>
          <cell r="S193">
            <v>632.44365798055094</v>
          </cell>
          <cell r="T193">
            <v>599851.73445299803</v>
          </cell>
          <cell r="U193">
            <v>632.44365798055094</v>
          </cell>
          <cell r="V193">
            <v>522027111.1774838</v>
          </cell>
          <cell r="W193">
            <v>1.1174705950606949E-3</v>
          </cell>
          <cell r="X193">
            <v>922.37456918772318</v>
          </cell>
        </row>
        <row r="194">
          <cell r="C194">
            <v>45330.624999999556</v>
          </cell>
          <cell r="D194">
            <v>8</v>
          </cell>
          <cell r="E194">
            <v>565700</v>
          </cell>
          <cell r="F194">
            <v>10056.219999999999</v>
          </cell>
          <cell r="G194">
            <v>10056.219999999999</v>
          </cell>
          <cell r="H194">
            <v>182.77</v>
          </cell>
          <cell r="I194">
            <v>1.0409539999999999</v>
          </cell>
          <cell r="J194">
            <v>0</v>
          </cell>
          <cell r="K194">
            <v>19.100000000000001</v>
          </cell>
          <cell r="L194">
            <v>0.99389399999999994</v>
          </cell>
          <cell r="M194">
            <v>20.8</v>
          </cell>
          <cell r="N194">
            <v>1.0009699999999997</v>
          </cell>
          <cell r="O194">
            <v>513336924</v>
          </cell>
          <cell r="P194">
            <v>0</v>
          </cell>
          <cell r="Q194">
            <v>183.04098400000001</v>
          </cell>
          <cell r="R194">
            <v>8442909.0181682687</v>
          </cell>
          <cell r="S194">
            <v>632.15311562583508</v>
          </cell>
          <cell r="T194">
            <v>599576.1647113947</v>
          </cell>
          <cell r="U194">
            <v>632.15311562583508</v>
          </cell>
          <cell r="V194">
            <v>522379409.18287969</v>
          </cell>
          <cell r="W194">
            <v>1.1174705950606949E-3</v>
          </cell>
          <cell r="X194">
            <v>923.42126424408639</v>
          </cell>
        </row>
        <row r="195">
          <cell r="C195">
            <v>45330.66666666622</v>
          </cell>
          <cell r="D195">
            <v>8</v>
          </cell>
          <cell r="E195">
            <v>564490</v>
          </cell>
          <cell r="F195">
            <v>10056.219999999999</v>
          </cell>
          <cell r="G195">
            <v>10056.219999999999</v>
          </cell>
          <cell r="H195">
            <v>183.77</v>
          </cell>
          <cell r="I195">
            <v>1.0409539999999999</v>
          </cell>
          <cell r="J195">
            <v>0</v>
          </cell>
          <cell r="K195">
            <v>19.100000000000001</v>
          </cell>
          <cell r="L195">
            <v>0.99389399999999994</v>
          </cell>
          <cell r="M195">
            <v>20.8</v>
          </cell>
          <cell r="N195">
            <v>1.0009699999999997</v>
          </cell>
          <cell r="O195">
            <v>510858402</v>
          </cell>
          <cell r="P195">
            <v>0</v>
          </cell>
          <cell r="Q195">
            <v>184.04098400000001</v>
          </cell>
          <cell r="R195">
            <v>8424850.1178465728</v>
          </cell>
          <cell r="S195">
            <v>630.80097620581171</v>
          </cell>
          <cell r="T195">
            <v>598293.70552931807</v>
          </cell>
          <cell r="U195">
            <v>630.80097620581171</v>
          </cell>
          <cell r="V195">
            <v>519881545.82337588</v>
          </cell>
          <cell r="W195">
            <v>1.1174705950606949E-3</v>
          </cell>
          <cell r="X195">
            <v>920.97565204587488</v>
          </cell>
        </row>
        <row r="196">
          <cell r="C196">
            <v>45330.708333332885</v>
          </cell>
          <cell r="D196">
            <v>8</v>
          </cell>
          <cell r="E196">
            <v>560010</v>
          </cell>
          <cell r="F196">
            <v>10056.219999999999</v>
          </cell>
          <cell r="G196">
            <v>10056.219999999999</v>
          </cell>
          <cell r="H196">
            <v>184.77</v>
          </cell>
          <cell r="I196">
            <v>1.0409539999999999</v>
          </cell>
          <cell r="J196">
            <v>0</v>
          </cell>
          <cell r="K196">
            <v>19.100000000000001</v>
          </cell>
          <cell r="L196">
            <v>0.99389399999999994</v>
          </cell>
          <cell r="M196">
            <v>20.8</v>
          </cell>
          <cell r="N196">
            <v>1.0009699999999997</v>
          </cell>
          <cell r="O196">
            <v>507115204</v>
          </cell>
          <cell r="P196">
            <v>0</v>
          </cell>
          <cell r="Q196">
            <v>185.04098400000001</v>
          </cell>
          <cell r="R196">
            <v>8381364.8834309317</v>
          </cell>
          <cell r="S196">
            <v>625.79470793993971</v>
          </cell>
          <cell r="T196">
            <v>593545.42690476961</v>
          </cell>
          <cell r="U196">
            <v>625.79470793993971</v>
          </cell>
          <cell r="V196">
            <v>516090114.3103357</v>
          </cell>
          <cell r="W196">
            <v>1.1174705950606949E-3</v>
          </cell>
          <cell r="X196">
            <v>921.57303317857838</v>
          </cell>
        </row>
        <row r="197">
          <cell r="C197">
            <v>45330.749999999549</v>
          </cell>
          <cell r="D197">
            <v>8</v>
          </cell>
          <cell r="E197">
            <v>556470</v>
          </cell>
          <cell r="F197">
            <v>10056.219999999999</v>
          </cell>
          <cell r="G197">
            <v>10056.219999999999</v>
          </cell>
          <cell r="H197">
            <v>185.77</v>
          </cell>
          <cell r="I197">
            <v>1.0409539999999999</v>
          </cell>
          <cell r="J197">
            <v>0</v>
          </cell>
          <cell r="K197">
            <v>19.100000000000001</v>
          </cell>
          <cell r="L197">
            <v>0.99389399999999994</v>
          </cell>
          <cell r="M197">
            <v>20.8</v>
          </cell>
          <cell r="N197">
            <v>1.0009699999999997</v>
          </cell>
          <cell r="O197">
            <v>503265554</v>
          </cell>
          <cell r="P197">
            <v>0</v>
          </cell>
          <cell r="Q197">
            <v>186.04098400000001</v>
          </cell>
          <cell r="R197">
            <v>8328383.6300830534</v>
          </cell>
          <cell r="S197">
            <v>621.8388620334249</v>
          </cell>
          <cell r="T197">
            <v>589793.43888447911</v>
          </cell>
          <cell r="U197">
            <v>621.8388620334249</v>
          </cell>
          <cell r="V197">
            <v>512183731.06896752</v>
          </cell>
          <cell r="W197">
            <v>1.1174705950606949E-3</v>
          </cell>
          <cell r="X197">
            <v>920.41571166274468</v>
          </cell>
        </row>
        <row r="198">
          <cell r="C198">
            <v>45330.791666666213</v>
          </cell>
          <cell r="D198">
            <v>8</v>
          </cell>
          <cell r="E198">
            <v>556620</v>
          </cell>
          <cell r="F198">
            <v>10056.219999999999</v>
          </cell>
          <cell r="G198">
            <v>10056.219999999999</v>
          </cell>
          <cell r="H198">
            <v>186.77</v>
          </cell>
          <cell r="I198">
            <v>1.0409539999999999</v>
          </cell>
          <cell r="J198">
            <v>0</v>
          </cell>
          <cell r="K198">
            <v>19.100000000000001</v>
          </cell>
          <cell r="L198">
            <v>0.99389399999999994</v>
          </cell>
          <cell r="M198">
            <v>20.8</v>
          </cell>
          <cell r="N198">
            <v>1.0009699999999997</v>
          </cell>
          <cell r="O198">
            <v>502728572</v>
          </cell>
          <cell r="P198">
            <v>0</v>
          </cell>
          <cell r="Q198">
            <v>187.04098400000001</v>
          </cell>
          <cell r="R198">
            <v>8330628.5984452516</v>
          </cell>
          <cell r="S198">
            <v>622.00648262268396</v>
          </cell>
          <cell r="T198">
            <v>589952.42142771173</v>
          </cell>
          <cell r="U198">
            <v>622.00648262268396</v>
          </cell>
          <cell r="V198">
            <v>511649153.01987296</v>
          </cell>
          <cell r="W198">
            <v>1.1174705950606949E-3</v>
          </cell>
          <cell r="X198">
            <v>919.20727429821591</v>
          </cell>
        </row>
        <row r="199">
          <cell r="C199">
            <v>45330.833333332877</v>
          </cell>
          <cell r="D199">
            <v>8</v>
          </cell>
          <cell r="E199">
            <v>557350</v>
          </cell>
          <cell r="F199">
            <v>10056.219999999999</v>
          </cell>
          <cell r="G199">
            <v>10056.219999999999</v>
          </cell>
          <cell r="H199">
            <v>187.77</v>
          </cell>
          <cell r="I199">
            <v>1.0409539999999999</v>
          </cell>
          <cell r="J199">
            <v>0</v>
          </cell>
          <cell r="K199">
            <v>19.100000000000001</v>
          </cell>
          <cell r="L199">
            <v>0.99389399999999994</v>
          </cell>
          <cell r="M199">
            <v>20.8</v>
          </cell>
          <cell r="N199">
            <v>1.0009699999999997</v>
          </cell>
          <cell r="O199">
            <v>503196110</v>
          </cell>
          <cell r="P199">
            <v>0</v>
          </cell>
          <cell r="Q199">
            <v>188.04098400000001</v>
          </cell>
          <cell r="R199">
            <v>8341554.1111412831</v>
          </cell>
          <cell r="S199">
            <v>622.82223615707835</v>
          </cell>
          <cell r="T199">
            <v>590726.13647144393</v>
          </cell>
          <cell r="U199">
            <v>622.82223615707835</v>
          </cell>
          <cell r="V199">
            <v>512128390.24761271</v>
          </cell>
          <cell r="W199">
            <v>1.1174705950606949E-3</v>
          </cell>
          <cell r="X199">
            <v>918.86317439241543</v>
          </cell>
        </row>
        <row r="200">
          <cell r="C200">
            <v>45330.874999999542</v>
          </cell>
          <cell r="D200">
            <v>8</v>
          </cell>
          <cell r="E200">
            <v>558190</v>
          </cell>
          <cell r="F200">
            <v>10056.219999999999</v>
          </cell>
          <cell r="G200">
            <v>10056.219999999999</v>
          </cell>
          <cell r="H200">
            <v>188.77</v>
          </cell>
          <cell r="I200">
            <v>1.0409539999999999</v>
          </cell>
          <cell r="J200">
            <v>0</v>
          </cell>
          <cell r="K200">
            <v>19.100000000000001</v>
          </cell>
          <cell r="L200">
            <v>0.99389399999999994</v>
          </cell>
          <cell r="M200">
            <v>20.8</v>
          </cell>
          <cell r="N200">
            <v>1.0009699999999997</v>
          </cell>
          <cell r="O200">
            <v>503867954</v>
          </cell>
          <cell r="P200">
            <v>0</v>
          </cell>
          <cell r="Q200">
            <v>189.04098400000001</v>
          </cell>
          <cell r="R200">
            <v>8354125.9339695927</v>
          </cell>
          <cell r="S200">
            <v>623.76091145692931</v>
          </cell>
          <cell r="T200">
            <v>591616.43871354684</v>
          </cell>
          <cell r="U200">
            <v>623.76091145692931</v>
          </cell>
          <cell r="V200">
            <v>512813696.37268317</v>
          </cell>
          <cell r="W200">
            <v>1.1174705950606949E-3</v>
          </cell>
          <cell r="X200">
            <v>918.70813947344664</v>
          </cell>
        </row>
        <row r="201">
          <cell r="C201">
            <v>45330.916666666206</v>
          </cell>
          <cell r="D201">
            <v>8</v>
          </cell>
          <cell r="E201">
            <v>557040</v>
          </cell>
          <cell r="F201">
            <v>10056.219999999999</v>
          </cell>
          <cell r="G201">
            <v>10056.219999999999</v>
          </cell>
          <cell r="H201">
            <v>189.77</v>
          </cell>
          <cell r="I201">
            <v>1.0409539999999999</v>
          </cell>
          <cell r="J201">
            <v>0</v>
          </cell>
          <cell r="K201">
            <v>19.100000000000001</v>
          </cell>
          <cell r="L201">
            <v>0.99389399999999994</v>
          </cell>
          <cell r="M201">
            <v>20.8</v>
          </cell>
          <cell r="N201">
            <v>1.0009699999999997</v>
          </cell>
          <cell r="O201">
            <v>502677280</v>
          </cell>
          <cell r="P201">
            <v>0</v>
          </cell>
          <cell r="Q201">
            <v>190.04098400000001</v>
          </cell>
          <cell r="R201">
            <v>8336914.5098594064</v>
          </cell>
          <cell r="S201">
            <v>622.47582027260944</v>
          </cell>
          <cell r="T201">
            <v>590397.57254876313</v>
          </cell>
          <cell r="U201">
            <v>622.47582027260944</v>
          </cell>
          <cell r="V201">
            <v>511604592.08240819</v>
          </cell>
          <cell r="W201">
            <v>1.1174705950606949E-3</v>
          </cell>
          <cell r="X201">
            <v>918.43420954044268</v>
          </cell>
        </row>
        <row r="202">
          <cell r="C202">
            <v>45330.95833333287</v>
          </cell>
          <cell r="D202">
            <v>8</v>
          </cell>
          <cell r="E202">
            <v>557030</v>
          </cell>
          <cell r="F202">
            <v>10056.219999999999</v>
          </cell>
          <cell r="G202">
            <v>10056.219999999999</v>
          </cell>
          <cell r="H202">
            <v>190.77</v>
          </cell>
          <cell r="I202">
            <v>1.0409539999999999</v>
          </cell>
          <cell r="J202">
            <v>0</v>
          </cell>
          <cell r="K202">
            <v>19.100000000000001</v>
          </cell>
          <cell r="L202">
            <v>0.99389399999999994</v>
          </cell>
          <cell r="M202">
            <v>20.8</v>
          </cell>
          <cell r="N202">
            <v>1.0009699999999997</v>
          </cell>
          <cell r="O202">
            <v>502429208</v>
          </cell>
          <cell r="P202">
            <v>0</v>
          </cell>
          <cell r="Q202">
            <v>191.04098400000001</v>
          </cell>
          <cell r="R202">
            <v>8336764.8453019271</v>
          </cell>
          <cell r="S202">
            <v>622.46464556665887</v>
          </cell>
          <cell r="T202">
            <v>590386.97371254768</v>
          </cell>
          <cell r="U202">
            <v>622.46464556665887</v>
          </cell>
          <cell r="V202">
            <v>511356359.81901449</v>
          </cell>
          <cell r="W202">
            <v>1.1174705950606949E-3</v>
          </cell>
          <cell r="X202">
            <v>918.0050622390437</v>
          </cell>
        </row>
        <row r="203">
          <cell r="C203">
            <v>45330.999999999534</v>
          </cell>
          <cell r="D203">
            <v>8</v>
          </cell>
          <cell r="E203">
            <v>556310</v>
          </cell>
          <cell r="F203">
            <v>10056.219999999999</v>
          </cell>
          <cell r="G203">
            <v>10056.219999999999</v>
          </cell>
          <cell r="H203">
            <v>191.77</v>
          </cell>
          <cell r="I203">
            <v>1.0409539999999999</v>
          </cell>
          <cell r="J203">
            <v>0</v>
          </cell>
          <cell r="K203">
            <v>19.100000000000001</v>
          </cell>
          <cell r="L203">
            <v>0.99389399999999994</v>
          </cell>
          <cell r="M203">
            <v>20.8</v>
          </cell>
          <cell r="N203">
            <v>1.0009699999999997</v>
          </cell>
          <cell r="O203">
            <v>501972498</v>
          </cell>
          <cell r="P203">
            <v>0</v>
          </cell>
          <cell r="Q203">
            <v>192.04098400000001</v>
          </cell>
          <cell r="R203">
            <v>8325988.9971633758</v>
          </cell>
          <cell r="S203">
            <v>621.66006673821516</v>
          </cell>
          <cell r="T203">
            <v>589623.85750503093</v>
          </cell>
          <cell r="U203">
            <v>621.66006673821516</v>
          </cell>
          <cell r="V203">
            <v>510888110.85466838</v>
          </cell>
          <cell r="W203">
            <v>1.1174705950606949E-3</v>
          </cell>
          <cell r="X203">
            <v>918.35147823096543</v>
          </cell>
        </row>
        <row r="204">
          <cell r="C204">
            <v>45331.041666666199</v>
          </cell>
          <cell r="D204">
            <v>9</v>
          </cell>
          <cell r="E204">
            <v>561820</v>
          </cell>
          <cell r="F204">
            <v>10056.219999999999</v>
          </cell>
          <cell r="G204">
            <v>10056.219999999999</v>
          </cell>
          <cell r="H204">
            <v>192.77</v>
          </cell>
          <cell r="I204">
            <v>1.0409539999999999</v>
          </cell>
          <cell r="J204">
            <v>0</v>
          </cell>
          <cell r="K204">
            <v>19.100000000000001</v>
          </cell>
          <cell r="L204">
            <v>0.99389399999999994</v>
          </cell>
          <cell r="M204">
            <v>20.8</v>
          </cell>
          <cell r="N204">
            <v>1.0009699999999997</v>
          </cell>
          <cell r="O204">
            <v>505143478</v>
          </cell>
          <cell r="P204">
            <v>0</v>
          </cell>
          <cell r="Q204">
            <v>193.04098400000001</v>
          </cell>
          <cell r="R204">
            <v>8385001.1394507634</v>
          </cell>
          <cell r="S204">
            <v>627.81732971699967</v>
          </cell>
          <cell r="T204">
            <v>595463.81625977694</v>
          </cell>
          <cell r="U204">
            <v>627.81732971699967</v>
          </cell>
          <cell r="V204">
            <v>514123942.95571053</v>
          </cell>
          <cell r="W204">
            <v>1.1174705950606949E-3</v>
          </cell>
          <cell r="X204">
            <v>915.10438032770378</v>
          </cell>
        </row>
        <row r="205">
          <cell r="C205">
            <v>45331.083333332863</v>
          </cell>
          <cell r="D205">
            <v>9</v>
          </cell>
          <cell r="E205">
            <v>563540</v>
          </cell>
          <cell r="F205">
            <v>10056.219999999999</v>
          </cell>
          <cell r="G205">
            <v>10056.219999999999</v>
          </cell>
          <cell r="H205">
            <v>193.77</v>
          </cell>
          <cell r="I205">
            <v>1.0409539999999999</v>
          </cell>
          <cell r="J205">
            <v>0</v>
          </cell>
          <cell r="K205">
            <v>19.100000000000001</v>
          </cell>
          <cell r="L205">
            <v>0.99389399999999994</v>
          </cell>
          <cell r="M205">
            <v>20.8</v>
          </cell>
          <cell r="N205">
            <v>1.0009699999999997</v>
          </cell>
          <cell r="O205">
            <v>506374472</v>
          </cell>
          <cell r="P205">
            <v>0</v>
          </cell>
          <cell r="Q205">
            <v>194.04098400000001</v>
          </cell>
          <cell r="R205">
            <v>8410671.6423873883</v>
          </cell>
          <cell r="S205">
            <v>629.73937914050396</v>
          </cell>
          <cell r="T205">
            <v>597286.81608884456</v>
          </cell>
          <cell r="U205">
            <v>629.73937914050396</v>
          </cell>
          <cell r="V205">
            <v>515382430.45847625</v>
          </cell>
          <cell r="W205">
            <v>1.1174705950606949E-3</v>
          </cell>
          <cell r="X205">
            <v>914.54454068651069</v>
          </cell>
        </row>
        <row r="206">
          <cell r="C206">
            <v>45331.124999999527</v>
          </cell>
          <cell r="D206">
            <v>9</v>
          </cell>
          <cell r="E206">
            <v>561470</v>
          </cell>
          <cell r="F206">
            <v>10056.219999999999</v>
          </cell>
          <cell r="G206">
            <v>10056.219999999999</v>
          </cell>
          <cell r="H206">
            <v>194.77</v>
          </cell>
          <cell r="I206">
            <v>1.0409539999999999</v>
          </cell>
          <cell r="J206">
            <v>0</v>
          </cell>
          <cell r="K206">
            <v>19.100000000000001</v>
          </cell>
          <cell r="L206">
            <v>0.99389399999999994</v>
          </cell>
          <cell r="M206">
            <v>20.8</v>
          </cell>
          <cell r="N206">
            <v>1.0009699999999997</v>
          </cell>
          <cell r="O206">
            <v>505699122</v>
          </cell>
          <cell r="P206">
            <v>0</v>
          </cell>
          <cell r="Q206">
            <v>195.04098400000001</v>
          </cell>
          <cell r="R206">
            <v>8403215.9088229965</v>
          </cell>
          <cell r="S206">
            <v>627.42621500872838</v>
          </cell>
          <cell r="T206">
            <v>595092.85699223401</v>
          </cell>
          <cell r="U206">
            <v>627.42621500872838</v>
          </cell>
          <cell r="V206">
            <v>514697430.76581526</v>
          </cell>
          <cell r="W206">
            <v>1.1174705950606949E-3</v>
          </cell>
          <cell r="X206">
            <v>916.69622734218262</v>
          </cell>
        </row>
        <row r="207">
          <cell r="C207">
            <v>45331.166666666191</v>
          </cell>
          <cell r="D207">
            <v>9</v>
          </cell>
          <cell r="E207">
            <v>561700</v>
          </cell>
          <cell r="F207">
            <v>10056.219999999999</v>
          </cell>
          <cell r="G207">
            <v>10056.219999999999</v>
          </cell>
          <cell r="H207">
            <v>195.77</v>
          </cell>
          <cell r="I207">
            <v>1.0409539999999999</v>
          </cell>
          <cell r="J207">
            <v>0</v>
          </cell>
          <cell r="K207">
            <v>19.100000000000001</v>
          </cell>
          <cell r="L207">
            <v>0.99389399999999994</v>
          </cell>
          <cell r="M207">
            <v>20.8</v>
          </cell>
          <cell r="N207">
            <v>1.0009699999999997</v>
          </cell>
          <cell r="O207">
            <v>504326516</v>
          </cell>
          <cell r="P207">
            <v>0</v>
          </cell>
          <cell r="Q207">
            <v>196.04098400000001</v>
          </cell>
          <cell r="R207">
            <v>8383210.1741296025</v>
          </cell>
          <cell r="S207">
            <v>627.68323324559231</v>
          </cell>
          <cell r="T207">
            <v>595336.63022519078</v>
          </cell>
          <cell r="U207">
            <v>627.68323324559231</v>
          </cell>
          <cell r="V207">
            <v>513305062.80435479</v>
          </cell>
          <cell r="W207">
            <v>1.1174705950606949E-3</v>
          </cell>
          <cell r="X207">
            <v>913.84202030328424</v>
          </cell>
        </row>
        <row r="208">
          <cell r="C208">
            <v>45331.208333332856</v>
          </cell>
          <cell r="D208">
            <v>9</v>
          </cell>
          <cell r="E208">
            <v>562340</v>
          </cell>
          <cell r="F208">
            <v>10056.219999999999</v>
          </cell>
          <cell r="G208">
            <v>10056.219999999999</v>
          </cell>
          <cell r="H208">
            <v>196.77</v>
          </cell>
          <cell r="I208">
            <v>1.0409539999999999</v>
          </cell>
          <cell r="J208">
            <v>0</v>
          </cell>
          <cell r="K208">
            <v>19.100000000000001</v>
          </cell>
          <cell r="L208">
            <v>0.99389399999999994</v>
          </cell>
          <cell r="M208">
            <v>20.8</v>
          </cell>
          <cell r="N208">
            <v>1.0009699999999997</v>
          </cell>
          <cell r="O208">
            <v>505031790</v>
          </cell>
          <cell r="P208">
            <v>0</v>
          </cell>
          <cell r="Q208">
            <v>197.04098400000001</v>
          </cell>
          <cell r="R208">
            <v>8392761.9891757891</v>
          </cell>
          <cell r="S208">
            <v>628.39841442643115</v>
          </cell>
          <cell r="T208">
            <v>596014.95574298338</v>
          </cell>
          <cell r="U208">
            <v>628.39841442643115</v>
          </cell>
          <cell r="V208">
            <v>514020566.94491875</v>
          </cell>
          <cell r="W208">
            <v>1.1174705950606949E-3</v>
          </cell>
          <cell r="X208">
            <v>914.07434460454306</v>
          </cell>
        </row>
        <row r="209">
          <cell r="C209">
            <v>45331.24999999952</v>
          </cell>
          <cell r="D209">
            <v>9</v>
          </cell>
          <cell r="E209">
            <v>561860</v>
          </cell>
          <cell r="F209">
            <v>10056.219999999999</v>
          </cell>
          <cell r="G209">
            <v>10056.219999999999</v>
          </cell>
          <cell r="H209">
            <v>197.77</v>
          </cell>
          <cell r="I209">
            <v>1.0409539999999999</v>
          </cell>
          <cell r="J209">
            <v>0</v>
          </cell>
          <cell r="K209">
            <v>19.100000000000001</v>
          </cell>
          <cell r="L209">
            <v>0.99389399999999994</v>
          </cell>
          <cell r="M209">
            <v>20.8</v>
          </cell>
          <cell r="N209">
            <v>1.0009699999999997</v>
          </cell>
          <cell r="O209">
            <v>504530836</v>
          </cell>
          <cell r="P209">
            <v>0</v>
          </cell>
          <cell r="Q209">
            <v>198.04098400000001</v>
          </cell>
          <cell r="R209">
            <v>8385598.1278911494</v>
          </cell>
          <cell r="S209">
            <v>627.86202854080204</v>
          </cell>
          <cell r="T209">
            <v>595506.21160463896</v>
          </cell>
          <cell r="U209">
            <v>627.86202854080204</v>
          </cell>
          <cell r="V209">
            <v>513511940.33949578</v>
          </cell>
          <cell r="W209">
            <v>1.1174705950606949E-3</v>
          </cell>
          <cell r="X209">
            <v>913.94998814561598</v>
          </cell>
        </row>
        <row r="210">
          <cell r="C210">
            <v>45331.291666666184</v>
          </cell>
          <cell r="D210">
            <v>9</v>
          </cell>
          <cell r="E210">
            <v>561870</v>
          </cell>
          <cell r="F210">
            <v>10056.219999999999</v>
          </cell>
          <cell r="G210">
            <v>10056.219999999999</v>
          </cell>
          <cell r="H210">
            <v>198.77</v>
          </cell>
          <cell r="I210">
            <v>1.0409539999999999</v>
          </cell>
          <cell r="J210">
            <v>0</v>
          </cell>
          <cell r="K210">
            <v>19.100000000000001</v>
          </cell>
          <cell r="L210">
            <v>0.99389399999999994</v>
          </cell>
          <cell r="M210">
            <v>20.8</v>
          </cell>
          <cell r="N210">
            <v>1.0009699999999997</v>
          </cell>
          <cell r="O210">
            <v>504910302</v>
          </cell>
          <cell r="P210">
            <v>0</v>
          </cell>
          <cell r="Q210">
            <v>199.04098400000001</v>
          </cell>
          <cell r="R210">
            <v>8385747.3750012461</v>
          </cell>
          <cell r="S210">
            <v>627.87320324675261</v>
          </cell>
          <cell r="T210">
            <v>595516.8104408544</v>
          </cell>
          <cell r="U210">
            <v>627.87320324675261</v>
          </cell>
          <cell r="V210">
            <v>513891566.18544209</v>
          </cell>
          <cell r="W210">
            <v>1.1174705950606949E-3</v>
          </cell>
          <cell r="X210">
            <v>914.60936904522771</v>
          </cell>
        </row>
        <row r="211">
          <cell r="C211">
            <v>45331.333333332848</v>
          </cell>
          <cell r="D211">
            <v>9</v>
          </cell>
          <cell r="E211">
            <v>563940</v>
          </cell>
          <cell r="F211">
            <v>10056.219999999999</v>
          </cell>
          <cell r="G211">
            <v>10056.219999999999</v>
          </cell>
          <cell r="H211">
            <v>199.77</v>
          </cell>
          <cell r="I211">
            <v>1.0409539999999999</v>
          </cell>
          <cell r="J211">
            <v>0</v>
          </cell>
          <cell r="K211">
            <v>19.100000000000001</v>
          </cell>
          <cell r="L211">
            <v>0.99389399999999994</v>
          </cell>
          <cell r="M211">
            <v>20.8</v>
          </cell>
          <cell r="N211">
            <v>1.0009699999999997</v>
          </cell>
          <cell r="O211">
            <v>508463018</v>
          </cell>
          <cell r="P211">
            <v>0</v>
          </cell>
          <cell r="Q211">
            <v>200.04098400000001</v>
          </cell>
          <cell r="R211">
            <v>8416641.5267912559</v>
          </cell>
          <cell r="S211">
            <v>630.1863673785283</v>
          </cell>
          <cell r="T211">
            <v>597710.76953746495</v>
          </cell>
          <cell r="U211">
            <v>630.1863673785283</v>
          </cell>
          <cell r="V211">
            <v>517477370.29632872</v>
          </cell>
          <cell r="W211">
            <v>1.1174705950606949E-3</v>
          </cell>
          <cell r="X211">
            <v>917.61068605938351</v>
          </cell>
        </row>
        <row r="212">
          <cell r="C212">
            <v>45331.374999999513</v>
          </cell>
          <cell r="D212">
            <v>9</v>
          </cell>
          <cell r="E212">
            <v>560770</v>
          </cell>
          <cell r="F212">
            <v>10056.219999999999</v>
          </cell>
          <cell r="G212">
            <v>10056.219999999999</v>
          </cell>
          <cell r="H212">
            <v>200.77</v>
          </cell>
          <cell r="I212">
            <v>1.0409539999999999</v>
          </cell>
          <cell r="J212">
            <v>0</v>
          </cell>
          <cell r="K212">
            <v>19.100000000000001</v>
          </cell>
          <cell r="L212">
            <v>0.99389399999999994</v>
          </cell>
          <cell r="M212">
            <v>20.8</v>
          </cell>
          <cell r="N212">
            <v>1.0009699999999997</v>
          </cell>
          <cell r="O212">
            <v>508506440</v>
          </cell>
          <cell r="P212">
            <v>0</v>
          </cell>
          <cell r="Q212">
            <v>201.04098400000001</v>
          </cell>
          <cell r="R212">
            <v>8392739.3897994049</v>
          </cell>
          <cell r="S212">
            <v>626.64398559218591</v>
          </cell>
          <cell r="T212">
            <v>594350.93845714838</v>
          </cell>
          <cell r="U212">
            <v>626.64398559218591</v>
          </cell>
          <cell r="V212">
            <v>517493530.32825655</v>
          </cell>
          <cell r="W212">
            <v>1.1174705950606949E-3</v>
          </cell>
          <cell r="X212">
            <v>922.82670315504845</v>
          </cell>
        </row>
        <row r="213">
          <cell r="C213">
            <v>45331.416666666177</v>
          </cell>
          <cell r="D213">
            <v>9</v>
          </cell>
          <cell r="E213">
            <v>557110</v>
          </cell>
          <cell r="F213">
            <v>10056.219999999999</v>
          </cell>
          <cell r="G213">
            <v>10056.219999999999</v>
          </cell>
          <cell r="H213">
            <v>201.77</v>
          </cell>
          <cell r="I213">
            <v>1.0409539999999999</v>
          </cell>
          <cell r="J213">
            <v>0</v>
          </cell>
          <cell r="K213">
            <v>19.100000000000001</v>
          </cell>
          <cell r="L213">
            <v>0.99389399999999994</v>
          </cell>
          <cell r="M213">
            <v>20.8</v>
          </cell>
          <cell r="N213">
            <v>1.0009699999999997</v>
          </cell>
          <cell r="O213">
            <v>507163336</v>
          </cell>
          <cell r="P213">
            <v>0</v>
          </cell>
          <cell r="Q213">
            <v>202.04098400000001</v>
          </cell>
          <cell r="R213">
            <v>8337962.1617617663</v>
          </cell>
          <cell r="S213">
            <v>622.55404321426374</v>
          </cell>
          <cell r="T213">
            <v>590471.76440227171</v>
          </cell>
          <cell r="U213">
            <v>622.55404321426374</v>
          </cell>
          <cell r="V213">
            <v>516091769.92616403</v>
          </cell>
          <cell r="W213">
            <v>1.1174705950606949E-3</v>
          </cell>
          <cell r="X213">
            <v>926.37319367120324</v>
          </cell>
        </row>
        <row r="214">
          <cell r="C214">
            <v>45331.458333332841</v>
          </cell>
          <cell r="D214">
            <v>9</v>
          </cell>
          <cell r="E214">
            <v>557040</v>
          </cell>
          <cell r="F214">
            <v>10056.219999999999</v>
          </cell>
          <cell r="G214">
            <v>10056.219999999999</v>
          </cell>
          <cell r="H214">
            <v>202.77</v>
          </cell>
          <cell r="I214">
            <v>1.0409539999999999</v>
          </cell>
          <cell r="J214">
            <v>0</v>
          </cell>
          <cell r="K214">
            <v>19.100000000000001</v>
          </cell>
          <cell r="L214">
            <v>0.99389399999999994</v>
          </cell>
          <cell r="M214">
            <v>20.8</v>
          </cell>
          <cell r="N214">
            <v>1.0009699999999997</v>
          </cell>
          <cell r="O214">
            <v>507907840</v>
          </cell>
          <cell r="P214">
            <v>0</v>
          </cell>
          <cell r="Q214">
            <v>203.04098400000001</v>
          </cell>
          <cell r="R214">
            <v>8336914.5098594064</v>
          </cell>
          <cell r="S214">
            <v>622.47582027260944</v>
          </cell>
          <cell r="T214">
            <v>590397.57254876313</v>
          </cell>
          <cell r="U214">
            <v>622.47582027260944</v>
          </cell>
          <cell r="V214">
            <v>516835152.08240819</v>
          </cell>
          <cell r="W214">
            <v>1.1174705950606949E-3</v>
          </cell>
          <cell r="X214">
            <v>927.82412767917594</v>
          </cell>
        </row>
        <row r="215">
          <cell r="C215">
            <v>45331.499999999505</v>
          </cell>
          <cell r="D215">
            <v>9</v>
          </cell>
          <cell r="E215">
            <v>558770</v>
          </cell>
          <cell r="F215">
            <v>10056.219999999999</v>
          </cell>
          <cell r="G215">
            <v>10056.219999999999</v>
          </cell>
          <cell r="H215">
            <v>203.77</v>
          </cell>
          <cell r="I215">
            <v>1.0409539999999999</v>
          </cell>
          <cell r="J215">
            <v>0</v>
          </cell>
          <cell r="K215">
            <v>19.100000000000001</v>
          </cell>
          <cell r="L215">
            <v>0.99389399999999994</v>
          </cell>
          <cell r="M215">
            <v>20.8</v>
          </cell>
          <cell r="N215">
            <v>1.0009699999999997</v>
          </cell>
          <cell r="O215">
            <v>511197360</v>
          </cell>
          <cell r="P215">
            <v>0</v>
          </cell>
          <cell r="Q215">
            <v>204.04098400000001</v>
          </cell>
          <cell r="R215">
            <v>8362806.4783034269</v>
          </cell>
          <cell r="S215">
            <v>624.40904440206452</v>
          </cell>
          <cell r="T215">
            <v>592231.17121404642</v>
          </cell>
          <cell r="U215">
            <v>624.40904440206452</v>
          </cell>
          <cell r="V215">
            <v>520152397.64951748</v>
          </cell>
          <cell r="W215">
            <v>1.1174705950606949E-3</v>
          </cell>
          <cell r="X215">
            <v>930.88819666323798</v>
          </cell>
        </row>
        <row r="216">
          <cell r="C216">
            <v>45331.541666666169</v>
          </cell>
          <cell r="D216">
            <v>9</v>
          </cell>
          <cell r="E216">
            <v>559580</v>
          </cell>
          <cell r="F216">
            <v>10056.219999999999</v>
          </cell>
          <cell r="G216">
            <v>10056.219999999999</v>
          </cell>
          <cell r="H216">
            <v>204.77</v>
          </cell>
          <cell r="I216">
            <v>1.0409539999999999</v>
          </cell>
          <cell r="J216">
            <v>0</v>
          </cell>
          <cell r="K216">
            <v>19.100000000000001</v>
          </cell>
          <cell r="L216">
            <v>0.99389399999999994</v>
          </cell>
          <cell r="M216">
            <v>20.8</v>
          </cell>
          <cell r="N216">
            <v>1.0009699999999997</v>
          </cell>
          <cell r="O216">
            <v>513119966</v>
          </cell>
          <cell r="P216">
            <v>0</v>
          </cell>
          <cell r="Q216">
            <v>205.04098400000001</v>
          </cell>
          <cell r="R216">
            <v>8374929.3074592976</v>
          </cell>
          <cell r="S216">
            <v>625.31419558406367</v>
          </cell>
          <cell r="T216">
            <v>593089.67694750265</v>
          </cell>
          <cell r="U216">
            <v>625.31419558406367</v>
          </cell>
          <cell r="V216">
            <v>522087984.98440683</v>
          </cell>
          <cell r="W216">
            <v>1.1174705950606949E-3</v>
          </cell>
          <cell r="X216">
            <v>932.99972297867475</v>
          </cell>
        </row>
        <row r="217">
          <cell r="C217">
            <v>45331.583333332834</v>
          </cell>
          <cell r="D217">
            <v>9</v>
          </cell>
          <cell r="E217">
            <v>559070</v>
          </cell>
          <cell r="F217">
            <v>10056.219999999999</v>
          </cell>
          <cell r="G217">
            <v>10056.219999999999</v>
          </cell>
          <cell r="H217">
            <v>205.77</v>
          </cell>
          <cell r="I217">
            <v>1.0409539999999999</v>
          </cell>
          <cell r="J217">
            <v>0</v>
          </cell>
          <cell r="K217">
            <v>19.100000000000001</v>
          </cell>
          <cell r="L217">
            <v>0.99389399999999994</v>
          </cell>
          <cell r="M217">
            <v>20.8</v>
          </cell>
          <cell r="N217">
            <v>1.0009699999999997</v>
          </cell>
          <cell r="O217">
            <v>512150354</v>
          </cell>
          <cell r="P217">
            <v>0</v>
          </cell>
          <cell r="Q217">
            <v>206.04098400000001</v>
          </cell>
          <cell r="R217">
            <v>8367296.4150278242</v>
          </cell>
          <cell r="S217">
            <v>624.74428558058275</v>
          </cell>
          <cell r="T217">
            <v>592549.13630051166</v>
          </cell>
          <cell r="U217">
            <v>624.74428558058275</v>
          </cell>
          <cell r="V217">
            <v>521110199.55132836</v>
          </cell>
          <cell r="W217">
            <v>1.1174705950606949E-3</v>
          </cell>
          <cell r="X217">
            <v>932.10188268254126</v>
          </cell>
        </row>
        <row r="218">
          <cell r="C218">
            <v>45331.624999999498</v>
          </cell>
          <cell r="D218">
            <v>9</v>
          </cell>
          <cell r="E218">
            <v>559180</v>
          </cell>
          <cell r="F218">
            <v>10056.219999999999</v>
          </cell>
          <cell r="G218">
            <v>10056.219999999999</v>
          </cell>
          <cell r="H218">
            <v>206.77</v>
          </cell>
          <cell r="I218">
            <v>1.0409539999999999</v>
          </cell>
          <cell r="J218">
            <v>0</v>
          </cell>
          <cell r="K218">
            <v>19.100000000000001</v>
          </cell>
          <cell r="L218">
            <v>0.99389399999999994</v>
          </cell>
          <cell r="M218">
            <v>20.8</v>
          </cell>
          <cell r="N218">
            <v>1.0009699999999997</v>
          </cell>
          <cell r="O218">
            <v>513046692</v>
          </cell>
          <cell r="P218">
            <v>0</v>
          </cell>
          <cell r="Q218">
            <v>207.04098400000001</v>
          </cell>
          <cell r="R218">
            <v>8368942.7251601014</v>
          </cell>
          <cell r="S218">
            <v>624.86720734603944</v>
          </cell>
          <cell r="T218">
            <v>592665.72349888226</v>
          </cell>
          <cell r="U218">
            <v>624.86720734603944</v>
          </cell>
          <cell r="V218">
            <v>522008300.448659</v>
          </cell>
          <cell r="W218">
            <v>1.1174705950606949E-3</v>
          </cell>
          <cell r="X218">
            <v>933.52462614660578</v>
          </cell>
        </row>
        <row r="219">
          <cell r="C219">
            <v>45331.666666666162</v>
          </cell>
          <cell r="D219">
            <v>9</v>
          </cell>
          <cell r="E219">
            <v>559400</v>
          </cell>
          <cell r="F219">
            <v>10056.219999999999</v>
          </cell>
          <cell r="G219">
            <v>10056.219999999999</v>
          </cell>
          <cell r="H219">
            <v>207.77</v>
          </cell>
          <cell r="I219">
            <v>1.0409539999999999</v>
          </cell>
          <cell r="J219">
            <v>0</v>
          </cell>
          <cell r="K219">
            <v>19.100000000000001</v>
          </cell>
          <cell r="L219">
            <v>0.99389399999999994</v>
          </cell>
          <cell r="M219">
            <v>20.8</v>
          </cell>
          <cell r="N219">
            <v>1.0009699999999997</v>
          </cell>
          <cell r="O219">
            <v>513449326</v>
          </cell>
          <cell r="P219">
            <v>0</v>
          </cell>
          <cell r="Q219">
            <v>208.04098400000001</v>
          </cell>
          <cell r="R219">
            <v>8372235.3454246586</v>
          </cell>
          <cell r="S219">
            <v>625.11305087695268</v>
          </cell>
          <cell r="T219">
            <v>592898.89789562346</v>
          </cell>
          <cell r="U219">
            <v>625.11305087695268</v>
          </cell>
          <cell r="V219">
            <v>522414460.24332029</v>
          </cell>
          <cell r="W219">
            <v>1.1174705950606949E-3</v>
          </cell>
          <cell r="X219">
            <v>933.88355424261761</v>
          </cell>
        </row>
        <row r="220">
          <cell r="C220">
            <v>45331.708333332826</v>
          </cell>
          <cell r="D220">
            <v>9</v>
          </cell>
          <cell r="E220">
            <v>559130</v>
          </cell>
          <cell r="F220">
            <v>10056.219999999999</v>
          </cell>
          <cell r="G220">
            <v>10056.219999999999</v>
          </cell>
          <cell r="H220">
            <v>208.77</v>
          </cell>
          <cell r="I220">
            <v>1.0409539999999999</v>
          </cell>
          <cell r="J220">
            <v>0</v>
          </cell>
          <cell r="K220">
            <v>19.100000000000001</v>
          </cell>
          <cell r="L220">
            <v>0.99389399999999994</v>
          </cell>
          <cell r="M220">
            <v>20.8</v>
          </cell>
          <cell r="N220">
            <v>1.0009699999999997</v>
          </cell>
          <cell r="O220">
            <v>508644780</v>
          </cell>
          <cell r="P220">
            <v>0</v>
          </cell>
          <cell r="Q220">
            <v>209.04098400000001</v>
          </cell>
          <cell r="R220">
            <v>8368194.402372702</v>
          </cell>
          <cell r="S220">
            <v>624.81133381628638</v>
          </cell>
          <cell r="T220">
            <v>592612.7293178048</v>
          </cell>
          <cell r="U220">
            <v>624.81133381628638</v>
          </cell>
          <cell r="V220">
            <v>517605587.1316905</v>
          </cell>
          <cell r="W220">
            <v>1.1174705950606949E-3</v>
          </cell>
          <cell r="X220">
            <v>925.733885020819</v>
          </cell>
        </row>
        <row r="221">
          <cell r="C221">
            <v>45331.749999999491</v>
          </cell>
          <cell r="D221">
            <v>9</v>
          </cell>
          <cell r="E221">
            <v>558520</v>
          </cell>
          <cell r="F221">
            <v>10056.219999999999</v>
          </cell>
          <cell r="G221">
            <v>10056.219999999999</v>
          </cell>
          <cell r="H221">
            <v>209.77</v>
          </cell>
          <cell r="I221">
            <v>1.0409539999999999</v>
          </cell>
          <cell r="J221">
            <v>0</v>
          </cell>
          <cell r="K221">
            <v>19.100000000000001</v>
          </cell>
          <cell r="L221">
            <v>0.99389399999999994</v>
          </cell>
          <cell r="M221">
            <v>20.8</v>
          </cell>
          <cell r="N221">
            <v>1.0009699999999997</v>
          </cell>
          <cell r="O221">
            <v>506657516</v>
          </cell>
          <cell r="P221">
            <v>0</v>
          </cell>
          <cell r="Q221">
            <v>210.04098400000001</v>
          </cell>
          <cell r="R221">
            <v>8359064.8643664289</v>
          </cell>
          <cell r="S221">
            <v>624.12967675329935</v>
          </cell>
          <cell r="T221">
            <v>591966.20030865865</v>
          </cell>
          <cell r="U221">
            <v>624.12967675329935</v>
          </cell>
          <cell r="V221">
            <v>515608547.06467509</v>
          </cell>
          <cell r="W221">
            <v>1.1174705950606949E-3</v>
          </cell>
          <cell r="X221">
            <v>923.16935304854815</v>
          </cell>
        </row>
        <row r="222">
          <cell r="C222">
            <v>45331.791666666155</v>
          </cell>
          <cell r="D222">
            <v>9</v>
          </cell>
          <cell r="E222">
            <v>557890</v>
          </cell>
          <cell r="F222">
            <v>10056.219999999999</v>
          </cell>
          <cell r="G222">
            <v>10056.219999999999</v>
          </cell>
          <cell r="H222">
            <v>210.77</v>
          </cell>
          <cell r="I222">
            <v>1.0409539999999999</v>
          </cell>
          <cell r="J222">
            <v>0</v>
          </cell>
          <cell r="K222">
            <v>19.100000000000001</v>
          </cell>
          <cell r="L222">
            <v>0.99389399999999994</v>
          </cell>
          <cell r="M222">
            <v>20.8</v>
          </cell>
          <cell r="N222">
            <v>1.0009699999999997</v>
          </cell>
          <cell r="O222">
            <v>505134632</v>
          </cell>
          <cell r="P222">
            <v>0</v>
          </cell>
          <cell r="Q222">
            <v>211.04098400000001</v>
          </cell>
          <cell r="R222">
            <v>8349635.9972451963</v>
          </cell>
          <cell r="S222">
            <v>623.42567027841108</v>
          </cell>
          <cell r="T222">
            <v>591298.47362708149</v>
          </cell>
          <cell r="U222">
            <v>623.42567027841108</v>
          </cell>
          <cell r="V222">
            <v>514075566.47087228</v>
          </cell>
          <cell r="W222">
            <v>1.1174705950606949E-3</v>
          </cell>
          <cell r="X222">
            <v>921.46402780274298</v>
          </cell>
        </row>
        <row r="223">
          <cell r="C223">
            <v>45331.833333332819</v>
          </cell>
          <cell r="D223">
            <v>9</v>
          </cell>
          <cell r="E223">
            <v>558040</v>
          </cell>
          <cell r="F223">
            <v>10056.219999999999</v>
          </cell>
          <cell r="G223">
            <v>10056.219999999999</v>
          </cell>
          <cell r="H223">
            <v>211.77</v>
          </cell>
          <cell r="I223">
            <v>1.0409539999999999</v>
          </cell>
          <cell r="J223">
            <v>0</v>
          </cell>
          <cell r="K223">
            <v>19.100000000000001</v>
          </cell>
          <cell r="L223">
            <v>0.99389399999999994</v>
          </cell>
          <cell r="M223">
            <v>20.8</v>
          </cell>
          <cell r="N223">
            <v>1.0009699999999997</v>
          </cell>
          <cell r="O223">
            <v>504109616</v>
          </cell>
          <cell r="P223">
            <v>0</v>
          </cell>
          <cell r="Q223">
            <v>212.04098400000001</v>
          </cell>
          <cell r="R223">
            <v>8351880.9656073954</v>
          </cell>
          <cell r="S223">
            <v>623.59329086767013</v>
          </cell>
          <cell r="T223">
            <v>591457.45617031422</v>
          </cell>
          <cell r="U223">
            <v>623.59329086767013</v>
          </cell>
          <cell r="V223">
            <v>513052954.42177773</v>
          </cell>
          <cell r="W223">
            <v>1.1174705950606949E-3</v>
          </cell>
          <cell r="X223">
            <v>919.3838334559847</v>
          </cell>
        </row>
        <row r="224">
          <cell r="C224">
            <v>45331.874999999483</v>
          </cell>
          <cell r="D224">
            <v>9</v>
          </cell>
          <cell r="E224">
            <v>556950</v>
          </cell>
          <cell r="F224">
            <v>10056.219999999999</v>
          </cell>
          <cell r="G224">
            <v>10056.219999999999</v>
          </cell>
          <cell r="H224">
            <v>212.77</v>
          </cell>
          <cell r="I224">
            <v>1.0409539999999999</v>
          </cell>
          <cell r="J224">
            <v>0</v>
          </cell>
          <cell r="K224">
            <v>19.100000000000001</v>
          </cell>
          <cell r="L224">
            <v>0.99389399999999994</v>
          </cell>
          <cell r="M224">
            <v>20.8</v>
          </cell>
          <cell r="N224">
            <v>1.0009699999999997</v>
          </cell>
          <cell r="O224">
            <v>502342718</v>
          </cell>
          <cell r="P224">
            <v>0</v>
          </cell>
          <cell r="Q224">
            <v>213.04098400000001</v>
          </cell>
          <cell r="R224">
            <v>8335567.5288420869</v>
          </cell>
          <cell r="S224">
            <v>622.375247919054</v>
          </cell>
          <cell r="T224">
            <v>590302.18302282353</v>
          </cell>
          <cell r="U224">
            <v>622.375247919054</v>
          </cell>
          <cell r="V224">
            <v>511268587.71186489</v>
          </cell>
          <cell r="W224">
            <v>1.1174705950606949E-3</v>
          </cell>
          <cell r="X224">
            <v>917.97932976365007</v>
          </cell>
        </row>
        <row r="225">
          <cell r="C225">
            <v>45331.916666666148</v>
          </cell>
          <cell r="D225">
            <v>9</v>
          </cell>
          <cell r="E225">
            <v>556280</v>
          </cell>
          <cell r="F225">
            <v>10056.219999999999</v>
          </cell>
          <cell r="G225">
            <v>10056.219999999999</v>
          </cell>
          <cell r="H225">
            <v>213.77</v>
          </cell>
          <cell r="I225">
            <v>1.0409539999999999</v>
          </cell>
          <cell r="J225">
            <v>0</v>
          </cell>
          <cell r="K225">
            <v>19.100000000000001</v>
          </cell>
          <cell r="L225">
            <v>0.99389399999999994</v>
          </cell>
          <cell r="M225">
            <v>20.8</v>
          </cell>
          <cell r="N225">
            <v>1.0009699999999997</v>
          </cell>
          <cell r="O225">
            <v>501804550</v>
          </cell>
          <cell r="P225">
            <v>0</v>
          </cell>
          <cell r="Q225">
            <v>214.04098400000001</v>
          </cell>
          <cell r="R225">
            <v>8325540.003490936</v>
          </cell>
          <cell r="S225">
            <v>621.62654262036335</v>
          </cell>
          <cell r="T225">
            <v>589592.06099638448</v>
          </cell>
          <cell r="U225">
            <v>621.62654262036335</v>
          </cell>
          <cell r="V225">
            <v>510719682.06448734</v>
          </cell>
          <cell r="W225">
            <v>1.1174705950606949E-3</v>
          </cell>
          <cell r="X225">
            <v>918.09822762725128</v>
          </cell>
        </row>
        <row r="226">
          <cell r="C226">
            <v>45331.958333332812</v>
          </cell>
          <cell r="D226">
            <v>9</v>
          </cell>
          <cell r="E226">
            <v>557220</v>
          </cell>
          <cell r="F226">
            <v>10056.219999999999</v>
          </cell>
          <cell r="G226">
            <v>10056.219999999999</v>
          </cell>
          <cell r="H226">
            <v>214.77</v>
          </cell>
          <cell r="I226">
            <v>1.0409539999999999</v>
          </cell>
          <cell r="J226">
            <v>0</v>
          </cell>
          <cell r="K226">
            <v>19.100000000000001</v>
          </cell>
          <cell r="L226">
            <v>0.99389399999999994</v>
          </cell>
          <cell r="M226">
            <v>20.8</v>
          </cell>
          <cell r="N226">
            <v>1.0009699999999997</v>
          </cell>
          <cell r="O226">
            <v>503368864</v>
          </cell>
          <cell r="P226">
            <v>0</v>
          </cell>
          <cell r="Q226">
            <v>215.04098400000001</v>
          </cell>
          <cell r="R226">
            <v>8339608.4718940444</v>
          </cell>
          <cell r="S226">
            <v>622.67696497972042</v>
          </cell>
          <cell r="T226">
            <v>590588.35160064232</v>
          </cell>
          <cell r="U226">
            <v>622.67696497972042</v>
          </cell>
          <cell r="V226">
            <v>512299060.82349467</v>
          </cell>
          <cell r="W226">
            <v>1.1174705950606949E-3</v>
          </cell>
          <cell r="X226">
            <v>919.38383551109916</v>
          </cell>
        </row>
        <row r="227">
          <cell r="C227">
            <v>45331.999999999476</v>
          </cell>
          <cell r="D227">
            <v>9</v>
          </cell>
          <cell r="E227">
            <v>558100</v>
          </cell>
          <cell r="F227">
            <v>10056.219999999999</v>
          </cell>
          <cell r="G227">
            <v>10056.219999999999</v>
          </cell>
          <cell r="H227">
            <v>215.77</v>
          </cell>
          <cell r="I227">
            <v>1.0409539999999999</v>
          </cell>
          <cell r="J227">
            <v>0</v>
          </cell>
          <cell r="K227">
            <v>19.100000000000001</v>
          </cell>
          <cell r="L227">
            <v>0.99389399999999994</v>
          </cell>
          <cell r="M227">
            <v>20.8</v>
          </cell>
          <cell r="N227">
            <v>1.0009699999999997</v>
          </cell>
          <cell r="O227">
            <v>504178984</v>
          </cell>
          <cell r="P227">
            <v>0</v>
          </cell>
          <cell r="Q227">
            <v>216.04098400000001</v>
          </cell>
          <cell r="R227">
            <v>8352778.9529522732</v>
          </cell>
          <cell r="S227">
            <v>623.66033910337387</v>
          </cell>
          <cell r="T227">
            <v>591521.04918760725</v>
          </cell>
          <cell r="U227">
            <v>623.66033910337387</v>
          </cell>
          <cell r="V227">
            <v>513123284.00213987</v>
          </cell>
          <cell r="W227">
            <v>1.1174705950606949E-3</v>
          </cell>
          <cell r="X227">
            <v>919.41100878362272</v>
          </cell>
        </row>
        <row r="228">
          <cell r="C228">
            <v>45332.04166666614</v>
          </cell>
          <cell r="D228">
            <v>10</v>
          </cell>
          <cell r="E228">
            <v>559560</v>
          </cell>
          <cell r="F228">
            <v>10056.219999999999</v>
          </cell>
          <cell r="G228">
            <v>10056.219999999999</v>
          </cell>
          <cell r="H228">
            <v>216.77</v>
          </cell>
          <cell r="I228">
            <v>1.0409539999999999</v>
          </cell>
          <cell r="J228">
            <v>0</v>
          </cell>
          <cell r="K228">
            <v>19.100000000000001</v>
          </cell>
          <cell r="L228">
            <v>0.99389399999999994</v>
          </cell>
          <cell r="M228">
            <v>20.8</v>
          </cell>
          <cell r="N228">
            <v>1.0009699999999997</v>
          </cell>
          <cell r="O228">
            <v>505480210</v>
          </cell>
          <cell r="P228">
            <v>0</v>
          </cell>
          <cell r="Q228">
            <v>217.04098400000001</v>
          </cell>
          <cell r="R228">
            <v>8374629.9783443362</v>
          </cell>
          <cell r="S228">
            <v>625.29184617216242</v>
          </cell>
          <cell r="T228">
            <v>593068.47927507164</v>
          </cell>
          <cell r="U228">
            <v>625.29184617216242</v>
          </cell>
          <cell r="V228">
            <v>514447908.45761943</v>
          </cell>
          <cell r="W228">
            <v>1.1174705950606949E-3</v>
          </cell>
          <cell r="X228">
            <v>919.37934887700953</v>
          </cell>
        </row>
        <row r="229">
          <cell r="C229">
            <v>45332.083333332805</v>
          </cell>
          <cell r="D229">
            <v>10</v>
          </cell>
          <cell r="E229">
            <v>559810</v>
          </cell>
          <cell r="F229">
            <v>10056.219999999999</v>
          </cell>
          <cell r="G229">
            <v>10056.219999999999</v>
          </cell>
          <cell r="H229">
            <v>217.77</v>
          </cell>
          <cell r="I229">
            <v>1.0409539999999999</v>
          </cell>
          <cell r="J229">
            <v>0</v>
          </cell>
          <cell r="K229">
            <v>19.100000000000001</v>
          </cell>
          <cell r="L229">
            <v>0.99389399999999994</v>
          </cell>
          <cell r="M229">
            <v>20.8</v>
          </cell>
          <cell r="N229">
            <v>1.0009699999999997</v>
          </cell>
          <cell r="O229">
            <v>505880976</v>
          </cell>
          <cell r="P229">
            <v>0</v>
          </cell>
          <cell r="Q229">
            <v>218.04098400000001</v>
          </cell>
          <cell r="R229">
            <v>8378371.592281335</v>
          </cell>
          <cell r="S229">
            <v>625.5712138209276</v>
          </cell>
          <cell r="T229">
            <v>593333.45018045942</v>
          </cell>
          <cell r="U229">
            <v>625.5712138209276</v>
          </cell>
          <cell r="V229">
            <v>514852681.04246181</v>
          </cell>
          <cell r="W229">
            <v>1.1174705950606949E-3</v>
          </cell>
          <cell r="X229">
            <v>919.691825873889</v>
          </cell>
        </row>
        <row r="230">
          <cell r="C230">
            <v>45332.124999999469</v>
          </cell>
          <cell r="D230">
            <v>10</v>
          </cell>
          <cell r="E230">
            <v>557870</v>
          </cell>
          <cell r="F230">
            <v>10056.219999999999</v>
          </cell>
          <cell r="G230">
            <v>10056.219999999999</v>
          </cell>
          <cell r="H230">
            <v>218.77</v>
          </cell>
          <cell r="I230">
            <v>1.0409539999999999</v>
          </cell>
          <cell r="J230">
            <v>0</v>
          </cell>
          <cell r="K230">
            <v>19.100000000000001</v>
          </cell>
          <cell r="L230">
            <v>0.99389399999999994</v>
          </cell>
          <cell r="M230">
            <v>20.8</v>
          </cell>
          <cell r="N230">
            <v>1.0009699999999997</v>
          </cell>
          <cell r="O230">
            <v>503766588</v>
          </cell>
          <cell r="P230">
            <v>0</v>
          </cell>
          <cell r="Q230">
            <v>219.04098400000001</v>
          </cell>
          <cell r="R230">
            <v>8349336.6681302376</v>
          </cell>
          <cell r="S230">
            <v>623.40332086650983</v>
          </cell>
          <cell r="T230">
            <v>591277.27595465048</v>
          </cell>
          <cell r="U230">
            <v>623.40332086650983</v>
          </cell>
          <cell r="V230">
            <v>512707201.94408488</v>
          </cell>
          <cell r="W230">
            <v>1.1174705950606949E-3</v>
          </cell>
          <cell r="X230">
            <v>919.04422525693246</v>
          </cell>
        </row>
        <row r="231">
          <cell r="C231">
            <v>45332.166666666133</v>
          </cell>
          <cell r="D231">
            <v>10</v>
          </cell>
          <cell r="E231">
            <v>556730</v>
          </cell>
          <cell r="F231">
            <v>10056.219999999999</v>
          </cell>
          <cell r="G231">
            <v>10056.219999999999</v>
          </cell>
          <cell r="H231">
            <v>219.77</v>
          </cell>
          <cell r="I231">
            <v>1.0409539999999999</v>
          </cell>
          <cell r="J231">
            <v>0</v>
          </cell>
          <cell r="K231">
            <v>19.100000000000001</v>
          </cell>
          <cell r="L231">
            <v>0.99389399999999994</v>
          </cell>
          <cell r="M231">
            <v>20.8</v>
          </cell>
          <cell r="N231">
            <v>1.0009699999999997</v>
          </cell>
          <cell r="O231">
            <v>502315460</v>
          </cell>
          <cell r="P231">
            <v>0</v>
          </cell>
          <cell r="Q231">
            <v>220.04098400000001</v>
          </cell>
          <cell r="R231">
            <v>8332274.9085775297</v>
          </cell>
          <cell r="S231">
            <v>622.12940438814064</v>
          </cell>
          <cell r="T231">
            <v>590069.00862608233</v>
          </cell>
          <cell r="U231">
            <v>622.12940438814064</v>
          </cell>
          <cell r="V231">
            <v>511237803.91720361</v>
          </cell>
          <cell r="W231">
            <v>1.1174705950606949E-3</v>
          </cell>
          <cell r="X231">
            <v>918.28678877948664</v>
          </cell>
        </row>
        <row r="232">
          <cell r="C232">
            <v>45332.208333332797</v>
          </cell>
          <cell r="D232">
            <v>10</v>
          </cell>
          <cell r="E232">
            <v>558190</v>
          </cell>
          <cell r="F232">
            <v>10056.219999999999</v>
          </cell>
          <cell r="G232">
            <v>10056.219999999999</v>
          </cell>
          <cell r="H232">
            <v>220.77</v>
          </cell>
          <cell r="I232">
            <v>1.0409539999999999</v>
          </cell>
          <cell r="J232">
            <v>0</v>
          </cell>
          <cell r="K232">
            <v>19.100000000000001</v>
          </cell>
          <cell r="L232">
            <v>0.99389399999999994</v>
          </cell>
          <cell r="M232">
            <v>20.8</v>
          </cell>
          <cell r="N232">
            <v>1.0009699999999997</v>
          </cell>
          <cell r="O232">
            <v>503906940</v>
          </cell>
          <cell r="P232">
            <v>0</v>
          </cell>
          <cell r="Q232">
            <v>221.04098400000001</v>
          </cell>
          <cell r="R232">
            <v>8354125.9339695927</v>
          </cell>
          <cell r="S232">
            <v>623.76091145692931</v>
          </cell>
          <cell r="T232">
            <v>591616.43871354684</v>
          </cell>
          <cell r="U232">
            <v>623.76091145692931</v>
          </cell>
          <cell r="V232">
            <v>512852682.37268317</v>
          </cell>
          <cell r="W232">
            <v>1.1174705950606949E-3</v>
          </cell>
          <cell r="X232">
            <v>918.7779830750876</v>
          </cell>
        </row>
        <row r="233">
          <cell r="C233">
            <v>45332.249999999462</v>
          </cell>
          <cell r="D233">
            <v>10</v>
          </cell>
          <cell r="E233">
            <v>558450</v>
          </cell>
          <cell r="F233">
            <v>10056.219999999999</v>
          </cell>
          <cell r="G233">
            <v>10056.219999999999</v>
          </cell>
          <cell r="H233">
            <v>221.77</v>
          </cell>
          <cell r="I233">
            <v>1.0409539999999999</v>
          </cell>
          <cell r="J233">
            <v>0</v>
          </cell>
          <cell r="K233">
            <v>19.100000000000001</v>
          </cell>
          <cell r="L233">
            <v>0.99389399999999994</v>
          </cell>
          <cell r="M233">
            <v>20.8</v>
          </cell>
          <cell r="N233">
            <v>1.0009699999999997</v>
          </cell>
          <cell r="O233">
            <v>503866534</v>
          </cell>
          <cell r="P233">
            <v>0</v>
          </cell>
          <cell r="Q233">
            <v>222.04098400000001</v>
          </cell>
          <cell r="R233">
            <v>8358017.2124640699</v>
          </cell>
          <cell r="S233">
            <v>624.05145381164505</v>
          </cell>
          <cell r="T233">
            <v>591892.00845515006</v>
          </cell>
          <cell r="U233">
            <v>624.05145381164505</v>
          </cell>
          <cell r="V233">
            <v>512816443.22091919</v>
          </cell>
          <cell r="W233">
            <v>1.1174705950606949E-3</v>
          </cell>
          <cell r="X233">
            <v>918.28533122198803</v>
          </cell>
        </row>
        <row r="234">
          <cell r="C234">
            <v>45332.291666666126</v>
          </cell>
          <cell r="D234">
            <v>10</v>
          </cell>
          <cell r="E234">
            <v>558500</v>
          </cell>
          <cell r="F234">
            <v>10056.219999999999</v>
          </cell>
          <cell r="G234">
            <v>10056.219999999999</v>
          </cell>
          <cell r="H234">
            <v>222.77</v>
          </cell>
          <cell r="I234">
            <v>1.0409539999999999</v>
          </cell>
          <cell r="J234">
            <v>0</v>
          </cell>
          <cell r="K234">
            <v>19.100000000000001</v>
          </cell>
          <cell r="L234">
            <v>0.99389399999999994</v>
          </cell>
          <cell r="M234">
            <v>20.8</v>
          </cell>
          <cell r="N234">
            <v>1.0009699999999997</v>
          </cell>
          <cell r="O234">
            <v>504309536</v>
          </cell>
          <cell r="P234">
            <v>0</v>
          </cell>
          <cell r="Q234">
            <v>223.04098400000001</v>
          </cell>
          <cell r="R234">
            <v>8358765.5352514684</v>
          </cell>
          <cell r="S234">
            <v>624.1073273413981</v>
          </cell>
          <cell r="T234">
            <v>591945.00263622764</v>
          </cell>
          <cell r="U234">
            <v>624.1073273413981</v>
          </cell>
          <cell r="V234">
            <v>513260246.53788769</v>
          </cell>
          <cell r="W234">
            <v>1.1174705950606949E-3</v>
          </cell>
          <cell r="X234">
            <v>918.99775566318294</v>
          </cell>
        </row>
        <row r="235">
          <cell r="C235">
            <v>45332.33333333279</v>
          </cell>
          <cell r="D235">
            <v>10</v>
          </cell>
          <cell r="E235">
            <v>559580</v>
          </cell>
          <cell r="F235">
            <v>10056.219999999999</v>
          </cell>
          <cell r="G235">
            <v>10056.219999999999</v>
          </cell>
          <cell r="H235">
            <v>223.77</v>
          </cell>
          <cell r="I235">
            <v>1.0409539999999999</v>
          </cell>
          <cell r="J235">
            <v>0</v>
          </cell>
          <cell r="K235">
            <v>19.100000000000001</v>
          </cell>
          <cell r="L235">
            <v>0.99389399999999994</v>
          </cell>
          <cell r="M235">
            <v>20.8</v>
          </cell>
          <cell r="N235">
            <v>1.0009699999999997</v>
          </cell>
          <cell r="O235">
            <v>505452584</v>
          </cell>
          <cell r="P235">
            <v>0</v>
          </cell>
          <cell r="Q235">
            <v>224.04098400000001</v>
          </cell>
          <cell r="R235">
            <v>8374929.3074592976</v>
          </cell>
          <cell r="S235">
            <v>625.31419558406367</v>
          </cell>
          <cell r="T235">
            <v>593089.67694750265</v>
          </cell>
          <cell r="U235">
            <v>625.31419558406367</v>
          </cell>
          <cell r="V235">
            <v>514420602.98440683</v>
          </cell>
          <cell r="W235">
            <v>1.1174705950606949E-3</v>
          </cell>
          <cell r="X235">
            <v>919.29769288467571</v>
          </cell>
        </row>
        <row r="236">
          <cell r="C236">
            <v>45332.374999999454</v>
          </cell>
          <cell r="D236">
            <v>10</v>
          </cell>
          <cell r="E236">
            <v>559420</v>
          </cell>
          <cell r="F236">
            <v>10056.219999999999</v>
          </cell>
          <cell r="G236">
            <v>10056.219999999999</v>
          </cell>
          <cell r="H236">
            <v>224.77</v>
          </cell>
          <cell r="I236">
            <v>1.0409539999999999</v>
          </cell>
          <cell r="J236">
            <v>0</v>
          </cell>
          <cell r="K236">
            <v>19.100000000000001</v>
          </cell>
          <cell r="L236">
            <v>0.99389399999999994</v>
          </cell>
          <cell r="M236">
            <v>20.8</v>
          </cell>
          <cell r="N236">
            <v>1.0009699999999997</v>
          </cell>
          <cell r="O236">
            <v>505931422</v>
          </cell>
          <cell r="P236">
            <v>0</v>
          </cell>
          <cell r="Q236">
            <v>225.04098400000001</v>
          </cell>
          <cell r="R236">
            <v>8372534.6745396182</v>
          </cell>
          <cell r="S236">
            <v>625.13540028885393</v>
          </cell>
          <cell r="T236">
            <v>592920.09556805459</v>
          </cell>
          <cell r="U236">
            <v>625.13540028885393</v>
          </cell>
          <cell r="V236">
            <v>514896876.77010769</v>
          </cell>
          <cell r="W236">
            <v>1.1174705950606949E-3</v>
          </cell>
          <cell r="X236">
            <v>920.41199236728698</v>
          </cell>
        </row>
        <row r="237">
          <cell r="C237">
            <v>45332.416666666119</v>
          </cell>
          <cell r="D237">
            <v>10</v>
          </cell>
          <cell r="E237">
            <v>559200</v>
          </cell>
          <cell r="F237">
            <v>10056.219999999999</v>
          </cell>
          <cell r="G237">
            <v>10056.219999999999</v>
          </cell>
          <cell r="H237">
            <v>225.77</v>
          </cell>
          <cell r="I237">
            <v>1.0409539999999999</v>
          </cell>
          <cell r="J237">
            <v>0</v>
          </cell>
          <cell r="K237">
            <v>19.100000000000001</v>
          </cell>
          <cell r="L237">
            <v>0.99389399999999994</v>
          </cell>
          <cell r="M237">
            <v>20.8</v>
          </cell>
          <cell r="N237">
            <v>1.0009699999999997</v>
          </cell>
          <cell r="O237">
            <v>507633674</v>
          </cell>
          <cell r="P237">
            <v>0</v>
          </cell>
          <cell r="Q237">
            <v>226.04098400000001</v>
          </cell>
          <cell r="R237">
            <v>8369242.0542750601</v>
          </cell>
          <cell r="S237">
            <v>624.88955675794057</v>
          </cell>
          <cell r="T237">
            <v>592686.92117131327</v>
          </cell>
          <cell r="U237">
            <v>624.88955675794057</v>
          </cell>
          <cell r="V237">
            <v>516595602.97544634</v>
          </cell>
          <cell r="W237">
            <v>1.1174705950606949E-3</v>
          </cell>
          <cell r="X237">
            <v>923.81187942676388</v>
          </cell>
        </row>
        <row r="238">
          <cell r="C238">
            <v>45332.458333332783</v>
          </cell>
          <cell r="D238">
            <v>10</v>
          </cell>
          <cell r="E238">
            <v>558700</v>
          </cell>
          <cell r="F238">
            <v>10056.219999999999</v>
          </cell>
          <cell r="G238">
            <v>10056.219999999999</v>
          </cell>
          <cell r="H238">
            <v>226.77</v>
          </cell>
          <cell r="I238">
            <v>1.0409539999999999</v>
          </cell>
          <cell r="J238">
            <v>0</v>
          </cell>
          <cell r="K238">
            <v>19.100000000000001</v>
          </cell>
          <cell r="L238">
            <v>0.99389399999999994</v>
          </cell>
          <cell r="M238">
            <v>20.8</v>
          </cell>
          <cell r="N238">
            <v>1.0009699999999997</v>
          </cell>
          <cell r="O238">
            <v>508166924</v>
          </cell>
          <cell r="P238">
            <v>0</v>
          </cell>
          <cell r="Q238">
            <v>227.04098400000001</v>
          </cell>
          <cell r="R238">
            <v>8361758.826401067</v>
          </cell>
          <cell r="S238">
            <v>624.33082146041022</v>
          </cell>
          <cell r="T238">
            <v>592156.97936053784</v>
          </cell>
          <cell r="U238">
            <v>624.33082146041022</v>
          </cell>
          <cell r="V238">
            <v>517120839.80576158</v>
          </cell>
          <cell r="W238">
            <v>1.1174705950606949E-3</v>
          </cell>
          <cell r="X238">
            <v>925.57873600458493</v>
          </cell>
        </row>
        <row r="239">
          <cell r="C239">
            <v>45332.499999999447</v>
          </cell>
          <cell r="D239">
            <v>10</v>
          </cell>
          <cell r="E239">
            <v>559650</v>
          </cell>
          <cell r="F239">
            <v>10056.219999999999</v>
          </cell>
          <cell r="G239">
            <v>10056.219999999999</v>
          </cell>
          <cell r="H239">
            <v>227.77</v>
          </cell>
          <cell r="I239">
            <v>1.0409539999999999</v>
          </cell>
          <cell r="J239">
            <v>0</v>
          </cell>
          <cell r="K239">
            <v>19.100000000000001</v>
          </cell>
          <cell r="L239">
            <v>0.99389399999999994</v>
          </cell>
          <cell r="M239">
            <v>20.8</v>
          </cell>
          <cell r="N239">
            <v>1.0009699999999997</v>
          </cell>
          <cell r="O239">
            <v>507650734</v>
          </cell>
          <cell r="P239">
            <v>0</v>
          </cell>
          <cell r="Q239">
            <v>228.04098400000001</v>
          </cell>
          <cell r="R239">
            <v>8375976.9593616556</v>
          </cell>
          <cell r="S239">
            <v>625.39241852571786</v>
          </cell>
          <cell r="T239">
            <v>593163.86880101124</v>
          </cell>
          <cell r="U239">
            <v>625.39241852571786</v>
          </cell>
          <cell r="V239">
            <v>516619874.82816267</v>
          </cell>
          <cell r="W239">
            <v>1.1174705950606949E-3</v>
          </cell>
          <cell r="X239">
            <v>923.11243603709943</v>
          </cell>
        </row>
        <row r="240">
          <cell r="C240">
            <v>45332.541666666111</v>
          </cell>
          <cell r="D240">
            <v>10</v>
          </cell>
          <cell r="E240">
            <v>559620</v>
          </cell>
          <cell r="F240">
            <v>10056.219999999999</v>
          </cell>
          <cell r="G240">
            <v>10056.219999999999</v>
          </cell>
          <cell r="H240">
            <v>228.77</v>
          </cell>
          <cell r="I240">
            <v>1.0409539999999999</v>
          </cell>
          <cell r="J240">
            <v>0</v>
          </cell>
          <cell r="K240">
            <v>19.100000000000001</v>
          </cell>
          <cell r="L240">
            <v>0.99389399999999994</v>
          </cell>
          <cell r="M240">
            <v>20.8</v>
          </cell>
          <cell r="N240">
            <v>1.0009699999999997</v>
          </cell>
          <cell r="O240">
            <v>504257280</v>
          </cell>
          <cell r="P240">
            <v>0</v>
          </cell>
          <cell r="Q240">
            <v>229.04098400000001</v>
          </cell>
          <cell r="R240">
            <v>8375527.9656892167</v>
          </cell>
          <cell r="S240">
            <v>625.35889440786605</v>
          </cell>
          <cell r="T240">
            <v>593132.07229236478</v>
          </cell>
          <cell r="U240">
            <v>625.35889440786605</v>
          </cell>
          <cell r="V240">
            <v>513225940.03798157</v>
          </cell>
          <cell r="W240">
            <v>1.1174705950606949E-3</v>
          </cell>
          <cell r="X240">
            <v>917.09720888814115</v>
          </cell>
        </row>
        <row r="241">
          <cell r="C241">
            <v>45332.583333332776</v>
          </cell>
          <cell r="D241">
            <v>10</v>
          </cell>
          <cell r="E241">
            <v>559600</v>
          </cell>
          <cell r="F241">
            <v>10056.219999999999</v>
          </cell>
          <cell r="G241">
            <v>10056.219999999999</v>
          </cell>
          <cell r="H241">
            <v>229.77</v>
          </cell>
          <cell r="I241">
            <v>1.0409539999999999</v>
          </cell>
          <cell r="J241">
            <v>0</v>
          </cell>
          <cell r="K241">
            <v>19.100000000000001</v>
          </cell>
          <cell r="L241">
            <v>0.99389399999999994</v>
          </cell>
          <cell r="M241">
            <v>20.8</v>
          </cell>
          <cell r="N241">
            <v>1.0009699999999997</v>
          </cell>
          <cell r="O241">
            <v>505805252</v>
          </cell>
          <cell r="P241">
            <v>0</v>
          </cell>
          <cell r="Q241">
            <v>230.04098400000001</v>
          </cell>
          <cell r="R241">
            <v>8375228.6365742562</v>
          </cell>
          <cell r="S241">
            <v>625.33654499596491</v>
          </cell>
          <cell r="T241">
            <v>593110.87461993366</v>
          </cell>
          <cell r="U241">
            <v>625.33654499596491</v>
          </cell>
          <cell r="V241">
            <v>514773591.51119417</v>
          </cell>
          <cell r="W241">
            <v>1.1174705950606949E-3</v>
          </cell>
          <cell r="X241">
            <v>919.89562457325621</v>
          </cell>
        </row>
        <row r="242">
          <cell r="C242">
            <v>45332.62499999944</v>
          </cell>
          <cell r="D242">
            <v>10</v>
          </cell>
          <cell r="E242">
            <v>559160</v>
          </cell>
          <cell r="F242">
            <v>10056.219999999999</v>
          </cell>
          <cell r="G242">
            <v>10056.219999999999</v>
          </cell>
          <cell r="H242">
            <v>230.77</v>
          </cell>
          <cell r="I242">
            <v>1.0409539999999999</v>
          </cell>
          <cell r="J242">
            <v>0</v>
          </cell>
          <cell r="K242">
            <v>19.100000000000001</v>
          </cell>
          <cell r="L242">
            <v>0.99389399999999994</v>
          </cell>
          <cell r="M242">
            <v>20.8</v>
          </cell>
          <cell r="N242">
            <v>1.0009699999999997</v>
          </cell>
          <cell r="O242">
            <v>505594910</v>
          </cell>
          <cell r="P242">
            <v>0</v>
          </cell>
          <cell r="Q242">
            <v>231.04098400000001</v>
          </cell>
          <cell r="R242">
            <v>8368643.3960451409</v>
          </cell>
          <cell r="S242">
            <v>624.84485793413819</v>
          </cell>
          <cell r="T242">
            <v>592644.52582645125</v>
          </cell>
          <cell r="U242">
            <v>624.84485793413819</v>
          </cell>
          <cell r="V242">
            <v>514556197.9218716</v>
          </cell>
          <cell r="W242">
            <v>1.1174705950606949E-3</v>
          </cell>
          <cell r="X242">
            <v>920.23069948113528</v>
          </cell>
        </row>
        <row r="243">
          <cell r="C243">
            <v>45332.666666666104</v>
          </cell>
          <cell r="D243">
            <v>10</v>
          </cell>
          <cell r="E243">
            <v>558990</v>
          </cell>
          <cell r="F243">
            <v>10056.219999999999</v>
          </cell>
          <cell r="G243">
            <v>10056.219999999999</v>
          </cell>
          <cell r="H243">
            <v>231.77</v>
          </cell>
          <cell r="I243">
            <v>1.0409539999999999</v>
          </cell>
          <cell r="J243">
            <v>0</v>
          </cell>
          <cell r="K243">
            <v>19.100000000000001</v>
          </cell>
          <cell r="L243">
            <v>0.99389399999999994</v>
          </cell>
          <cell r="M243">
            <v>20.8</v>
          </cell>
          <cell r="N243">
            <v>1.0009699999999997</v>
          </cell>
          <cell r="O243">
            <v>505026050</v>
          </cell>
          <cell r="P243">
            <v>0</v>
          </cell>
          <cell r="Q243">
            <v>232.04098400000001</v>
          </cell>
          <cell r="R243">
            <v>8366099.0985679831</v>
          </cell>
          <cell r="S243">
            <v>624.65488793297789</v>
          </cell>
          <cell r="T243">
            <v>592464.34561078763</v>
          </cell>
          <cell r="U243">
            <v>624.65488793297789</v>
          </cell>
          <cell r="V243">
            <v>513984613.44417876</v>
          </cell>
          <cell r="W243">
            <v>1.1174705950606949E-3</v>
          </cell>
          <cell r="X243">
            <v>919.48802920298886</v>
          </cell>
        </row>
        <row r="244">
          <cell r="C244">
            <v>45332.708333332768</v>
          </cell>
          <cell r="D244">
            <v>10</v>
          </cell>
          <cell r="E244">
            <v>559010</v>
          </cell>
          <cell r="F244">
            <v>10056.219999999999</v>
          </cell>
          <cell r="G244">
            <v>10056.219999999999</v>
          </cell>
          <cell r="H244">
            <v>232.77</v>
          </cell>
          <cell r="I244">
            <v>1.0409539999999999</v>
          </cell>
          <cell r="J244">
            <v>0</v>
          </cell>
          <cell r="K244">
            <v>19.100000000000001</v>
          </cell>
          <cell r="L244">
            <v>0.99389399999999994</v>
          </cell>
          <cell r="M244">
            <v>20.8</v>
          </cell>
          <cell r="N244">
            <v>1.0009699999999997</v>
          </cell>
          <cell r="O244">
            <v>504571340</v>
          </cell>
          <cell r="P244">
            <v>0</v>
          </cell>
          <cell r="Q244">
            <v>233.04098400000001</v>
          </cell>
          <cell r="R244">
            <v>8366398.4276829436</v>
          </cell>
          <cell r="S244">
            <v>624.67723734487902</v>
          </cell>
          <cell r="T244">
            <v>592485.54328321863</v>
          </cell>
          <cell r="U244">
            <v>624.67723734487902</v>
          </cell>
          <cell r="V244">
            <v>513530223.97096616</v>
          </cell>
          <cell r="W244">
            <v>1.1174705950606949E-3</v>
          </cell>
          <cell r="X244">
            <v>918.64228541701607</v>
          </cell>
        </row>
        <row r="245">
          <cell r="C245">
            <v>45332.749999999432</v>
          </cell>
          <cell r="D245">
            <v>10</v>
          </cell>
          <cell r="E245">
            <v>557080</v>
          </cell>
          <cell r="F245">
            <v>10056.219999999999</v>
          </cell>
          <cell r="G245">
            <v>10056.219999999999</v>
          </cell>
          <cell r="H245">
            <v>233.77</v>
          </cell>
          <cell r="I245">
            <v>1.0409539999999999</v>
          </cell>
          <cell r="J245">
            <v>0</v>
          </cell>
          <cell r="K245">
            <v>19.100000000000001</v>
          </cell>
          <cell r="L245">
            <v>0.99389399999999994</v>
          </cell>
          <cell r="M245">
            <v>20.8</v>
          </cell>
          <cell r="N245">
            <v>1.0009699999999997</v>
          </cell>
          <cell r="O245">
            <v>502966112</v>
          </cell>
          <cell r="P245">
            <v>0</v>
          </cell>
          <cell r="Q245">
            <v>234.04098400000001</v>
          </cell>
          <cell r="R245">
            <v>8337513.1680893255</v>
          </cell>
          <cell r="S245">
            <v>622.52051909641193</v>
          </cell>
          <cell r="T245">
            <v>590439.96789362526</v>
          </cell>
          <cell r="U245">
            <v>622.52051909641193</v>
          </cell>
          <cell r="V245">
            <v>511894065.13598293</v>
          </cell>
          <cell r="W245">
            <v>1.1174705950606949E-3</v>
          </cell>
          <cell r="X245">
            <v>918.88788887768885</v>
          </cell>
        </row>
        <row r="246">
          <cell r="C246">
            <v>45332.791666666097</v>
          </cell>
          <cell r="D246">
            <v>10</v>
          </cell>
          <cell r="E246">
            <v>557320</v>
          </cell>
          <cell r="F246">
            <v>10056.219999999999</v>
          </cell>
          <cell r="G246">
            <v>10056.219999999999</v>
          </cell>
          <cell r="H246">
            <v>234.77</v>
          </cell>
          <cell r="I246">
            <v>1.0409539999999999</v>
          </cell>
          <cell r="J246">
            <v>0</v>
          </cell>
          <cell r="K246">
            <v>19.100000000000001</v>
          </cell>
          <cell r="L246">
            <v>0.99389399999999994</v>
          </cell>
          <cell r="M246">
            <v>20.8</v>
          </cell>
          <cell r="N246">
            <v>1.0009699999999997</v>
          </cell>
          <cell r="O246">
            <v>503106422</v>
          </cell>
          <cell r="P246">
            <v>0</v>
          </cell>
          <cell r="Q246">
            <v>235.04098400000001</v>
          </cell>
          <cell r="R246">
            <v>8341105.1174688432</v>
          </cell>
          <cell r="S246">
            <v>622.78871203922654</v>
          </cell>
          <cell r="T246">
            <v>590694.33996279747</v>
          </cell>
          <cell r="U246">
            <v>622.78871203922654</v>
          </cell>
          <cell r="V246">
            <v>512038221.45743161</v>
          </cell>
          <cell r="W246">
            <v>1.1174705950606949E-3</v>
          </cell>
          <cell r="X246">
            <v>918.75084593668203</v>
          </cell>
        </row>
        <row r="247">
          <cell r="C247">
            <v>45332.833333332761</v>
          </cell>
          <cell r="D247">
            <v>10</v>
          </cell>
          <cell r="E247">
            <v>559640</v>
          </cell>
          <cell r="F247">
            <v>10056.219999999999</v>
          </cell>
          <cell r="G247">
            <v>10056.219999999999</v>
          </cell>
          <cell r="H247">
            <v>235.77</v>
          </cell>
          <cell r="I247">
            <v>1.0409539999999999</v>
          </cell>
          <cell r="J247">
            <v>0</v>
          </cell>
          <cell r="K247">
            <v>19.100000000000001</v>
          </cell>
          <cell r="L247">
            <v>0.99389399999999994</v>
          </cell>
          <cell r="M247">
            <v>20.8</v>
          </cell>
          <cell r="N247">
            <v>1.0009699999999997</v>
          </cell>
          <cell r="O247">
            <v>504986584</v>
          </cell>
          <cell r="P247">
            <v>0</v>
          </cell>
          <cell r="Q247">
            <v>236.04098400000001</v>
          </cell>
          <cell r="R247">
            <v>8375827.2948041772</v>
          </cell>
          <cell r="S247">
            <v>625.38124381976729</v>
          </cell>
          <cell r="T247">
            <v>593153.26996479579</v>
          </cell>
          <cell r="U247">
            <v>625.38124381976729</v>
          </cell>
          <cell r="V247">
            <v>513955564.56476897</v>
          </cell>
          <cell r="W247">
            <v>1.1174705950606949E-3</v>
          </cell>
          <cell r="X247">
            <v>918.36817340570542</v>
          </cell>
        </row>
        <row r="248">
          <cell r="C248">
            <v>45332.874999999425</v>
          </cell>
          <cell r="D248">
            <v>10</v>
          </cell>
          <cell r="E248">
            <v>558850</v>
          </cell>
          <cell r="F248">
            <v>10056.219999999999</v>
          </cell>
          <cell r="G248">
            <v>10056.219999999999</v>
          </cell>
          <cell r="H248">
            <v>236.77</v>
          </cell>
          <cell r="I248">
            <v>1.0409539999999999</v>
          </cell>
          <cell r="J248">
            <v>0</v>
          </cell>
          <cell r="K248">
            <v>19.100000000000001</v>
          </cell>
          <cell r="L248">
            <v>0.99389399999999994</v>
          </cell>
          <cell r="M248">
            <v>20.8</v>
          </cell>
          <cell r="N248">
            <v>1.0009699999999997</v>
          </cell>
          <cell r="O248">
            <v>503239434</v>
          </cell>
          <cell r="P248">
            <v>0</v>
          </cell>
          <cell r="Q248">
            <v>237.04098400000001</v>
          </cell>
          <cell r="R248">
            <v>8364003.7947632652</v>
          </cell>
          <cell r="S248">
            <v>624.49844204966939</v>
          </cell>
          <cell r="T248">
            <v>592315.96190377045</v>
          </cell>
          <cell r="U248">
            <v>624.49844204966939</v>
          </cell>
          <cell r="V248">
            <v>512195753.75666702</v>
          </cell>
          <cell r="W248">
            <v>1.1174705950606949E-3</v>
          </cell>
          <cell r="X248">
            <v>916.51740852942112</v>
          </cell>
        </row>
        <row r="249">
          <cell r="C249">
            <v>45332.916666666089</v>
          </cell>
          <cell r="D249">
            <v>10</v>
          </cell>
          <cell r="E249">
            <v>559260</v>
          </cell>
          <cell r="F249">
            <v>10056.219999999999</v>
          </cell>
          <cell r="G249">
            <v>10056.219999999999</v>
          </cell>
          <cell r="H249">
            <v>237.77</v>
          </cell>
          <cell r="I249">
            <v>1.0409539999999999</v>
          </cell>
          <cell r="J249">
            <v>0</v>
          </cell>
          <cell r="K249">
            <v>19.100000000000001</v>
          </cell>
          <cell r="L249">
            <v>0.99389399999999994</v>
          </cell>
          <cell r="M249">
            <v>20.8</v>
          </cell>
          <cell r="N249">
            <v>1.0009699999999997</v>
          </cell>
          <cell r="O249">
            <v>503169110</v>
          </cell>
          <cell r="P249">
            <v>0</v>
          </cell>
          <cell r="Q249">
            <v>238.04098400000001</v>
          </cell>
          <cell r="R249">
            <v>8370140.0416199407</v>
          </cell>
          <cell r="S249">
            <v>624.95660499364419</v>
          </cell>
          <cell r="T249">
            <v>592750.51418860641</v>
          </cell>
          <cell r="U249">
            <v>624.95660499364419</v>
          </cell>
          <cell r="V249">
            <v>512132000.55580854</v>
          </cell>
          <cell r="W249">
            <v>1.1174705950606949E-3</v>
          </cell>
          <cell r="X249">
            <v>915.73150333620958</v>
          </cell>
        </row>
        <row r="250">
          <cell r="C250">
            <v>45332.958333332754</v>
          </cell>
          <cell r="D250">
            <v>10</v>
          </cell>
          <cell r="E250">
            <v>559760</v>
          </cell>
          <cell r="F250">
            <v>10056.219999999999</v>
          </cell>
          <cell r="G250">
            <v>10056.219999999999</v>
          </cell>
          <cell r="H250">
            <v>238.77</v>
          </cell>
          <cell r="I250">
            <v>1.0409539999999999</v>
          </cell>
          <cell r="J250">
            <v>0</v>
          </cell>
          <cell r="K250">
            <v>19.100000000000001</v>
          </cell>
          <cell r="L250">
            <v>0.99389399999999994</v>
          </cell>
          <cell r="M250">
            <v>20.8</v>
          </cell>
          <cell r="N250">
            <v>1.0009699999999997</v>
          </cell>
          <cell r="O250">
            <v>504195270</v>
          </cell>
          <cell r="P250">
            <v>0</v>
          </cell>
          <cell r="Q250">
            <v>239.04098400000001</v>
          </cell>
          <cell r="R250">
            <v>8377623.2694939347</v>
          </cell>
          <cell r="S250">
            <v>625.51534029117454</v>
          </cell>
          <cell r="T250">
            <v>593280.45599938184</v>
          </cell>
          <cell r="U250">
            <v>625.51534029117454</v>
          </cell>
          <cell r="V250">
            <v>513166173.72549331</v>
          </cell>
          <cell r="W250">
            <v>1.1174705950606949E-3</v>
          </cell>
          <cell r="X250">
            <v>916.76106496622356</v>
          </cell>
        </row>
        <row r="251">
          <cell r="C251">
            <v>45332.999999999418</v>
          </cell>
          <cell r="D251">
            <v>10</v>
          </cell>
          <cell r="E251">
            <v>558490</v>
          </cell>
          <cell r="F251">
            <v>10056.219999999999</v>
          </cell>
          <cell r="G251">
            <v>10056.219999999999</v>
          </cell>
          <cell r="H251">
            <v>239.77</v>
          </cell>
          <cell r="I251">
            <v>1.0409539999999999</v>
          </cell>
          <cell r="J251">
            <v>0</v>
          </cell>
          <cell r="K251">
            <v>19.100000000000001</v>
          </cell>
          <cell r="L251">
            <v>0.99389399999999994</v>
          </cell>
          <cell r="M251">
            <v>20.8</v>
          </cell>
          <cell r="N251">
            <v>1.0009699999999997</v>
          </cell>
          <cell r="O251">
            <v>503236002</v>
          </cell>
          <cell r="P251">
            <v>0</v>
          </cell>
          <cell r="Q251">
            <v>240.04098400000001</v>
          </cell>
          <cell r="R251">
            <v>8358615.87069399</v>
          </cell>
          <cell r="S251">
            <v>624.09615263544754</v>
          </cell>
          <cell r="T251">
            <v>591934.40380001208</v>
          </cell>
          <cell r="U251">
            <v>624.09615263544754</v>
          </cell>
          <cell r="V251">
            <v>512186552.27449399</v>
          </cell>
          <cell r="W251">
            <v>1.1174705950606949E-3</v>
          </cell>
          <cell r="X251">
            <v>917.0917156520153</v>
          </cell>
        </row>
        <row r="252">
          <cell r="C252">
            <v>45333.041666666082</v>
          </cell>
          <cell r="D252">
            <v>11</v>
          </cell>
          <cell r="E252">
            <v>561350</v>
          </cell>
          <cell r="F252">
            <v>10056.219999999999</v>
          </cell>
          <cell r="G252">
            <v>10056.219999999999</v>
          </cell>
          <cell r="H252">
            <v>240.77</v>
          </cell>
          <cell r="I252">
            <v>1.0409539999999999</v>
          </cell>
          <cell r="J252">
            <v>0</v>
          </cell>
          <cell r="K252">
            <v>19.100000000000001</v>
          </cell>
          <cell r="L252">
            <v>0.99389399999999994</v>
          </cell>
          <cell r="M252">
            <v>20.8</v>
          </cell>
          <cell r="N252">
            <v>1.0009699999999997</v>
          </cell>
          <cell r="O252">
            <v>505657834</v>
          </cell>
          <cell r="P252">
            <v>0</v>
          </cell>
          <cell r="Q252">
            <v>241.04098400000001</v>
          </cell>
          <cell r="R252">
            <v>8401419.9341332354</v>
          </cell>
          <cell r="S252">
            <v>627.29211853732113</v>
          </cell>
          <cell r="T252">
            <v>594965.67095764796</v>
          </cell>
          <cell r="U252">
            <v>627.29211853732113</v>
          </cell>
          <cell r="V252">
            <v>514654219.60509086</v>
          </cell>
          <cell r="W252">
            <v>1.1174705950606949E-3</v>
          </cell>
          <cell r="X252">
            <v>916.81521262152103</v>
          </cell>
        </row>
        <row r="253">
          <cell r="C253">
            <v>45333.083333332746</v>
          </cell>
          <cell r="D253">
            <v>11</v>
          </cell>
          <cell r="E253">
            <v>559500</v>
          </cell>
          <cell r="F253">
            <v>10056.219999999999</v>
          </cell>
          <cell r="G253">
            <v>10056.219999999999</v>
          </cell>
          <cell r="H253">
            <v>241.77</v>
          </cell>
          <cell r="I253">
            <v>1.0409539999999999</v>
          </cell>
          <cell r="J253">
            <v>0</v>
          </cell>
          <cell r="K253">
            <v>19.100000000000001</v>
          </cell>
          <cell r="L253">
            <v>0.99389399999999994</v>
          </cell>
          <cell r="M253">
            <v>20.8</v>
          </cell>
          <cell r="N253">
            <v>1.0009699999999997</v>
          </cell>
          <cell r="O253">
            <v>504091456</v>
          </cell>
          <cell r="P253">
            <v>0</v>
          </cell>
          <cell r="Q253">
            <v>242.04098400000001</v>
          </cell>
          <cell r="R253">
            <v>8373731.9909994574</v>
          </cell>
          <cell r="S253">
            <v>625.2247979364588</v>
          </cell>
          <cell r="T253">
            <v>593004.88625777862</v>
          </cell>
          <cell r="U253">
            <v>625.2247979364588</v>
          </cell>
          <cell r="V253">
            <v>513058192.87725723</v>
          </cell>
          <cell r="W253">
            <v>1.1174705950606949E-3</v>
          </cell>
          <cell r="X253">
            <v>916.99408914612548</v>
          </cell>
        </row>
        <row r="254">
          <cell r="C254">
            <v>45333.124999999411</v>
          </cell>
          <cell r="D254">
            <v>11</v>
          </cell>
          <cell r="E254">
            <v>558790</v>
          </cell>
          <cell r="F254">
            <v>10056.219999999999</v>
          </cell>
          <cell r="G254">
            <v>10056.219999999999</v>
          </cell>
          <cell r="H254">
            <v>242.77</v>
          </cell>
          <cell r="I254">
            <v>1.0409539999999999</v>
          </cell>
          <cell r="J254">
            <v>0</v>
          </cell>
          <cell r="K254">
            <v>19.100000000000001</v>
          </cell>
          <cell r="L254">
            <v>0.99389399999999994</v>
          </cell>
          <cell r="M254">
            <v>20.8</v>
          </cell>
          <cell r="N254">
            <v>1.0009699999999997</v>
          </cell>
          <cell r="O254">
            <v>502936880</v>
          </cell>
          <cell r="P254">
            <v>0</v>
          </cell>
          <cell r="Q254">
            <v>243.04098400000001</v>
          </cell>
          <cell r="R254">
            <v>8363105.8074183865</v>
          </cell>
          <cell r="S254">
            <v>624.43139381396566</v>
          </cell>
          <cell r="T254">
            <v>592252.36888647743</v>
          </cell>
          <cell r="U254">
            <v>624.43139381396566</v>
          </cell>
          <cell r="V254">
            <v>511892238.17630488</v>
          </cell>
          <cell r="W254">
            <v>1.1174705950606949E-3</v>
          </cell>
          <cell r="X254">
            <v>916.07265372734821</v>
          </cell>
        </row>
        <row r="255">
          <cell r="C255">
            <v>45333.166666666075</v>
          </cell>
          <cell r="D255">
            <v>11</v>
          </cell>
          <cell r="E255">
            <v>558580</v>
          </cell>
          <cell r="F255">
            <v>10056.219999999999</v>
          </cell>
          <cell r="G255">
            <v>10056.219999999999</v>
          </cell>
          <cell r="H255">
            <v>243.77</v>
          </cell>
          <cell r="I255">
            <v>1.0409539999999999</v>
          </cell>
          <cell r="J255">
            <v>0</v>
          </cell>
          <cell r="K255">
            <v>19.100000000000001</v>
          </cell>
          <cell r="L255">
            <v>0.99389399999999994</v>
          </cell>
          <cell r="M255">
            <v>20.8</v>
          </cell>
          <cell r="N255">
            <v>1.0009699999999997</v>
          </cell>
          <cell r="O255">
            <v>502878010</v>
          </cell>
          <cell r="P255">
            <v>0</v>
          </cell>
          <cell r="Q255">
            <v>244.04098400000001</v>
          </cell>
          <cell r="R255">
            <v>8359962.8517113095</v>
          </cell>
          <cell r="S255">
            <v>624.19672498900297</v>
          </cell>
          <cell r="T255">
            <v>592029.79332595167</v>
          </cell>
          <cell r="U255">
            <v>624.19672498900297</v>
          </cell>
          <cell r="V255">
            <v>511830002.64503723</v>
          </cell>
          <cell r="W255">
            <v>1.1174705950606949E-3</v>
          </cell>
          <cell r="X255">
            <v>916.30563687392532</v>
          </cell>
        </row>
        <row r="256">
          <cell r="C256">
            <v>45333.208333332739</v>
          </cell>
          <cell r="D256">
            <v>11</v>
          </cell>
          <cell r="E256">
            <v>558790</v>
          </cell>
          <cell r="F256">
            <v>10056.219999999999</v>
          </cell>
          <cell r="G256">
            <v>10056.219999999999</v>
          </cell>
          <cell r="H256">
            <v>244.77</v>
          </cell>
          <cell r="I256">
            <v>1.0409539999999999</v>
          </cell>
          <cell r="J256">
            <v>0</v>
          </cell>
          <cell r="K256">
            <v>19.100000000000001</v>
          </cell>
          <cell r="L256">
            <v>0.99389399999999994</v>
          </cell>
          <cell r="M256">
            <v>20.8</v>
          </cell>
          <cell r="N256">
            <v>1.0009699999999997</v>
          </cell>
          <cell r="O256">
            <v>503067070</v>
          </cell>
          <cell r="P256">
            <v>0</v>
          </cell>
          <cell r="Q256">
            <v>245.04098400000001</v>
          </cell>
          <cell r="R256">
            <v>8363105.8074183865</v>
          </cell>
          <cell r="S256">
            <v>624.43139381396566</v>
          </cell>
          <cell r="T256">
            <v>592252.36888647743</v>
          </cell>
          <cell r="U256">
            <v>624.43139381396566</v>
          </cell>
          <cell r="V256">
            <v>512022428.17630488</v>
          </cell>
          <cell r="W256">
            <v>1.1174705950606949E-3</v>
          </cell>
          <cell r="X256">
            <v>916.30563928542904</v>
          </cell>
        </row>
        <row r="257">
          <cell r="C257">
            <v>45333.249999999403</v>
          </cell>
          <cell r="D257">
            <v>11</v>
          </cell>
          <cell r="E257">
            <v>558830</v>
          </cell>
          <cell r="F257">
            <v>10056.219999999999</v>
          </cell>
          <cell r="G257">
            <v>10056.219999999999</v>
          </cell>
          <cell r="H257">
            <v>245.77</v>
          </cell>
          <cell r="I257">
            <v>1.0409539999999999</v>
          </cell>
          <cell r="J257">
            <v>0</v>
          </cell>
          <cell r="K257">
            <v>19.100000000000001</v>
          </cell>
          <cell r="L257">
            <v>0.99389399999999994</v>
          </cell>
          <cell r="M257">
            <v>20.8</v>
          </cell>
          <cell r="N257">
            <v>1.0009699999999997</v>
          </cell>
          <cell r="O257">
            <v>503303010</v>
          </cell>
          <cell r="P257">
            <v>0</v>
          </cell>
          <cell r="Q257">
            <v>246.04098400000001</v>
          </cell>
          <cell r="R257">
            <v>8363704.4656483056</v>
          </cell>
          <cell r="S257">
            <v>624.47609263776815</v>
          </cell>
          <cell r="T257">
            <v>592294.76423133945</v>
          </cell>
          <cell r="U257">
            <v>624.47609263776815</v>
          </cell>
          <cell r="V257">
            <v>512259009.22987962</v>
          </cell>
          <cell r="W257">
            <v>1.1174705950606949E-3</v>
          </cell>
          <cell r="X257">
            <v>916.66340251933434</v>
          </cell>
        </row>
        <row r="258">
          <cell r="C258">
            <v>45333.291666666068</v>
          </cell>
          <cell r="D258">
            <v>11</v>
          </cell>
          <cell r="E258">
            <v>556890</v>
          </cell>
          <cell r="F258">
            <v>10056.219999999999</v>
          </cell>
          <cell r="G258">
            <v>10056.219999999999</v>
          </cell>
          <cell r="H258">
            <v>246.77</v>
          </cell>
          <cell r="I258">
            <v>1.0409539999999999</v>
          </cell>
          <cell r="J258">
            <v>0</v>
          </cell>
          <cell r="K258">
            <v>19.100000000000001</v>
          </cell>
          <cell r="L258">
            <v>0.99389399999999994</v>
          </cell>
          <cell r="M258">
            <v>20.8</v>
          </cell>
          <cell r="N258">
            <v>1.0009699999999997</v>
          </cell>
          <cell r="O258">
            <v>501755010</v>
          </cell>
          <cell r="P258">
            <v>0</v>
          </cell>
          <cell r="Q258">
            <v>247.04098400000001</v>
          </cell>
          <cell r="R258">
            <v>8334669.5414972082</v>
          </cell>
          <cell r="S258">
            <v>622.30819968335038</v>
          </cell>
          <cell r="T258">
            <v>590238.59000553051</v>
          </cell>
          <cell r="U258">
            <v>622.30819968335038</v>
          </cell>
          <cell r="V258">
            <v>510679918.13150275</v>
          </cell>
          <cell r="W258">
            <v>1.1174705950606949E-3</v>
          </cell>
          <cell r="X258">
            <v>917.02116779166931</v>
          </cell>
        </row>
        <row r="259">
          <cell r="C259">
            <v>45333.333333332732</v>
          </cell>
          <cell r="D259">
            <v>11</v>
          </cell>
          <cell r="E259">
            <v>558890</v>
          </cell>
          <cell r="F259">
            <v>10056.219999999999</v>
          </cell>
          <cell r="G259">
            <v>10056.219999999999</v>
          </cell>
          <cell r="H259">
            <v>247.77</v>
          </cell>
          <cell r="I259">
            <v>1.0409539999999999</v>
          </cell>
          <cell r="J259">
            <v>0</v>
          </cell>
          <cell r="K259">
            <v>19.100000000000001</v>
          </cell>
          <cell r="L259">
            <v>0.99389399999999994</v>
          </cell>
          <cell r="M259">
            <v>20.8</v>
          </cell>
          <cell r="N259">
            <v>1.0009699999999997</v>
          </cell>
          <cell r="O259">
            <v>504049632</v>
          </cell>
          <cell r="P259">
            <v>0</v>
          </cell>
          <cell r="Q259">
            <v>248.04098400000001</v>
          </cell>
          <cell r="R259">
            <v>8364602.4529931843</v>
          </cell>
          <cell r="S259">
            <v>624.54314087347177</v>
          </cell>
          <cell r="T259">
            <v>592358.35724863247</v>
          </cell>
          <cell r="U259">
            <v>624.54314087347177</v>
          </cell>
          <cell r="V259">
            <v>513006592.81024182</v>
          </cell>
          <cell r="W259">
            <v>1.1174705950606949E-3</v>
          </cell>
          <cell r="X259">
            <v>917.90261555984512</v>
          </cell>
        </row>
        <row r="260">
          <cell r="C260">
            <v>45333.374999999396</v>
          </cell>
          <cell r="D260">
            <v>11</v>
          </cell>
          <cell r="E260">
            <v>559510</v>
          </cell>
          <cell r="F260">
            <v>10056.219999999999</v>
          </cell>
          <cell r="G260">
            <v>10056.219999999999</v>
          </cell>
          <cell r="H260">
            <v>248.77</v>
          </cell>
          <cell r="I260">
            <v>1.0409539999999999</v>
          </cell>
          <cell r="J260">
            <v>0</v>
          </cell>
          <cell r="K260">
            <v>19.100000000000001</v>
          </cell>
          <cell r="L260">
            <v>0.99389399999999994</v>
          </cell>
          <cell r="M260">
            <v>20.8</v>
          </cell>
          <cell r="N260">
            <v>1.0009699999999997</v>
          </cell>
          <cell r="O260">
            <v>504517780</v>
          </cell>
          <cell r="P260">
            <v>0</v>
          </cell>
          <cell r="Q260">
            <v>249.04098400000001</v>
          </cell>
          <cell r="R260">
            <v>8373881.6555569377</v>
          </cell>
          <cell r="S260">
            <v>625.23597264240937</v>
          </cell>
          <cell r="T260">
            <v>593015.48509399407</v>
          </cell>
          <cell r="U260">
            <v>625.23597264240937</v>
          </cell>
          <cell r="V260">
            <v>513484677.14065093</v>
          </cell>
          <cell r="W260">
            <v>1.1174705950606949E-3</v>
          </cell>
          <cell r="X260">
            <v>917.73994591812641</v>
          </cell>
        </row>
        <row r="261">
          <cell r="C261">
            <v>45333.41666666606</v>
          </cell>
          <cell r="D261">
            <v>11</v>
          </cell>
          <cell r="E261">
            <v>559010</v>
          </cell>
          <cell r="F261">
            <v>10056.219999999999</v>
          </cell>
          <cell r="G261">
            <v>10056.219999999999</v>
          </cell>
          <cell r="H261">
            <v>249.77</v>
          </cell>
          <cell r="I261">
            <v>1.0409539999999999</v>
          </cell>
          <cell r="J261">
            <v>0</v>
          </cell>
          <cell r="K261">
            <v>19.100000000000001</v>
          </cell>
          <cell r="L261">
            <v>0.99389399999999994</v>
          </cell>
          <cell r="M261">
            <v>20.8</v>
          </cell>
          <cell r="N261">
            <v>1.0009699999999997</v>
          </cell>
          <cell r="O261">
            <v>504429002</v>
          </cell>
          <cell r="P261">
            <v>0</v>
          </cell>
          <cell r="Q261">
            <v>250.04098400000001</v>
          </cell>
          <cell r="R261">
            <v>8366398.4276829436</v>
          </cell>
          <cell r="S261">
            <v>624.67723734487902</v>
          </cell>
          <cell r="T261">
            <v>592485.54328321863</v>
          </cell>
          <cell r="U261">
            <v>624.67723734487902</v>
          </cell>
          <cell r="V261">
            <v>513387885.97096616</v>
          </cell>
          <cell r="W261">
            <v>1.1174705950606949E-3</v>
          </cell>
          <cell r="X261">
            <v>918.38766027614201</v>
          </cell>
        </row>
        <row r="262">
          <cell r="C262">
            <v>45333.458333332725</v>
          </cell>
          <cell r="D262">
            <v>11</v>
          </cell>
          <cell r="E262">
            <v>557420</v>
          </cell>
          <cell r="F262">
            <v>10056.219999999999</v>
          </cell>
          <cell r="G262">
            <v>10056.219999999999</v>
          </cell>
          <cell r="H262">
            <v>250.77</v>
          </cell>
          <cell r="I262">
            <v>1.0409539999999999</v>
          </cell>
          <cell r="J262">
            <v>0</v>
          </cell>
          <cell r="K262">
            <v>19.100000000000001</v>
          </cell>
          <cell r="L262">
            <v>0.99389399999999994</v>
          </cell>
          <cell r="M262">
            <v>20.8</v>
          </cell>
          <cell r="N262">
            <v>1.0009699999999997</v>
          </cell>
          <cell r="O262">
            <v>502994246</v>
          </cell>
          <cell r="P262">
            <v>0</v>
          </cell>
          <cell r="Q262">
            <v>251.04098400000001</v>
          </cell>
          <cell r="R262">
            <v>8342601.763043642</v>
          </cell>
          <cell r="S262">
            <v>622.90045909873254</v>
          </cell>
          <cell r="T262">
            <v>590800.32832495251</v>
          </cell>
          <cell r="U262">
            <v>622.90045909873254</v>
          </cell>
          <cell r="V262">
            <v>511927648.09136862</v>
          </cell>
          <cell r="W262">
            <v>1.1174705950606949E-3</v>
          </cell>
          <cell r="X262">
            <v>918.38765758560623</v>
          </cell>
        </row>
        <row r="263">
          <cell r="C263">
            <v>45333.499999999389</v>
          </cell>
          <cell r="D263">
            <v>11</v>
          </cell>
          <cell r="E263">
            <v>557630</v>
          </cell>
          <cell r="F263">
            <v>10056.219999999999</v>
          </cell>
          <cell r="G263">
            <v>10056.219999999999</v>
          </cell>
          <cell r="H263">
            <v>251.77</v>
          </cell>
          <cell r="I263">
            <v>1.0409539999999999</v>
          </cell>
          <cell r="J263">
            <v>0</v>
          </cell>
          <cell r="K263">
            <v>19.100000000000001</v>
          </cell>
          <cell r="L263">
            <v>0.99389399999999994</v>
          </cell>
          <cell r="M263">
            <v>20.8</v>
          </cell>
          <cell r="N263">
            <v>1.0009699999999997</v>
          </cell>
          <cell r="O263">
            <v>501409282</v>
          </cell>
          <cell r="P263">
            <v>0</v>
          </cell>
          <cell r="Q263">
            <v>252.04098400000001</v>
          </cell>
          <cell r="R263">
            <v>8345744.718750719</v>
          </cell>
          <cell r="S263">
            <v>623.13512792369534</v>
          </cell>
          <cell r="T263">
            <v>591022.90388547827</v>
          </cell>
          <cell r="U263">
            <v>623.13512792369534</v>
          </cell>
          <cell r="V263">
            <v>510346049.6226362</v>
          </cell>
          <cell r="W263">
            <v>1.1174705950606949E-3</v>
          </cell>
          <cell r="X263">
            <v>915.20551193916435</v>
          </cell>
        </row>
        <row r="264">
          <cell r="C264">
            <v>45333.541666666053</v>
          </cell>
          <cell r="D264">
            <v>11</v>
          </cell>
          <cell r="E264">
            <v>557240</v>
          </cell>
          <cell r="F264">
            <v>10056.219999999999</v>
          </cell>
          <cell r="G264">
            <v>10056.219999999999</v>
          </cell>
          <cell r="H264">
            <v>252.77</v>
          </cell>
          <cell r="I264">
            <v>1.0409539999999999</v>
          </cell>
          <cell r="J264">
            <v>0</v>
          </cell>
          <cell r="K264">
            <v>19.100000000000001</v>
          </cell>
          <cell r="L264">
            <v>0.99389399999999994</v>
          </cell>
          <cell r="M264">
            <v>20.8</v>
          </cell>
          <cell r="N264">
            <v>1.0009699999999997</v>
          </cell>
          <cell r="O264">
            <v>500356766</v>
          </cell>
          <cell r="P264">
            <v>0</v>
          </cell>
          <cell r="Q264">
            <v>253.04098400000001</v>
          </cell>
          <cell r="R264">
            <v>8339907.8010090049</v>
          </cell>
          <cell r="S264">
            <v>622.69931439162167</v>
          </cell>
          <cell r="T264">
            <v>590609.54927307332</v>
          </cell>
          <cell r="U264">
            <v>622.69931439162167</v>
          </cell>
          <cell r="V264">
            <v>509287283.35028207</v>
          </cell>
          <cell r="W264">
            <v>1.1174705950606949E-3</v>
          </cell>
          <cell r="X264">
            <v>913.94602568064397</v>
          </cell>
        </row>
        <row r="265">
          <cell r="C265">
            <v>45333.583333332717</v>
          </cell>
          <cell r="D265">
            <v>11</v>
          </cell>
          <cell r="E265">
            <v>557970</v>
          </cell>
          <cell r="F265">
            <v>10056.219999999999</v>
          </cell>
          <cell r="G265">
            <v>10056.219999999999</v>
          </cell>
          <cell r="H265">
            <v>253.77</v>
          </cell>
          <cell r="I265">
            <v>1.0409539999999999</v>
          </cell>
          <cell r="J265">
            <v>0</v>
          </cell>
          <cell r="K265">
            <v>19.100000000000001</v>
          </cell>
          <cell r="L265">
            <v>0.99389399999999994</v>
          </cell>
          <cell r="M265">
            <v>20.8</v>
          </cell>
          <cell r="N265">
            <v>1.0009699999999997</v>
          </cell>
          <cell r="O265">
            <v>502159400</v>
          </cell>
          <cell r="P265">
            <v>0</v>
          </cell>
          <cell r="Q265">
            <v>254.04098400000001</v>
          </cell>
          <cell r="R265">
            <v>8350833.3137050355</v>
          </cell>
          <cell r="S265">
            <v>623.51506792601594</v>
          </cell>
          <cell r="T265">
            <v>591383.26431680564</v>
          </cell>
          <cell r="U265">
            <v>623.51506792601594</v>
          </cell>
          <cell r="V265">
            <v>511101616.57802182</v>
          </cell>
          <cell r="W265">
            <v>1.1174705950606949E-3</v>
          </cell>
          <cell r="X265">
            <v>916.0019652992487</v>
          </cell>
        </row>
        <row r="266">
          <cell r="C266">
            <v>45333.624999999382</v>
          </cell>
          <cell r="D266">
            <v>11</v>
          </cell>
          <cell r="E266">
            <v>556060</v>
          </cell>
          <cell r="F266">
            <v>10056.219999999999</v>
          </cell>
          <cell r="G266">
            <v>10056.219999999999</v>
          </cell>
          <cell r="H266">
            <v>254.77</v>
          </cell>
          <cell r="I266">
            <v>1.0409539999999999</v>
          </cell>
          <cell r="J266">
            <v>0</v>
          </cell>
          <cell r="K266">
            <v>19.100000000000001</v>
          </cell>
          <cell r="L266">
            <v>0.99389399999999994</v>
          </cell>
          <cell r="M266">
            <v>20.8</v>
          </cell>
          <cell r="N266">
            <v>1.0009699999999997</v>
          </cell>
          <cell r="O266">
            <v>500162910</v>
          </cell>
          <cell r="P266">
            <v>0</v>
          </cell>
          <cell r="Q266">
            <v>255.04098400000001</v>
          </cell>
          <cell r="R266">
            <v>8322247.383226377</v>
          </cell>
          <cell r="S266">
            <v>621.38069908944999</v>
          </cell>
          <cell r="T266">
            <v>589358.88659964316</v>
          </cell>
          <cell r="U266">
            <v>621.38069908944999</v>
          </cell>
          <cell r="V266">
            <v>509074516.26982599</v>
          </cell>
          <cell r="W266">
            <v>1.1174705950606949E-3</v>
          </cell>
          <cell r="X266">
            <v>915.50285269543929</v>
          </cell>
        </row>
        <row r="267">
          <cell r="C267">
            <v>45333.666666666046</v>
          </cell>
          <cell r="D267">
            <v>11</v>
          </cell>
          <cell r="E267">
            <v>559920</v>
          </cell>
          <cell r="F267">
            <v>10056.219999999999</v>
          </cell>
          <cell r="G267">
            <v>10056.219999999999</v>
          </cell>
          <cell r="H267">
            <v>255.77</v>
          </cell>
          <cell r="I267">
            <v>1.0409539999999999</v>
          </cell>
          <cell r="J267">
            <v>0</v>
          </cell>
          <cell r="K267">
            <v>19.100000000000001</v>
          </cell>
          <cell r="L267">
            <v>0.99389399999999994</v>
          </cell>
          <cell r="M267">
            <v>20.8</v>
          </cell>
          <cell r="N267">
            <v>1.0009699999999997</v>
          </cell>
          <cell r="O267">
            <v>503556868</v>
          </cell>
          <cell r="P267">
            <v>0</v>
          </cell>
          <cell r="Q267">
            <v>256.04098399999998</v>
          </cell>
          <cell r="R267">
            <v>8380017.9024136132</v>
          </cell>
          <cell r="S267">
            <v>625.69413558638428</v>
          </cell>
          <cell r="T267">
            <v>593450.03737883002</v>
          </cell>
          <cell r="U267">
            <v>625.69413558638428</v>
          </cell>
          <cell r="V267">
            <v>512530335.93979245</v>
          </cell>
          <cell r="W267">
            <v>1.1174705950606949E-3</v>
          </cell>
          <cell r="X267">
            <v>915.36350896519582</v>
          </cell>
        </row>
        <row r="268">
          <cell r="C268">
            <v>45333.70833333271</v>
          </cell>
          <cell r="D268">
            <v>11</v>
          </cell>
          <cell r="E268">
            <v>559810</v>
          </cell>
          <cell r="F268">
            <v>10056.219999999999</v>
          </cell>
          <cell r="G268">
            <v>10056.219999999999</v>
          </cell>
          <cell r="H268">
            <v>256.77</v>
          </cell>
          <cell r="I268">
            <v>1.0409539999999999</v>
          </cell>
          <cell r="J268">
            <v>0</v>
          </cell>
          <cell r="K268">
            <v>19.100000000000001</v>
          </cell>
          <cell r="L268">
            <v>0.99389399999999994</v>
          </cell>
          <cell r="M268">
            <v>20.8</v>
          </cell>
          <cell r="N268">
            <v>1.0009699999999997</v>
          </cell>
          <cell r="O268">
            <v>503915502</v>
          </cell>
          <cell r="P268">
            <v>0</v>
          </cell>
          <cell r="Q268">
            <v>257.04098399999998</v>
          </cell>
          <cell r="R268">
            <v>8378371.592281335</v>
          </cell>
          <cell r="S268">
            <v>625.5712138209276</v>
          </cell>
          <cell r="T268">
            <v>593333.45018045942</v>
          </cell>
          <cell r="U268">
            <v>625.5712138209276</v>
          </cell>
          <cell r="V268">
            <v>512887207.04246181</v>
          </cell>
          <cell r="W268">
            <v>1.1174705950606949E-3</v>
          </cell>
          <cell r="X268">
            <v>916.18085965320699</v>
          </cell>
        </row>
        <row r="269">
          <cell r="C269">
            <v>45333.749999999374</v>
          </cell>
          <cell r="D269">
            <v>11</v>
          </cell>
          <cell r="E269">
            <v>559990</v>
          </cell>
          <cell r="F269">
            <v>10056.219999999999</v>
          </cell>
          <cell r="G269">
            <v>10056.219999999999</v>
          </cell>
          <cell r="H269">
            <v>257.77</v>
          </cell>
          <cell r="I269">
            <v>1.0409539999999999</v>
          </cell>
          <cell r="J269">
            <v>0</v>
          </cell>
          <cell r="K269">
            <v>19.100000000000001</v>
          </cell>
          <cell r="L269">
            <v>0.99389399999999994</v>
          </cell>
          <cell r="M269">
            <v>20.8</v>
          </cell>
          <cell r="N269">
            <v>1.0009699999999997</v>
          </cell>
          <cell r="O269">
            <v>504317434</v>
          </cell>
          <cell r="P269">
            <v>0</v>
          </cell>
          <cell r="Q269">
            <v>258.04098399999998</v>
          </cell>
          <cell r="R269">
            <v>8381065.5543159712</v>
          </cell>
          <cell r="S269">
            <v>625.77235852803858</v>
          </cell>
          <cell r="T269">
            <v>593524.22923233861</v>
          </cell>
          <cell r="U269">
            <v>625.77235852803858</v>
          </cell>
          <cell r="V269">
            <v>513292023.7835483</v>
          </cell>
          <cell r="W269">
            <v>1.1174705950606949E-3</v>
          </cell>
          <cell r="X269">
            <v>916.60926763611542</v>
          </cell>
        </row>
        <row r="270">
          <cell r="C270">
            <v>45333.791666666039</v>
          </cell>
          <cell r="D270">
            <v>11</v>
          </cell>
          <cell r="E270">
            <v>559990</v>
          </cell>
          <cell r="F270">
            <v>10056.219999999999</v>
          </cell>
          <cell r="G270">
            <v>10056.219999999999</v>
          </cell>
          <cell r="H270">
            <v>258.77</v>
          </cell>
          <cell r="I270">
            <v>1.0409539999999999</v>
          </cell>
          <cell r="J270">
            <v>0</v>
          </cell>
          <cell r="K270">
            <v>19.100000000000001</v>
          </cell>
          <cell r="L270">
            <v>0.99389399999999994</v>
          </cell>
          <cell r="M270">
            <v>20.8</v>
          </cell>
          <cell r="N270">
            <v>1.0009699999999997</v>
          </cell>
          <cell r="O270">
            <v>503778186</v>
          </cell>
          <cell r="P270">
            <v>0</v>
          </cell>
          <cell r="Q270">
            <v>259.04098399999998</v>
          </cell>
          <cell r="R270">
            <v>8381065.5543159712</v>
          </cell>
          <cell r="S270">
            <v>625.77235852803858</v>
          </cell>
          <cell r="T270">
            <v>593524.22923233861</v>
          </cell>
          <cell r="U270">
            <v>625.77235852803858</v>
          </cell>
          <cell r="V270">
            <v>512752775.7835483</v>
          </cell>
          <cell r="W270">
            <v>1.1174705950606949E-3</v>
          </cell>
          <cell r="X270">
            <v>915.64630758325734</v>
          </cell>
        </row>
        <row r="271">
          <cell r="C271">
            <v>45333.833333332703</v>
          </cell>
          <cell r="D271">
            <v>11</v>
          </cell>
          <cell r="E271">
            <v>558850</v>
          </cell>
          <cell r="F271">
            <v>10056.219999999999</v>
          </cell>
          <cell r="G271">
            <v>10056.219999999999</v>
          </cell>
          <cell r="H271">
            <v>259.77</v>
          </cell>
          <cell r="I271">
            <v>1.0409539999999999</v>
          </cell>
          <cell r="J271">
            <v>0</v>
          </cell>
          <cell r="K271">
            <v>19.100000000000001</v>
          </cell>
          <cell r="L271">
            <v>0.99389399999999994</v>
          </cell>
          <cell r="M271">
            <v>20.8</v>
          </cell>
          <cell r="N271">
            <v>1.0009699999999997</v>
          </cell>
          <cell r="O271">
            <v>502828178</v>
          </cell>
          <cell r="P271">
            <v>0</v>
          </cell>
          <cell r="Q271">
            <v>260.04098399999998</v>
          </cell>
          <cell r="R271">
            <v>8364003.7947632652</v>
          </cell>
          <cell r="S271">
            <v>624.49844204966939</v>
          </cell>
          <cell r="T271">
            <v>592315.96190377045</v>
          </cell>
          <cell r="U271">
            <v>624.49844204966939</v>
          </cell>
          <cell r="V271">
            <v>511784497.75666702</v>
          </cell>
          <cell r="W271">
            <v>1.1174705950606949E-3</v>
          </cell>
          <cell r="X271">
            <v>915.78151159822312</v>
          </cell>
        </row>
        <row r="272">
          <cell r="C272">
            <v>45333.874999999367</v>
          </cell>
          <cell r="D272">
            <v>11</v>
          </cell>
          <cell r="E272">
            <v>558990</v>
          </cell>
          <cell r="F272">
            <v>10056.219999999999</v>
          </cell>
          <cell r="G272">
            <v>10056.219999999999</v>
          </cell>
          <cell r="H272">
            <v>260.77</v>
          </cell>
          <cell r="I272">
            <v>1.0409539999999999</v>
          </cell>
          <cell r="J272">
            <v>0</v>
          </cell>
          <cell r="K272">
            <v>19.100000000000001</v>
          </cell>
          <cell r="L272">
            <v>0.99389399999999994</v>
          </cell>
          <cell r="M272">
            <v>20.8</v>
          </cell>
          <cell r="N272">
            <v>1.0009699999999997</v>
          </cell>
          <cell r="O272">
            <v>502677496</v>
          </cell>
          <cell r="P272">
            <v>0</v>
          </cell>
          <cell r="Q272">
            <v>261.04098399999998</v>
          </cell>
          <cell r="R272">
            <v>8366099.0985679831</v>
          </cell>
          <cell r="S272">
            <v>624.65488793297789</v>
          </cell>
          <cell r="T272">
            <v>592464.34561078763</v>
          </cell>
          <cell r="U272">
            <v>624.65488793297789</v>
          </cell>
          <cell r="V272">
            <v>511636059.44417876</v>
          </cell>
          <cell r="W272">
            <v>1.1174705950606949E-3</v>
          </cell>
          <cell r="X272">
            <v>915.28660520613744</v>
          </cell>
        </row>
        <row r="273">
          <cell r="C273">
            <v>45333.916666666031</v>
          </cell>
          <cell r="D273">
            <v>11</v>
          </cell>
          <cell r="E273">
            <v>558810</v>
          </cell>
          <cell r="F273">
            <v>10056.219999999999</v>
          </cell>
          <cell r="G273">
            <v>10056.219999999999</v>
          </cell>
          <cell r="H273">
            <v>261.77</v>
          </cell>
          <cell r="I273">
            <v>1.0409539999999999</v>
          </cell>
          <cell r="J273">
            <v>0</v>
          </cell>
          <cell r="K273">
            <v>19.100000000000001</v>
          </cell>
          <cell r="L273">
            <v>0.99389399999999994</v>
          </cell>
          <cell r="M273">
            <v>20.8</v>
          </cell>
          <cell r="N273">
            <v>1.0009699999999997</v>
          </cell>
          <cell r="O273">
            <v>502653900</v>
          </cell>
          <cell r="P273">
            <v>0</v>
          </cell>
          <cell r="Q273">
            <v>262.04098399999998</v>
          </cell>
          <cell r="R273">
            <v>8363405.136533346</v>
          </cell>
          <cell r="S273">
            <v>624.4537432258669</v>
          </cell>
          <cell r="T273">
            <v>592273.56655890844</v>
          </cell>
          <cell r="U273">
            <v>624.4537432258669</v>
          </cell>
          <cell r="V273">
            <v>511609578.70309228</v>
          </cell>
          <cell r="W273">
            <v>1.1174705950606949E-3</v>
          </cell>
          <cell r="X273">
            <v>915.53404324026462</v>
          </cell>
        </row>
        <row r="274">
          <cell r="C274">
            <v>45333.958333332695</v>
          </cell>
          <cell r="D274">
            <v>11</v>
          </cell>
          <cell r="E274">
            <v>558990</v>
          </cell>
          <cell r="F274">
            <v>10056.219999999999</v>
          </cell>
          <cell r="G274">
            <v>10056.219999999999</v>
          </cell>
          <cell r="H274">
            <v>262.77</v>
          </cell>
          <cell r="I274">
            <v>1.0409539999999999</v>
          </cell>
          <cell r="J274">
            <v>0</v>
          </cell>
          <cell r="K274">
            <v>19.100000000000001</v>
          </cell>
          <cell r="L274">
            <v>0.99389399999999994</v>
          </cell>
          <cell r="M274">
            <v>20.8</v>
          </cell>
          <cell r="N274">
            <v>1.0009699999999997</v>
          </cell>
          <cell r="O274">
            <v>502813486</v>
          </cell>
          <cell r="P274">
            <v>0</v>
          </cell>
          <cell r="Q274">
            <v>263.04098399999998</v>
          </cell>
          <cell r="R274">
            <v>8366099.0985679831</v>
          </cell>
          <cell r="S274">
            <v>624.65488793297789</v>
          </cell>
          <cell r="T274">
            <v>592464.34561078763</v>
          </cell>
          <cell r="U274">
            <v>624.65488793297789</v>
          </cell>
          <cell r="V274">
            <v>511772049.44417876</v>
          </cell>
          <cell r="W274">
            <v>1.1174705950606949E-3</v>
          </cell>
          <cell r="X274">
            <v>915.52988326120101</v>
          </cell>
        </row>
        <row r="275">
          <cell r="C275">
            <v>45333.99999999936</v>
          </cell>
          <cell r="D275">
            <v>11</v>
          </cell>
          <cell r="E275">
            <v>559520</v>
          </cell>
          <cell r="F275">
            <v>10056.219999999999</v>
          </cell>
          <cell r="G275">
            <v>10056.219999999999</v>
          </cell>
          <cell r="H275">
            <v>263.77</v>
          </cell>
          <cell r="I275">
            <v>1.0409539999999999</v>
          </cell>
          <cell r="J275">
            <v>0</v>
          </cell>
          <cell r="K275">
            <v>19.100000000000001</v>
          </cell>
          <cell r="L275">
            <v>0.99389399999999994</v>
          </cell>
          <cell r="M275">
            <v>20.8</v>
          </cell>
          <cell r="N275">
            <v>1.0009699999999997</v>
          </cell>
          <cell r="O275">
            <v>503124200</v>
          </cell>
          <cell r="P275">
            <v>0</v>
          </cell>
          <cell r="Q275">
            <v>264.04098399999998</v>
          </cell>
          <cell r="R275">
            <v>8374031.320114417</v>
          </cell>
          <cell r="S275">
            <v>625.24714734836004</v>
          </cell>
          <cell r="T275">
            <v>593026.08393020963</v>
          </cell>
          <cell r="U275">
            <v>625.24714734836004</v>
          </cell>
          <cell r="V275">
            <v>512091257.40404463</v>
          </cell>
          <cell r="W275">
            <v>1.1174705950606949E-3</v>
          </cell>
          <cell r="X275">
            <v>915.23315950108065</v>
          </cell>
        </row>
        <row r="276">
          <cell r="C276">
            <v>45334.041666666024</v>
          </cell>
          <cell r="D276">
            <v>12</v>
          </cell>
          <cell r="E276">
            <v>560040</v>
          </cell>
          <cell r="F276">
            <v>10056.219999999999</v>
          </cell>
          <cell r="G276">
            <v>10056.219999999999</v>
          </cell>
          <cell r="H276">
            <v>264.77</v>
          </cell>
          <cell r="I276">
            <v>1.0409539999999999</v>
          </cell>
          <cell r="J276">
            <v>0</v>
          </cell>
          <cell r="K276">
            <v>19.100000000000001</v>
          </cell>
          <cell r="L276">
            <v>0.99389399999999994</v>
          </cell>
          <cell r="M276">
            <v>20.8</v>
          </cell>
          <cell r="N276">
            <v>1.0009699999999997</v>
          </cell>
          <cell r="O276">
            <v>503506276</v>
          </cell>
          <cell r="P276">
            <v>0</v>
          </cell>
          <cell r="Q276">
            <v>265.04098399999998</v>
          </cell>
          <cell r="R276">
            <v>8381813.8771033715</v>
          </cell>
          <cell r="S276">
            <v>625.82823205779152</v>
          </cell>
          <cell r="T276">
            <v>593577.22341341618</v>
          </cell>
          <cell r="U276">
            <v>625.82823205779152</v>
          </cell>
          <cell r="V276">
            <v>512481667.1005168</v>
          </cell>
          <cell r="W276">
            <v>1.1174705950606949E-3</v>
          </cell>
          <cell r="X276">
            <v>915.08047121726452</v>
          </cell>
        </row>
        <row r="277">
          <cell r="C277">
            <v>45334.083333332688</v>
          </cell>
          <cell r="D277">
            <v>12</v>
          </cell>
          <cell r="E277">
            <v>560390</v>
          </cell>
          <cell r="F277">
            <v>10056.219999999999</v>
          </cell>
          <cell r="G277">
            <v>10056.219999999999</v>
          </cell>
          <cell r="H277">
            <v>265.77</v>
          </cell>
          <cell r="I277">
            <v>1.0409539999999999</v>
          </cell>
          <cell r="J277">
            <v>0</v>
          </cell>
          <cell r="K277">
            <v>19.100000000000001</v>
          </cell>
          <cell r="L277">
            <v>0.99389399999999994</v>
          </cell>
          <cell r="M277">
            <v>20.8</v>
          </cell>
          <cell r="N277">
            <v>1.0009699999999997</v>
          </cell>
          <cell r="O277">
            <v>503841126</v>
          </cell>
          <cell r="P277">
            <v>0</v>
          </cell>
          <cell r="Q277">
            <v>266.04098399999998</v>
          </cell>
          <cell r="R277">
            <v>8387052.1366151664</v>
          </cell>
          <cell r="S277">
            <v>626.21934676606281</v>
          </cell>
          <cell r="T277">
            <v>593948.182680959</v>
          </cell>
          <cell r="U277">
            <v>626.21934676606281</v>
          </cell>
          <cell r="V277">
            <v>512822126.31929612</v>
          </cell>
          <cell r="W277">
            <v>1.1174705950606949E-3</v>
          </cell>
          <cell r="X277">
            <v>915.11648373328592</v>
          </cell>
        </row>
        <row r="278">
          <cell r="C278">
            <v>45334.124999999352</v>
          </cell>
          <cell r="D278">
            <v>12</v>
          </cell>
          <cell r="E278">
            <v>559420</v>
          </cell>
          <cell r="F278">
            <v>10056.219999999999</v>
          </cell>
          <cell r="G278">
            <v>10056.219999999999</v>
          </cell>
          <cell r="H278">
            <v>266.77</v>
          </cell>
          <cell r="I278">
            <v>1.0409539999999999</v>
          </cell>
          <cell r="J278">
            <v>0</v>
          </cell>
          <cell r="K278">
            <v>19.100000000000001</v>
          </cell>
          <cell r="L278">
            <v>0.99389399999999994</v>
          </cell>
          <cell r="M278">
            <v>20.8</v>
          </cell>
          <cell r="N278">
            <v>1.0009699999999997</v>
          </cell>
          <cell r="O278">
            <v>503361572</v>
          </cell>
          <cell r="P278">
            <v>0</v>
          </cell>
          <cell r="Q278">
            <v>267.04098399999998</v>
          </cell>
          <cell r="R278">
            <v>8372534.6745396182</v>
          </cell>
          <cell r="S278">
            <v>625.13540028885393</v>
          </cell>
          <cell r="T278">
            <v>592920.09556805459</v>
          </cell>
          <cell r="U278">
            <v>625.13540028885393</v>
          </cell>
          <cell r="V278">
            <v>512327026.77010769</v>
          </cell>
          <cell r="W278">
            <v>1.1174705950606949E-3</v>
          </cell>
          <cell r="X278">
            <v>915.8182166710302</v>
          </cell>
        </row>
        <row r="279">
          <cell r="C279">
            <v>45334.166666666017</v>
          </cell>
          <cell r="D279">
            <v>12</v>
          </cell>
          <cell r="E279">
            <v>559120</v>
          </cell>
          <cell r="F279">
            <v>10056.219999999999</v>
          </cell>
          <cell r="G279">
            <v>10056.219999999999</v>
          </cell>
          <cell r="H279">
            <v>267.77</v>
          </cell>
          <cell r="I279">
            <v>1.0409539999999999</v>
          </cell>
          <cell r="J279">
            <v>0</v>
          </cell>
          <cell r="K279">
            <v>19.100000000000001</v>
          </cell>
          <cell r="L279">
            <v>0.99389399999999994</v>
          </cell>
          <cell r="M279">
            <v>20.8</v>
          </cell>
          <cell r="N279">
            <v>1.0009699999999997</v>
          </cell>
          <cell r="O279">
            <v>503031180</v>
          </cell>
          <cell r="P279">
            <v>0</v>
          </cell>
          <cell r="Q279">
            <v>268.04098399999998</v>
          </cell>
          <cell r="R279">
            <v>8368044.7378152218</v>
          </cell>
          <cell r="S279">
            <v>624.8001591103357</v>
          </cell>
          <cell r="T279">
            <v>592602.13048158924</v>
          </cell>
          <cell r="U279">
            <v>624.8001591103357</v>
          </cell>
          <cell r="V279">
            <v>511991826.8682968</v>
          </cell>
          <cell r="W279">
            <v>1.1174705950606949E-3</v>
          </cell>
          <cell r="X279">
            <v>915.71009241003151</v>
          </cell>
        </row>
        <row r="280">
          <cell r="C280">
            <v>45334.208333332681</v>
          </cell>
          <cell r="D280">
            <v>12</v>
          </cell>
          <cell r="E280">
            <v>559500</v>
          </cell>
          <cell r="F280">
            <v>10056.219999999999</v>
          </cell>
          <cell r="G280">
            <v>10056.219999999999</v>
          </cell>
          <cell r="H280">
            <v>268.77</v>
          </cell>
          <cell r="I280">
            <v>1.0409539999999999</v>
          </cell>
          <cell r="J280">
            <v>0</v>
          </cell>
          <cell r="K280">
            <v>19.100000000000001</v>
          </cell>
          <cell r="L280">
            <v>0.99389399999999994</v>
          </cell>
          <cell r="M280">
            <v>20.8</v>
          </cell>
          <cell r="N280">
            <v>1.0009699999999997</v>
          </cell>
          <cell r="O280">
            <v>502927676</v>
          </cell>
          <cell r="P280">
            <v>0</v>
          </cell>
          <cell r="Q280">
            <v>269.04098399999998</v>
          </cell>
          <cell r="R280">
            <v>8373731.9909994574</v>
          </cell>
          <cell r="S280">
            <v>625.2247979364588</v>
          </cell>
          <cell r="T280">
            <v>593004.88625777862</v>
          </cell>
          <cell r="U280">
            <v>625.2247979364588</v>
          </cell>
          <cell r="V280">
            <v>511894412.87725723</v>
          </cell>
          <cell r="W280">
            <v>1.1174705950606949E-3</v>
          </cell>
          <cell r="X280">
            <v>914.91405339992355</v>
          </cell>
        </row>
        <row r="281">
          <cell r="C281">
            <v>45334.249999999345</v>
          </cell>
          <cell r="D281">
            <v>12</v>
          </cell>
          <cell r="E281">
            <v>558970</v>
          </cell>
          <cell r="F281">
            <v>10056.219999999999</v>
          </cell>
          <cell r="G281">
            <v>10056.219999999999</v>
          </cell>
          <cell r="H281">
            <v>269.77</v>
          </cell>
          <cell r="I281">
            <v>1.0409539999999999</v>
          </cell>
          <cell r="J281">
            <v>0</v>
          </cell>
          <cell r="K281">
            <v>19.100000000000001</v>
          </cell>
          <cell r="L281">
            <v>0.99389399999999994</v>
          </cell>
          <cell r="M281">
            <v>20.8</v>
          </cell>
          <cell r="N281">
            <v>1.0009699999999997</v>
          </cell>
          <cell r="O281">
            <v>502418616</v>
          </cell>
          <cell r="P281">
            <v>0</v>
          </cell>
          <cell r="Q281">
            <v>270.04098399999998</v>
          </cell>
          <cell r="R281">
            <v>8365799.7694530245</v>
          </cell>
          <cell r="S281">
            <v>624.63253852107664</v>
          </cell>
          <cell r="T281">
            <v>592443.14793835662</v>
          </cell>
          <cell r="U281">
            <v>624.63253852107664</v>
          </cell>
          <cell r="V281">
            <v>511376858.91739136</v>
          </cell>
          <cell r="W281">
            <v>1.1174705950606949E-3</v>
          </cell>
          <cell r="X281">
            <v>914.85564326778069</v>
          </cell>
        </row>
        <row r="282">
          <cell r="C282">
            <v>45334.291666666009</v>
          </cell>
          <cell r="D282">
            <v>12</v>
          </cell>
          <cell r="E282">
            <v>558910</v>
          </cell>
          <cell r="F282">
            <v>10056.219999999999</v>
          </cell>
          <cell r="G282">
            <v>10056.219999999999</v>
          </cell>
          <cell r="H282">
            <v>270.77</v>
          </cell>
          <cell r="I282">
            <v>1.0409539999999999</v>
          </cell>
          <cell r="J282">
            <v>0</v>
          </cell>
          <cell r="K282">
            <v>19.100000000000001</v>
          </cell>
          <cell r="L282">
            <v>0.99389399999999994</v>
          </cell>
          <cell r="M282">
            <v>20.8</v>
          </cell>
          <cell r="N282">
            <v>1.0009699999999997</v>
          </cell>
          <cell r="O282">
            <v>502716640</v>
          </cell>
          <cell r="P282">
            <v>0</v>
          </cell>
          <cell r="Q282">
            <v>271.04098399999998</v>
          </cell>
          <cell r="R282">
            <v>8364901.7821081448</v>
          </cell>
          <cell r="S282">
            <v>624.56549028537302</v>
          </cell>
          <cell r="T282">
            <v>592379.55492106348</v>
          </cell>
          <cell r="U282">
            <v>624.56549028537302</v>
          </cell>
          <cell r="V282">
            <v>511673921.33702922</v>
          </cell>
          <cell r="W282">
            <v>1.1174705950606949E-3</v>
          </cell>
          <cell r="X282">
            <v>915.48535781615863</v>
          </cell>
        </row>
        <row r="283">
          <cell r="C283">
            <v>45334.333333332674</v>
          </cell>
          <cell r="D283">
            <v>12</v>
          </cell>
          <cell r="E283">
            <v>560150</v>
          </cell>
          <cell r="F283">
            <v>10056.219999999999</v>
          </cell>
          <cell r="G283">
            <v>10056.219999999999</v>
          </cell>
          <cell r="H283">
            <v>271.77</v>
          </cell>
          <cell r="I283">
            <v>1.0409539999999999</v>
          </cell>
          <cell r="J283">
            <v>0</v>
          </cell>
          <cell r="K283">
            <v>19.100000000000001</v>
          </cell>
          <cell r="L283">
            <v>0.99389399999999994</v>
          </cell>
          <cell r="M283">
            <v>20.8</v>
          </cell>
          <cell r="N283">
            <v>1.0009699999999997</v>
          </cell>
          <cell r="O283">
            <v>504217296</v>
          </cell>
          <cell r="P283">
            <v>0</v>
          </cell>
          <cell r="Q283">
            <v>272.04098399999998</v>
          </cell>
          <cell r="R283">
            <v>8383460.1872356506</v>
          </cell>
          <cell r="S283">
            <v>625.95115382324821</v>
          </cell>
          <cell r="T283">
            <v>593693.81061178679</v>
          </cell>
          <cell r="U283">
            <v>625.95115382324821</v>
          </cell>
          <cell r="V283">
            <v>513194449.99784744</v>
          </cell>
          <cell r="W283">
            <v>1.1174705950606949E-3</v>
          </cell>
          <cell r="X283">
            <v>916.17325715941706</v>
          </cell>
        </row>
        <row r="284">
          <cell r="C284">
            <v>45334.374999999338</v>
          </cell>
          <cell r="D284">
            <v>12</v>
          </cell>
          <cell r="E284">
            <v>559750</v>
          </cell>
          <cell r="F284">
            <v>10056.219999999999</v>
          </cell>
          <cell r="G284">
            <v>10056.219999999999</v>
          </cell>
          <cell r="H284">
            <v>272.77</v>
          </cell>
          <cell r="I284">
            <v>1.0409539999999999</v>
          </cell>
          <cell r="J284">
            <v>0</v>
          </cell>
          <cell r="K284">
            <v>19.100000000000001</v>
          </cell>
          <cell r="L284">
            <v>0.99389399999999994</v>
          </cell>
          <cell r="M284">
            <v>20.8</v>
          </cell>
          <cell r="N284">
            <v>1.0009699999999997</v>
          </cell>
          <cell r="O284">
            <v>504763650</v>
          </cell>
          <cell r="P284">
            <v>0</v>
          </cell>
          <cell r="Q284">
            <v>273.04098399999998</v>
          </cell>
          <cell r="R284">
            <v>8377473.6049364554</v>
          </cell>
          <cell r="S284">
            <v>625.50416558522397</v>
          </cell>
          <cell r="T284">
            <v>593269.85716316639</v>
          </cell>
          <cell r="U284">
            <v>625.50416558522397</v>
          </cell>
          <cell r="V284">
            <v>513734393.46209961</v>
          </cell>
          <cell r="W284">
            <v>1.1174705950606949E-3</v>
          </cell>
          <cell r="X284">
            <v>917.79257429584561</v>
          </cell>
        </row>
        <row r="285">
          <cell r="C285">
            <v>45334.416666666002</v>
          </cell>
          <cell r="D285">
            <v>12</v>
          </cell>
          <cell r="E285">
            <v>559270</v>
          </cell>
          <cell r="F285">
            <v>10056.219999999999</v>
          </cell>
          <cell r="G285">
            <v>10056.219999999999</v>
          </cell>
          <cell r="H285">
            <v>273.77</v>
          </cell>
          <cell r="I285">
            <v>1.0409539999999999</v>
          </cell>
          <cell r="J285">
            <v>0</v>
          </cell>
          <cell r="K285">
            <v>19.100000000000001</v>
          </cell>
          <cell r="L285">
            <v>0.99389399999999994</v>
          </cell>
          <cell r="M285">
            <v>20.8</v>
          </cell>
          <cell r="N285">
            <v>1.0009699999999997</v>
          </cell>
          <cell r="O285">
            <v>505658994</v>
          </cell>
          <cell r="P285">
            <v>0</v>
          </cell>
          <cell r="Q285">
            <v>274.04098399999998</v>
          </cell>
          <cell r="R285">
            <v>8370289.7061774209</v>
          </cell>
          <cell r="S285">
            <v>624.96777969959487</v>
          </cell>
          <cell r="T285">
            <v>592761.11302482185</v>
          </cell>
          <cell r="U285">
            <v>624.96777969959487</v>
          </cell>
          <cell r="V285">
            <v>514622044.81920224</v>
          </cell>
          <cell r="W285">
            <v>1.1174705950606949E-3</v>
          </cell>
          <cell r="X285">
            <v>920.16744116294853</v>
          </cell>
        </row>
        <row r="286">
          <cell r="C286">
            <v>45334.458333332666</v>
          </cell>
          <cell r="D286">
            <v>12</v>
          </cell>
          <cell r="E286">
            <v>558910</v>
          </cell>
          <cell r="F286">
            <v>10056.219999999999</v>
          </cell>
          <cell r="G286">
            <v>10056.219999999999</v>
          </cell>
          <cell r="H286">
            <v>274.77</v>
          </cell>
          <cell r="I286">
            <v>1.0409539999999999</v>
          </cell>
          <cell r="J286">
            <v>0</v>
          </cell>
          <cell r="K286">
            <v>19.100000000000001</v>
          </cell>
          <cell r="L286">
            <v>0.99389399999999994</v>
          </cell>
          <cell r="M286">
            <v>20.8</v>
          </cell>
          <cell r="N286">
            <v>1.0009699999999997</v>
          </cell>
          <cell r="O286">
            <v>505885290</v>
          </cell>
          <cell r="P286">
            <v>0</v>
          </cell>
          <cell r="Q286">
            <v>275.04098399999998</v>
          </cell>
          <cell r="R286">
            <v>8364901.7821081448</v>
          </cell>
          <cell r="S286">
            <v>624.56549028537302</v>
          </cell>
          <cell r="T286">
            <v>592379.55492106348</v>
          </cell>
          <cell r="U286">
            <v>624.56549028537302</v>
          </cell>
          <cell r="V286">
            <v>514842571.33702922</v>
          </cell>
          <cell r="W286">
            <v>1.1174705950606949E-3</v>
          </cell>
          <cell r="X286">
            <v>921.15469635009072</v>
          </cell>
        </row>
        <row r="287">
          <cell r="C287">
            <v>45334.499999999331</v>
          </cell>
          <cell r="D287">
            <v>12</v>
          </cell>
          <cell r="E287">
            <v>559570</v>
          </cell>
          <cell r="F287">
            <v>10056.219999999999</v>
          </cell>
          <cell r="G287">
            <v>10056.219999999999</v>
          </cell>
          <cell r="H287">
            <v>275.77</v>
          </cell>
          <cell r="I287">
            <v>1.0409539999999999</v>
          </cell>
          <cell r="J287">
            <v>0</v>
          </cell>
          <cell r="K287">
            <v>19.100000000000001</v>
          </cell>
          <cell r="L287">
            <v>0.99389399999999994</v>
          </cell>
          <cell r="M287">
            <v>20.8</v>
          </cell>
          <cell r="N287">
            <v>1.0009699999999997</v>
          </cell>
          <cell r="O287">
            <v>507753476</v>
          </cell>
          <cell r="P287">
            <v>0</v>
          </cell>
          <cell r="Q287">
            <v>276.04098399999998</v>
          </cell>
          <cell r="R287">
            <v>8374779.6429018173</v>
          </cell>
          <cell r="S287">
            <v>625.3030208781131</v>
          </cell>
          <cell r="T287">
            <v>593079.07811128721</v>
          </cell>
          <cell r="U287">
            <v>625.3030208781131</v>
          </cell>
          <cell r="V287">
            <v>516721334.72101313</v>
          </cell>
          <cell r="W287">
            <v>1.1174705950606949E-3</v>
          </cell>
          <cell r="X287">
            <v>923.42572818595193</v>
          </cell>
        </row>
        <row r="288">
          <cell r="C288">
            <v>45334.541666665995</v>
          </cell>
          <cell r="D288">
            <v>12</v>
          </cell>
          <cell r="E288">
            <v>559110</v>
          </cell>
          <cell r="F288">
            <v>10056.219999999999</v>
          </cell>
          <cell r="G288">
            <v>10056.219999999999</v>
          </cell>
          <cell r="H288">
            <v>276.77</v>
          </cell>
          <cell r="I288">
            <v>1.0409539999999999</v>
          </cell>
          <cell r="J288">
            <v>0</v>
          </cell>
          <cell r="K288">
            <v>19.100000000000001</v>
          </cell>
          <cell r="L288">
            <v>0.99389399999999994</v>
          </cell>
          <cell r="M288">
            <v>20.8</v>
          </cell>
          <cell r="N288">
            <v>1.0009699999999997</v>
          </cell>
          <cell r="O288">
            <v>508401986</v>
          </cell>
          <cell r="P288">
            <v>0</v>
          </cell>
          <cell r="Q288">
            <v>277.04098399999998</v>
          </cell>
          <cell r="R288">
            <v>8367895.0732577434</v>
          </cell>
          <cell r="S288">
            <v>624.78898440438513</v>
          </cell>
          <cell r="T288">
            <v>592591.53164537367</v>
          </cell>
          <cell r="U288">
            <v>624.78898440438513</v>
          </cell>
          <cell r="V288">
            <v>517362472.6049031</v>
          </cell>
          <cell r="W288">
            <v>1.1174705950606949E-3</v>
          </cell>
          <cell r="X288">
            <v>925.33217543042178</v>
          </cell>
        </row>
        <row r="289">
          <cell r="C289">
            <v>45334.583333332659</v>
          </cell>
          <cell r="D289">
            <v>12</v>
          </cell>
          <cell r="E289">
            <v>558990</v>
          </cell>
          <cell r="F289">
            <v>10056.219999999999</v>
          </cell>
          <cell r="G289">
            <v>10056.219999999999</v>
          </cell>
          <cell r="H289">
            <v>277.77</v>
          </cell>
          <cell r="I289">
            <v>1.0409539999999999</v>
          </cell>
          <cell r="J289">
            <v>0</v>
          </cell>
          <cell r="K289">
            <v>19.100000000000001</v>
          </cell>
          <cell r="L289">
            <v>0.99389399999999994</v>
          </cell>
          <cell r="M289">
            <v>20.8</v>
          </cell>
          <cell r="N289">
            <v>1.0009699999999997</v>
          </cell>
          <cell r="O289">
            <v>509471956</v>
          </cell>
          <cell r="P289">
            <v>0</v>
          </cell>
          <cell r="Q289">
            <v>278.04098399999998</v>
          </cell>
          <cell r="R289">
            <v>8366099.0985679831</v>
          </cell>
          <cell r="S289">
            <v>624.65488793297789</v>
          </cell>
          <cell r="T289">
            <v>592464.34561078763</v>
          </cell>
          <cell r="U289">
            <v>624.65488793297789</v>
          </cell>
          <cell r="V289">
            <v>518430519.44417876</v>
          </cell>
          <cell r="W289">
            <v>1.1174705950606949E-3</v>
          </cell>
          <cell r="X289">
            <v>927.44149169784566</v>
          </cell>
        </row>
        <row r="290">
          <cell r="C290">
            <v>45334.624999999323</v>
          </cell>
          <cell r="D290">
            <v>12</v>
          </cell>
          <cell r="E290">
            <v>558610</v>
          </cell>
          <cell r="F290">
            <v>10056.219999999999</v>
          </cell>
          <cell r="G290">
            <v>10056.219999999999</v>
          </cell>
          <cell r="H290">
            <v>278.77</v>
          </cell>
          <cell r="I290">
            <v>1.0409539999999999</v>
          </cell>
          <cell r="J290">
            <v>0</v>
          </cell>
          <cell r="K290">
            <v>19.100000000000001</v>
          </cell>
          <cell r="L290">
            <v>0.99389399999999994</v>
          </cell>
          <cell r="M290">
            <v>20.8</v>
          </cell>
          <cell r="N290">
            <v>1.0009699999999997</v>
          </cell>
          <cell r="O290">
            <v>510299270</v>
          </cell>
          <cell r="P290">
            <v>0</v>
          </cell>
          <cell r="Q290">
            <v>279.04098399999998</v>
          </cell>
          <cell r="R290">
            <v>8360411.8453837484</v>
          </cell>
          <cell r="S290">
            <v>624.23024910685479</v>
          </cell>
          <cell r="T290">
            <v>592061.58983459824</v>
          </cell>
          <cell r="U290">
            <v>624.23024910685479</v>
          </cell>
          <cell r="V290">
            <v>519251743.43521833</v>
          </cell>
          <cell r="W290">
            <v>1.1174705950606949E-3</v>
          </cell>
          <cell r="X290">
            <v>929.54251344447528</v>
          </cell>
        </row>
        <row r="291">
          <cell r="C291">
            <v>45334.666666665988</v>
          </cell>
          <cell r="D291">
            <v>12</v>
          </cell>
          <cell r="E291">
            <v>559780</v>
          </cell>
          <cell r="F291">
            <v>10056.219999999999</v>
          </cell>
          <cell r="G291">
            <v>10056.219999999999</v>
          </cell>
          <cell r="H291">
            <v>279.77</v>
          </cell>
          <cell r="I291">
            <v>1.0409539999999999</v>
          </cell>
          <cell r="J291">
            <v>0</v>
          </cell>
          <cell r="K291">
            <v>19.100000000000001</v>
          </cell>
          <cell r="L291">
            <v>0.99389399999999994</v>
          </cell>
          <cell r="M291">
            <v>20.8</v>
          </cell>
          <cell r="N291">
            <v>1.0009699999999997</v>
          </cell>
          <cell r="O291">
            <v>510808654</v>
          </cell>
          <cell r="P291">
            <v>0</v>
          </cell>
          <cell r="Q291">
            <v>280.04098399999998</v>
          </cell>
          <cell r="R291">
            <v>8377922.5986088943</v>
          </cell>
          <cell r="S291">
            <v>625.53768970307578</v>
          </cell>
          <cell r="T291">
            <v>593301.65367181285</v>
          </cell>
          <cell r="U291">
            <v>625.53768970307578</v>
          </cell>
          <cell r="V291">
            <v>519779878.25228071</v>
          </cell>
          <cell r="W291">
            <v>1.1174705950606949E-3</v>
          </cell>
          <cell r="X291">
            <v>928.54313882646886</v>
          </cell>
        </row>
        <row r="292">
          <cell r="C292">
            <v>45334.708333332652</v>
          </cell>
          <cell r="D292">
            <v>12</v>
          </cell>
          <cell r="E292">
            <v>559830</v>
          </cell>
          <cell r="F292">
            <v>10056.219999999999</v>
          </cell>
          <cell r="G292">
            <v>10056.219999999999</v>
          </cell>
          <cell r="H292">
            <v>280.77</v>
          </cell>
          <cell r="I292">
            <v>1.0409539999999999</v>
          </cell>
          <cell r="J292">
            <v>0</v>
          </cell>
          <cell r="K292">
            <v>19.100000000000001</v>
          </cell>
          <cell r="L292">
            <v>0.99389399999999994</v>
          </cell>
          <cell r="M292">
            <v>20.8</v>
          </cell>
          <cell r="N292">
            <v>1.0009699999999997</v>
          </cell>
          <cell r="O292">
            <v>509705736</v>
          </cell>
          <cell r="P292">
            <v>0</v>
          </cell>
          <cell r="Q292">
            <v>281.04098399999998</v>
          </cell>
          <cell r="R292">
            <v>8378670.9213962937</v>
          </cell>
          <cell r="S292">
            <v>625.59356323282884</v>
          </cell>
          <cell r="T292">
            <v>593354.64785289043</v>
          </cell>
          <cell r="U292">
            <v>625.59356323282884</v>
          </cell>
          <cell r="V292">
            <v>518677761.56924921</v>
          </cell>
          <cell r="W292">
            <v>1.1174705950606949E-3</v>
          </cell>
          <cell r="X292">
            <v>926.49154487835449</v>
          </cell>
        </row>
        <row r="293">
          <cell r="C293">
            <v>45334.749999999316</v>
          </cell>
          <cell r="D293">
            <v>12</v>
          </cell>
          <cell r="E293">
            <v>559160</v>
          </cell>
          <cell r="F293">
            <v>10056.219999999999</v>
          </cell>
          <cell r="G293">
            <v>10056.219999999999</v>
          </cell>
          <cell r="H293">
            <v>281.77</v>
          </cell>
          <cell r="I293">
            <v>1.0409539999999999</v>
          </cell>
          <cell r="J293">
            <v>0</v>
          </cell>
          <cell r="K293">
            <v>19.100000000000001</v>
          </cell>
          <cell r="L293">
            <v>0.99389399999999994</v>
          </cell>
          <cell r="M293">
            <v>20.8</v>
          </cell>
          <cell r="N293">
            <v>1.0009699999999997</v>
          </cell>
          <cell r="O293">
            <v>503802178</v>
          </cell>
          <cell r="P293">
            <v>0</v>
          </cell>
          <cell r="Q293">
            <v>282.04098399999998</v>
          </cell>
          <cell r="R293">
            <v>8368643.3960451409</v>
          </cell>
          <cell r="S293">
            <v>624.84485793413819</v>
          </cell>
          <cell r="T293">
            <v>592644.52582645125</v>
          </cell>
          <cell r="U293">
            <v>624.84485793413819</v>
          </cell>
          <cell r="V293">
            <v>512763465.9218716</v>
          </cell>
          <cell r="W293">
            <v>1.1174705950606949E-3</v>
          </cell>
          <cell r="X293">
            <v>917.02458316380216</v>
          </cell>
        </row>
        <row r="294">
          <cell r="C294">
            <v>45334.79166666598</v>
          </cell>
          <cell r="D294">
            <v>12</v>
          </cell>
          <cell r="E294">
            <v>558130</v>
          </cell>
          <cell r="F294">
            <v>10056.219999999999</v>
          </cell>
          <cell r="G294">
            <v>10056.219999999999</v>
          </cell>
          <cell r="H294">
            <v>282.77</v>
          </cell>
          <cell r="I294">
            <v>1.0409539999999999</v>
          </cell>
          <cell r="J294">
            <v>0</v>
          </cell>
          <cell r="K294">
            <v>19.100000000000001</v>
          </cell>
          <cell r="L294">
            <v>0.99389399999999994</v>
          </cell>
          <cell r="M294">
            <v>20.8</v>
          </cell>
          <cell r="N294">
            <v>1.0009699999999997</v>
          </cell>
          <cell r="O294">
            <v>500781930</v>
          </cell>
          <cell r="P294">
            <v>0</v>
          </cell>
          <cell r="Q294">
            <v>283.04098399999998</v>
          </cell>
          <cell r="R294">
            <v>8353227.9466247139</v>
          </cell>
          <cell r="S294">
            <v>623.69386322122568</v>
          </cell>
          <cell r="T294">
            <v>591552.8456962537</v>
          </cell>
          <cell r="U294">
            <v>623.69386322122568</v>
          </cell>
          <cell r="V294">
            <v>509726710.79232097</v>
          </cell>
          <cell r="W294">
            <v>1.1174705950606949E-3</v>
          </cell>
          <cell r="X294">
            <v>913.27595863386841</v>
          </cell>
        </row>
        <row r="295">
          <cell r="C295">
            <v>45334.833333332645</v>
          </cell>
          <cell r="D295">
            <v>12</v>
          </cell>
          <cell r="E295">
            <v>557550</v>
          </cell>
          <cell r="F295">
            <v>10056.219999999999</v>
          </cell>
          <cell r="G295">
            <v>10056.219999999999</v>
          </cell>
          <cell r="H295">
            <v>283.77</v>
          </cell>
          <cell r="I295">
            <v>1.0409539999999999</v>
          </cell>
          <cell r="J295">
            <v>0</v>
          </cell>
          <cell r="K295">
            <v>19.100000000000001</v>
          </cell>
          <cell r="L295">
            <v>0.99389399999999994</v>
          </cell>
          <cell r="M295">
            <v>20.8</v>
          </cell>
          <cell r="N295">
            <v>1.0009699999999997</v>
          </cell>
          <cell r="O295">
            <v>501325430</v>
          </cell>
          <cell r="P295">
            <v>0</v>
          </cell>
          <cell r="Q295">
            <v>284.04098399999998</v>
          </cell>
          <cell r="R295">
            <v>8344547.4022908807</v>
          </cell>
          <cell r="S295">
            <v>623.04573027609047</v>
          </cell>
          <cell r="T295">
            <v>590938.11319575424</v>
          </cell>
          <cell r="U295">
            <v>623.04573027609047</v>
          </cell>
          <cell r="V295">
            <v>510260915.51548666</v>
          </cell>
          <cell r="W295">
            <v>1.1174705950606949E-3</v>
          </cell>
          <cell r="X295">
            <v>915.18413687648933</v>
          </cell>
        </row>
        <row r="296">
          <cell r="C296">
            <v>45334.874999999309</v>
          </cell>
          <cell r="D296">
            <v>12</v>
          </cell>
          <cell r="E296">
            <v>557240</v>
          </cell>
          <cell r="F296">
            <v>10056.219999999999</v>
          </cell>
          <cell r="G296">
            <v>10056.219999999999</v>
          </cell>
          <cell r="H296">
            <v>284.77</v>
          </cell>
          <cell r="I296">
            <v>1.0409539999999999</v>
          </cell>
          <cell r="J296">
            <v>0</v>
          </cell>
          <cell r="K296">
            <v>19.100000000000001</v>
          </cell>
          <cell r="L296">
            <v>0.99389399999999994</v>
          </cell>
          <cell r="M296">
            <v>20.8</v>
          </cell>
          <cell r="N296">
            <v>1.0009699999999997</v>
          </cell>
          <cell r="O296">
            <v>500914760</v>
          </cell>
          <cell r="P296">
            <v>0</v>
          </cell>
          <cell r="Q296">
            <v>285.04098399999998</v>
          </cell>
          <cell r="R296">
            <v>8339907.8010090049</v>
          </cell>
          <cell r="S296">
            <v>622.69931439162167</v>
          </cell>
          <cell r="T296">
            <v>590609.54927307332</v>
          </cell>
          <cell r="U296">
            <v>622.69931439162167</v>
          </cell>
          <cell r="V296">
            <v>509845277.35028207</v>
          </cell>
          <cell r="W296">
            <v>1.1174705950606949E-3</v>
          </cell>
          <cell r="X296">
            <v>914.94737877805267</v>
          </cell>
        </row>
        <row r="297">
          <cell r="C297">
            <v>45334.916666665973</v>
          </cell>
          <cell r="D297">
            <v>12</v>
          </cell>
          <cell r="E297">
            <v>559170</v>
          </cell>
          <cell r="F297">
            <v>10056.219999999999</v>
          </cell>
          <cell r="G297">
            <v>10056.219999999999</v>
          </cell>
          <cell r="H297">
            <v>285.77</v>
          </cell>
          <cell r="I297">
            <v>1.0409539999999999</v>
          </cell>
          <cell r="J297">
            <v>0</v>
          </cell>
          <cell r="K297">
            <v>19.100000000000001</v>
          </cell>
          <cell r="L297">
            <v>0.99389399999999994</v>
          </cell>
          <cell r="M297">
            <v>20.8</v>
          </cell>
          <cell r="N297">
            <v>1.0009699999999997</v>
          </cell>
          <cell r="O297">
            <v>501760278</v>
          </cell>
          <cell r="P297">
            <v>0</v>
          </cell>
          <cell r="Q297">
            <v>286.04098399999998</v>
          </cell>
          <cell r="R297">
            <v>8368793.0606026221</v>
          </cell>
          <cell r="S297">
            <v>624.85603264008876</v>
          </cell>
          <cell r="T297">
            <v>592655.12466266681</v>
          </cell>
          <cell r="U297">
            <v>624.85603264008876</v>
          </cell>
          <cell r="V297">
            <v>510721726.1852653</v>
          </cell>
          <cell r="W297">
            <v>1.1174705950606949E-3</v>
          </cell>
          <cell r="X297">
            <v>913.35680774230605</v>
          </cell>
        </row>
        <row r="298">
          <cell r="C298">
            <v>45334.958333332637</v>
          </cell>
          <cell r="D298">
            <v>12</v>
          </cell>
          <cell r="E298">
            <v>558500</v>
          </cell>
          <cell r="F298">
            <v>10056.219999999999</v>
          </cell>
          <cell r="G298">
            <v>10056.219999999999</v>
          </cell>
          <cell r="H298">
            <v>286.77</v>
          </cell>
          <cell r="I298">
            <v>1.0409539999999999</v>
          </cell>
          <cell r="J298">
            <v>0</v>
          </cell>
          <cell r="K298">
            <v>19.100000000000001</v>
          </cell>
          <cell r="L298">
            <v>0.99389399999999994</v>
          </cell>
          <cell r="M298">
            <v>20.8</v>
          </cell>
          <cell r="N298">
            <v>1.0009699999999997</v>
          </cell>
          <cell r="O298">
            <v>501189168</v>
          </cell>
          <cell r="P298">
            <v>0</v>
          </cell>
          <cell r="Q298">
            <v>287.04098399999998</v>
          </cell>
          <cell r="R298">
            <v>8358765.5352514684</v>
          </cell>
          <cell r="S298">
            <v>624.1073273413981</v>
          </cell>
          <cell r="T298">
            <v>591945.00263622764</v>
          </cell>
          <cell r="U298">
            <v>624.1073273413981</v>
          </cell>
          <cell r="V298">
            <v>510139878.53788769</v>
          </cell>
          <cell r="W298">
            <v>1.1174705950606949E-3</v>
          </cell>
          <cell r="X298">
            <v>913.41070463363951</v>
          </cell>
        </row>
        <row r="299">
          <cell r="C299">
            <v>45334.999999999302</v>
          </cell>
          <cell r="D299">
            <v>12</v>
          </cell>
          <cell r="E299">
            <v>559280</v>
          </cell>
          <cell r="F299">
            <v>10056.219999999999</v>
          </cell>
          <cell r="G299">
            <v>10056.219999999999</v>
          </cell>
          <cell r="H299">
            <v>287.77</v>
          </cell>
          <cell r="I299">
            <v>1.0409539999999999</v>
          </cell>
          <cell r="J299">
            <v>0</v>
          </cell>
          <cell r="K299">
            <v>19.100000000000001</v>
          </cell>
          <cell r="L299">
            <v>0.99389399999999994</v>
          </cell>
          <cell r="M299">
            <v>20.8</v>
          </cell>
          <cell r="N299">
            <v>1.0009699999999997</v>
          </cell>
          <cell r="O299">
            <v>502309572</v>
          </cell>
          <cell r="P299">
            <v>0</v>
          </cell>
          <cell r="Q299">
            <v>288.04098399999998</v>
          </cell>
          <cell r="R299">
            <v>8370439.3707349012</v>
          </cell>
          <cell r="S299">
            <v>624.97895440554544</v>
          </cell>
          <cell r="T299">
            <v>592771.71186103742</v>
          </cell>
          <cell r="U299">
            <v>624.97895440554544</v>
          </cell>
          <cell r="V299">
            <v>511272783.08259594</v>
          </cell>
          <cell r="W299">
            <v>1.1174705950606949E-3</v>
          </cell>
          <cell r="X299">
            <v>914.16246438741939</v>
          </cell>
        </row>
        <row r="300">
          <cell r="C300">
            <v>45335.041666665966</v>
          </cell>
          <cell r="D300">
            <v>13</v>
          </cell>
          <cell r="E300">
            <v>560070</v>
          </cell>
          <cell r="F300">
            <v>10056.219999999999</v>
          </cell>
          <cell r="G300">
            <v>10056.219999999999</v>
          </cell>
          <cell r="H300">
            <v>288.77</v>
          </cell>
          <cell r="I300">
            <v>1.0409539999999999</v>
          </cell>
          <cell r="J300">
            <v>0</v>
          </cell>
          <cell r="K300">
            <v>19.100000000000001</v>
          </cell>
          <cell r="L300">
            <v>0.99389399999999994</v>
          </cell>
          <cell r="M300">
            <v>20.8</v>
          </cell>
          <cell r="N300">
            <v>1.0009699999999997</v>
          </cell>
          <cell r="O300">
            <v>503060998</v>
          </cell>
          <cell r="P300">
            <v>0</v>
          </cell>
          <cell r="Q300">
            <v>289.04098399999998</v>
          </cell>
          <cell r="R300">
            <v>8382262.8707758123</v>
          </cell>
          <cell r="S300">
            <v>625.86175617564345</v>
          </cell>
          <cell r="T300">
            <v>593609.01992206264</v>
          </cell>
          <cell r="U300">
            <v>625.86175617564345</v>
          </cell>
          <cell r="V300">
            <v>512036869.8906979</v>
          </cell>
          <cell r="W300">
            <v>1.1174705950606949E-3</v>
          </cell>
          <cell r="X300">
            <v>914.2372737170316</v>
          </cell>
        </row>
        <row r="301">
          <cell r="C301">
            <v>45335.08333333263</v>
          </cell>
          <cell r="D301">
            <v>13</v>
          </cell>
          <cell r="E301">
            <v>559770</v>
          </cell>
          <cell r="F301">
            <v>10056.219999999999</v>
          </cell>
          <cell r="G301">
            <v>10056.219999999999</v>
          </cell>
          <cell r="H301">
            <v>289.77</v>
          </cell>
          <cell r="I301">
            <v>1.0409539999999999</v>
          </cell>
          <cell r="J301">
            <v>0</v>
          </cell>
          <cell r="K301">
            <v>19.100000000000001</v>
          </cell>
          <cell r="L301">
            <v>0.99389399999999994</v>
          </cell>
          <cell r="M301">
            <v>20.8</v>
          </cell>
          <cell r="N301">
            <v>1.0009699999999997</v>
          </cell>
          <cell r="O301">
            <v>502689264</v>
          </cell>
          <cell r="P301">
            <v>0</v>
          </cell>
          <cell r="Q301">
            <v>290.04098399999998</v>
          </cell>
          <cell r="R301">
            <v>8377772.9340514159</v>
          </cell>
          <cell r="S301">
            <v>625.52651499712522</v>
          </cell>
          <cell r="T301">
            <v>593291.0548355974</v>
          </cell>
          <cell r="U301">
            <v>625.52651499712522</v>
          </cell>
          <cell r="V301">
            <v>511660327.98888701</v>
          </cell>
          <cell r="W301">
            <v>1.1174705950606949E-3</v>
          </cell>
          <cell r="X301">
            <v>914.05457239381712</v>
          </cell>
        </row>
        <row r="302">
          <cell r="C302">
            <v>45335.124999999294</v>
          </cell>
          <cell r="D302">
            <v>13</v>
          </cell>
          <cell r="E302">
            <v>559270</v>
          </cell>
          <cell r="F302">
            <v>10056.219999999999</v>
          </cell>
          <cell r="G302">
            <v>10056.219999999999</v>
          </cell>
          <cell r="H302">
            <v>290.77</v>
          </cell>
          <cell r="I302">
            <v>1.0409539999999999</v>
          </cell>
          <cell r="J302">
            <v>0</v>
          </cell>
          <cell r="K302">
            <v>19.100000000000001</v>
          </cell>
          <cell r="L302">
            <v>0.99389399999999994</v>
          </cell>
          <cell r="M302">
            <v>20.8</v>
          </cell>
          <cell r="N302">
            <v>1.0009699999999997</v>
          </cell>
          <cell r="O302">
            <v>502255334</v>
          </cell>
          <cell r="P302">
            <v>0</v>
          </cell>
          <cell r="Q302">
            <v>291.04098399999998</v>
          </cell>
          <cell r="R302">
            <v>8370289.7061774209</v>
          </cell>
          <cell r="S302">
            <v>624.96777969959487</v>
          </cell>
          <cell r="T302">
            <v>592761.11302482185</v>
          </cell>
          <cell r="U302">
            <v>624.96777969959487</v>
          </cell>
          <cell r="V302">
            <v>511218384.81920224</v>
          </cell>
          <cell r="W302">
            <v>1.1174705950606949E-3</v>
          </cell>
          <cell r="X302">
            <v>914.08154347489096</v>
          </cell>
        </row>
        <row r="303">
          <cell r="C303">
            <v>45335.166666665958</v>
          </cell>
          <cell r="D303">
            <v>13</v>
          </cell>
          <cell r="E303">
            <v>556490</v>
          </cell>
          <cell r="F303">
            <v>10056.219999999999</v>
          </cell>
          <cell r="G303">
            <v>10056.219999999999</v>
          </cell>
          <cell r="H303">
            <v>291.77</v>
          </cell>
          <cell r="I303">
            <v>1.0409539999999999</v>
          </cell>
          <cell r="J303">
            <v>0</v>
          </cell>
          <cell r="K303">
            <v>19.100000000000001</v>
          </cell>
          <cell r="L303">
            <v>0.99389399999999994</v>
          </cell>
          <cell r="M303">
            <v>20.8</v>
          </cell>
          <cell r="N303">
            <v>1.0009699999999997</v>
          </cell>
          <cell r="O303">
            <v>499902032</v>
          </cell>
          <cell r="P303">
            <v>0</v>
          </cell>
          <cell r="Q303">
            <v>292.04098399999998</v>
          </cell>
          <cell r="R303">
            <v>8328682.9591980129</v>
          </cell>
          <cell r="S303">
            <v>621.86121144532615</v>
          </cell>
          <cell r="T303">
            <v>589814.63655691012</v>
          </cell>
          <cell r="U303">
            <v>621.86121144532615</v>
          </cell>
          <cell r="V303">
            <v>508820529.59575492</v>
          </cell>
          <cell r="W303">
            <v>1.1174705950606949E-3</v>
          </cell>
          <cell r="X303">
            <v>914.33903501546285</v>
          </cell>
        </row>
        <row r="304">
          <cell r="C304">
            <v>45335.208333332623</v>
          </cell>
          <cell r="D304">
            <v>13</v>
          </cell>
          <cell r="E304">
            <v>556950</v>
          </cell>
          <cell r="F304">
            <v>10056.219999999999</v>
          </cell>
          <cell r="G304">
            <v>10056.219999999999</v>
          </cell>
          <cell r="H304">
            <v>292.77</v>
          </cell>
          <cell r="I304">
            <v>1.0409539999999999</v>
          </cell>
          <cell r="J304">
            <v>0</v>
          </cell>
          <cell r="K304">
            <v>19.100000000000001</v>
          </cell>
          <cell r="L304">
            <v>0.99389399999999994</v>
          </cell>
          <cell r="M304">
            <v>20.8</v>
          </cell>
          <cell r="N304">
            <v>1.0009699999999997</v>
          </cell>
          <cell r="O304">
            <v>500401984</v>
          </cell>
          <cell r="P304">
            <v>0</v>
          </cell>
          <cell r="Q304">
            <v>293.04098399999998</v>
          </cell>
          <cell r="R304">
            <v>8335567.5288420869</v>
          </cell>
          <cell r="S304">
            <v>622.375247919054</v>
          </cell>
          <cell r="T304">
            <v>590302.18302282353</v>
          </cell>
          <cell r="U304">
            <v>622.375247919054</v>
          </cell>
          <cell r="V304">
            <v>509327853.71186489</v>
          </cell>
          <cell r="W304">
            <v>1.1174705950606949E-3</v>
          </cell>
          <cell r="X304">
            <v>914.49475484669165</v>
          </cell>
        </row>
        <row r="305">
          <cell r="C305">
            <v>45335.249999999287</v>
          </cell>
          <cell r="D305">
            <v>13</v>
          </cell>
          <cell r="E305">
            <v>556980</v>
          </cell>
          <cell r="F305">
            <v>10056.219999999999</v>
          </cell>
          <cell r="G305">
            <v>10056.219999999999</v>
          </cell>
          <cell r="H305">
            <v>293.77</v>
          </cell>
          <cell r="I305">
            <v>1.0409539999999999</v>
          </cell>
          <cell r="J305">
            <v>0</v>
          </cell>
          <cell r="K305">
            <v>19.100000000000001</v>
          </cell>
          <cell r="L305">
            <v>0.99389399999999994</v>
          </cell>
          <cell r="M305">
            <v>20.8</v>
          </cell>
          <cell r="N305">
            <v>1.0009699999999997</v>
          </cell>
          <cell r="O305">
            <v>501188788</v>
          </cell>
          <cell r="P305">
            <v>0</v>
          </cell>
          <cell r="Q305">
            <v>294.04098399999998</v>
          </cell>
          <cell r="R305">
            <v>8336016.5225145277</v>
          </cell>
          <cell r="S305">
            <v>622.40877203690582</v>
          </cell>
          <cell r="T305">
            <v>590333.9795314701</v>
          </cell>
          <cell r="U305">
            <v>622.40877203690582</v>
          </cell>
          <cell r="V305">
            <v>510115138.50204599</v>
          </cell>
          <cell r="W305">
            <v>1.1174705950606949E-3</v>
          </cell>
          <cell r="X305">
            <v>915.85898686137023</v>
          </cell>
        </row>
        <row r="306">
          <cell r="C306">
            <v>45335.291666665951</v>
          </cell>
          <cell r="D306">
            <v>13</v>
          </cell>
          <cell r="E306">
            <v>558130</v>
          </cell>
          <cell r="F306">
            <v>10056.219999999999</v>
          </cell>
          <cell r="G306">
            <v>10056.219999999999</v>
          </cell>
          <cell r="H306">
            <v>294.77</v>
          </cell>
          <cell r="I306">
            <v>1.0409539999999999</v>
          </cell>
          <cell r="J306">
            <v>0</v>
          </cell>
          <cell r="K306">
            <v>19.100000000000001</v>
          </cell>
          <cell r="L306">
            <v>0.99389399999999994</v>
          </cell>
          <cell r="M306">
            <v>20.8</v>
          </cell>
          <cell r="N306">
            <v>1.0009699999999997</v>
          </cell>
          <cell r="O306">
            <v>501821808</v>
          </cell>
          <cell r="P306">
            <v>0</v>
          </cell>
          <cell r="Q306">
            <v>295.04098399999998</v>
          </cell>
          <cell r="R306">
            <v>8353227.9466247139</v>
          </cell>
          <cell r="S306">
            <v>623.69386322122568</v>
          </cell>
          <cell r="T306">
            <v>591552.8456962537</v>
          </cell>
          <cell r="U306">
            <v>623.69386322122568</v>
          </cell>
          <cell r="V306">
            <v>510766588.79232097</v>
          </cell>
          <cell r="W306">
            <v>1.1174705950606949E-3</v>
          </cell>
          <cell r="X306">
            <v>915.13910521262244</v>
          </cell>
        </row>
        <row r="307">
          <cell r="C307">
            <v>45335.333333332615</v>
          </cell>
          <cell r="D307">
            <v>13</v>
          </cell>
          <cell r="E307">
            <v>558810</v>
          </cell>
          <cell r="F307">
            <v>10056.219999999999</v>
          </cell>
          <cell r="G307">
            <v>10056.219999999999</v>
          </cell>
          <cell r="H307">
            <v>295.77</v>
          </cell>
          <cell r="I307">
            <v>1.0409539999999999</v>
          </cell>
          <cell r="J307">
            <v>0</v>
          </cell>
          <cell r="K307">
            <v>19.100000000000001</v>
          </cell>
          <cell r="L307">
            <v>0.99389399999999994</v>
          </cell>
          <cell r="M307">
            <v>20.8</v>
          </cell>
          <cell r="N307">
            <v>1.0009699999999997</v>
          </cell>
          <cell r="O307">
            <v>502852978</v>
          </cell>
          <cell r="P307">
            <v>0</v>
          </cell>
          <cell r="Q307">
            <v>296.04098399999998</v>
          </cell>
          <cell r="R307">
            <v>8363405.136533346</v>
          </cell>
          <cell r="S307">
            <v>624.4537432258669</v>
          </cell>
          <cell r="T307">
            <v>592273.56655890844</v>
          </cell>
          <cell r="U307">
            <v>624.4537432258669</v>
          </cell>
          <cell r="V307">
            <v>511808656.70309228</v>
          </cell>
          <cell r="W307">
            <v>1.1174705950606949E-3</v>
          </cell>
          <cell r="X307">
            <v>915.89029670745379</v>
          </cell>
        </row>
        <row r="308">
          <cell r="C308">
            <v>45335.37499999928</v>
          </cell>
          <cell r="D308">
            <v>13</v>
          </cell>
          <cell r="E308">
            <v>560260</v>
          </cell>
          <cell r="F308">
            <v>10056.219999999999</v>
          </cell>
          <cell r="G308">
            <v>10056.219999999999</v>
          </cell>
          <cell r="H308">
            <v>296.77</v>
          </cell>
          <cell r="I308">
            <v>1.0409539999999999</v>
          </cell>
          <cell r="J308">
            <v>0</v>
          </cell>
          <cell r="K308">
            <v>19.100000000000001</v>
          </cell>
          <cell r="L308">
            <v>0.99389399999999994</v>
          </cell>
          <cell r="M308">
            <v>20.8</v>
          </cell>
          <cell r="N308">
            <v>1.0009699999999997</v>
          </cell>
          <cell r="O308">
            <v>504836874</v>
          </cell>
          <cell r="P308">
            <v>0</v>
          </cell>
          <cell r="Q308">
            <v>297.04098399999998</v>
          </cell>
          <cell r="R308">
            <v>8385106.4973679278</v>
          </cell>
          <cell r="S308">
            <v>626.07407558870489</v>
          </cell>
          <cell r="T308">
            <v>593810.39781015739</v>
          </cell>
          <cell r="U308">
            <v>626.07407558870489</v>
          </cell>
          <cell r="V308">
            <v>513815790.89517808</v>
          </cell>
          <cell r="W308">
            <v>1.1174705950606949E-3</v>
          </cell>
          <cell r="X308">
            <v>917.10240048402181</v>
          </cell>
        </row>
        <row r="309">
          <cell r="C309">
            <v>45335.416666665944</v>
          </cell>
          <cell r="D309">
            <v>13</v>
          </cell>
          <cell r="E309">
            <v>560330</v>
          </cell>
          <cell r="F309">
            <v>10056.219999999999</v>
          </cell>
          <cell r="G309">
            <v>10056.219999999999</v>
          </cell>
          <cell r="H309">
            <v>297.77</v>
          </cell>
          <cell r="I309">
            <v>1.0409539999999999</v>
          </cell>
          <cell r="J309">
            <v>0</v>
          </cell>
          <cell r="K309">
            <v>19.100000000000001</v>
          </cell>
          <cell r="L309">
            <v>0.99389399999999994</v>
          </cell>
          <cell r="M309">
            <v>20.8</v>
          </cell>
          <cell r="N309">
            <v>1.0009699999999997</v>
          </cell>
          <cell r="O309">
            <v>507173276</v>
          </cell>
          <cell r="P309">
            <v>0</v>
          </cell>
          <cell r="Q309">
            <v>298.04098399999998</v>
          </cell>
          <cell r="R309">
            <v>8386154.1492702877</v>
          </cell>
          <cell r="S309">
            <v>626.15229853035919</v>
          </cell>
          <cell r="T309">
            <v>593884.58966366597</v>
          </cell>
          <cell r="U309">
            <v>626.15229853035919</v>
          </cell>
          <cell r="V309">
            <v>516153314.73893398</v>
          </cell>
          <cell r="W309">
            <v>1.1174705950606949E-3</v>
          </cell>
          <cell r="X309">
            <v>921.15952160143843</v>
          </cell>
        </row>
        <row r="310">
          <cell r="C310">
            <v>45335.458333332608</v>
          </cell>
          <cell r="D310">
            <v>13</v>
          </cell>
          <cell r="E310">
            <v>558790</v>
          </cell>
          <cell r="F310">
            <v>10056.219999999999</v>
          </cell>
          <cell r="G310">
            <v>10056.219999999999</v>
          </cell>
          <cell r="H310">
            <v>298.77</v>
          </cell>
          <cell r="I310">
            <v>1.0409539999999999</v>
          </cell>
          <cell r="J310">
            <v>0</v>
          </cell>
          <cell r="K310">
            <v>19.100000000000001</v>
          </cell>
          <cell r="L310">
            <v>0.99389399999999994</v>
          </cell>
          <cell r="M310">
            <v>20.8</v>
          </cell>
          <cell r="N310">
            <v>1.0009699999999997</v>
          </cell>
          <cell r="O310">
            <v>506609456</v>
          </cell>
          <cell r="P310">
            <v>0</v>
          </cell>
          <cell r="Q310">
            <v>299.04098399999998</v>
          </cell>
          <cell r="R310">
            <v>8363105.8074183865</v>
          </cell>
          <cell r="S310">
            <v>624.43139381396566</v>
          </cell>
          <cell r="T310">
            <v>592252.36888647743</v>
          </cell>
          <cell r="U310">
            <v>624.43139381396566</v>
          </cell>
          <cell r="V310">
            <v>515564814.17630488</v>
          </cell>
          <cell r="W310">
            <v>1.1174705950606949E-3</v>
          </cell>
          <cell r="X310">
            <v>922.64502617495816</v>
          </cell>
        </row>
        <row r="311">
          <cell r="C311">
            <v>45335.499999999272</v>
          </cell>
          <cell r="D311">
            <v>13</v>
          </cell>
          <cell r="E311">
            <v>557420</v>
          </cell>
          <cell r="F311">
            <v>10056.219999999999</v>
          </cell>
          <cell r="G311">
            <v>10056.219999999999</v>
          </cell>
          <cell r="H311">
            <v>299.77</v>
          </cell>
          <cell r="I311">
            <v>1.0409539999999999</v>
          </cell>
          <cell r="J311">
            <v>0</v>
          </cell>
          <cell r="K311">
            <v>19.100000000000001</v>
          </cell>
          <cell r="L311">
            <v>0.99389399999999994</v>
          </cell>
          <cell r="M311">
            <v>20.8</v>
          </cell>
          <cell r="N311">
            <v>1.0009699999999997</v>
          </cell>
          <cell r="O311">
            <v>506941518</v>
          </cell>
          <cell r="P311">
            <v>0</v>
          </cell>
          <cell r="Q311">
            <v>300.04098399999998</v>
          </cell>
          <cell r="R311">
            <v>8342601.763043642</v>
          </cell>
          <cell r="S311">
            <v>622.90045909873254</v>
          </cell>
          <cell r="T311">
            <v>590800.32832495251</v>
          </cell>
          <cell r="U311">
            <v>622.90045909873254</v>
          </cell>
          <cell r="V311">
            <v>515874920.09136862</v>
          </cell>
          <cell r="W311">
            <v>1.1174705950606949E-3</v>
          </cell>
          <cell r="X311">
            <v>925.46898225999894</v>
          </cell>
        </row>
        <row r="312">
          <cell r="C312">
            <v>45335.541666665937</v>
          </cell>
          <cell r="D312">
            <v>13</v>
          </cell>
          <cell r="E312">
            <v>557750</v>
          </cell>
          <cell r="F312">
            <v>10056.219999999999</v>
          </cell>
          <cell r="G312">
            <v>10056.219999999999</v>
          </cell>
          <cell r="H312">
            <v>300.77</v>
          </cell>
          <cell r="I312">
            <v>1.0409539999999999</v>
          </cell>
          <cell r="J312">
            <v>0</v>
          </cell>
          <cell r="K312">
            <v>19.100000000000001</v>
          </cell>
          <cell r="L312">
            <v>0.99389399999999994</v>
          </cell>
          <cell r="M312">
            <v>20.8</v>
          </cell>
          <cell r="N312">
            <v>1.0009699999999997</v>
          </cell>
          <cell r="O312">
            <v>508219594</v>
          </cell>
          <cell r="P312">
            <v>0</v>
          </cell>
          <cell r="Q312">
            <v>301.04098399999998</v>
          </cell>
          <cell r="R312">
            <v>8347540.6934404783</v>
          </cell>
          <cell r="S312">
            <v>623.26922439510258</v>
          </cell>
          <cell r="T312">
            <v>591150.08992006443</v>
          </cell>
          <cell r="U312">
            <v>623.26922439510258</v>
          </cell>
          <cell r="V312">
            <v>517158284.78336054</v>
          </cell>
          <cell r="W312">
            <v>1.1174705950606949E-3</v>
          </cell>
          <cell r="X312">
            <v>927.22238419248868</v>
          </cell>
        </row>
        <row r="313">
          <cell r="C313">
            <v>45335.583333332601</v>
          </cell>
          <cell r="D313">
            <v>13</v>
          </cell>
          <cell r="E313">
            <v>559020</v>
          </cell>
          <cell r="F313">
            <v>10056.219999999999</v>
          </cell>
          <cell r="G313">
            <v>10056.219999999999</v>
          </cell>
          <cell r="H313">
            <v>301.77</v>
          </cell>
          <cell r="I313">
            <v>1.0409539999999999</v>
          </cell>
          <cell r="J313">
            <v>0</v>
          </cell>
          <cell r="K313">
            <v>19.100000000000001</v>
          </cell>
          <cell r="L313">
            <v>0.99389399999999994</v>
          </cell>
          <cell r="M313">
            <v>20.8</v>
          </cell>
          <cell r="N313">
            <v>1.0009699999999997</v>
          </cell>
          <cell r="O313">
            <v>510549036</v>
          </cell>
          <cell r="P313">
            <v>0</v>
          </cell>
          <cell r="Q313">
            <v>302.04098399999998</v>
          </cell>
          <cell r="R313">
            <v>8366548.0922404239</v>
          </cell>
          <cell r="S313">
            <v>624.6884120508297</v>
          </cell>
          <cell r="T313">
            <v>592496.14211943408</v>
          </cell>
          <cell r="U313">
            <v>624.6884120508297</v>
          </cell>
          <cell r="V313">
            <v>519508080.23435986</v>
          </cell>
          <cell r="W313">
            <v>1.1174705950606949E-3</v>
          </cell>
          <cell r="X313">
            <v>929.31930920961656</v>
          </cell>
        </row>
        <row r="314">
          <cell r="C314">
            <v>45335.624999999265</v>
          </cell>
          <cell r="D314">
            <v>13</v>
          </cell>
          <cell r="E314">
            <v>558950</v>
          </cell>
          <cell r="F314">
            <v>10056.219999999999</v>
          </cell>
          <cell r="G314">
            <v>10056.219999999999</v>
          </cell>
          <cell r="H314">
            <v>302.77</v>
          </cell>
          <cell r="I314">
            <v>1.0409539999999999</v>
          </cell>
          <cell r="J314">
            <v>0</v>
          </cell>
          <cell r="K314">
            <v>19.100000000000001</v>
          </cell>
          <cell r="L314">
            <v>0.99389399999999994</v>
          </cell>
          <cell r="M314">
            <v>20.8</v>
          </cell>
          <cell r="N314">
            <v>1.0009699999999997</v>
          </cell>
          <cell r="O314">
            <v>510092216</v>
          </cell>
          <cell r="P314">
            <v>0</v>
          </cell>
          <cell r="Q314">
            <v>303.04098399999998</v>
          </cell>
          <cell r="R314">
            <v>8365500.440338064</v>
          </cell>
          <cell r="S314">
            <v>624.61018910917539</v>
          </cell>
          <cell r="T314">
            <v>592421.95026592561</v>
          </cell>
          <cell r="U314">
            <v>624.61018910917539</v>
          </cell>
          <cell r="V314">
            <v>519050138.39060402</v>
          </cell>
          <cell r="W314">
            <v>1.1174705950606949E-3</v>
          </cell>
          <cell r="X314">
            <v>928.61640288148135</v>
          </cell>
        </row>
        <row r="315">
          <cell r="C315">
            <v>45335.666666665929</v>
          </cell>
          <cell r="D315">
            <v>13</v>
          </cell>
          <cell r="E315">
            <v>558890</v>
          </cell>
          <cell r="F315">
            <v>10056.219999999999</v>
          </cell>
          <cell r="G315">
            <v>10056.219999999999</v>
          </cell>
          <cell r="H315">
            <v>303.77</v>
          </cell>
          <cell r="I315">
            <v>1.0409539999999999</v>
          </cell>
          <cell r="J315">
            <v>0</v>
          </cell>
          <cell r="K315">
            <v>19.100000000000001</v>
          </cell>
          <cell r="L315">
            <v>0.99389399999999994</v>
          </cell>
          <cell r="M315">
            <v>20.8</v>
          </cell>
          <cell r="N315">
            <v>1.0009699999999997</v>
          </cell>
          <cell r="O315">
            <v>509538426</v>
          </cell>
          <cell r="P315">
            <v>0</v>
          </cell>
          <cell r="Q315">
            <v>304.04098399999998</v>
          </cell>
          <cell r="R315">
            <v>8364602.4529931843</v>
          </cell>
          <cell r="S315">
            <v>624.54314087347177</v>
          </cell>
          <cell r="T315">
            <v>592358.35724863247</v>
          </cell>
          <cell r="U315">
            <v>624.54314087347177</v>
          </cell>
          <cell r="V315">
            <v>518495386.81024182</v>
          </cell>
          <cell r="W315">
            <v>1.1174705950606949E-3</v>
          </cell>
          <cell r="X315">
            <v>927.72349981256025</v>
          </cell>
        </row>
        <row r="316">
          <cell r="C316">
            <v>45335.708333332594</v>
          </cell>
          <cell r="D316">
            <v>13</v>
          </cell>
          <cell r="E316">
            <v>559210</v>
          </cell>
          <cell r="F316">
            <v>10056.219999999999</v>
          </cell>
          <cell r="G316">
            <v>10056.219999999999</v>
          </cell>
          <cell r="H316">
            <v>304.77</v>
          </cell>
          <cell r="I316">
            <v>1.0409539999999999</v>
          </cell>
          <cell r="J316">
            <v>0</v>
          </cell>
          <cell r="K316">
            <v>19.100000000000001</v>
          </cell>
          <cell r="L316">
            <v>0.99389399999999994</v>
          </cell>
          <cell r="M316">
            <v>20.8</v>
          </cell>
          <cell r="N316">
            <v>1.0009699999999997</v>
          </cell>
          <cell r="O316">
            <v>508829988</v>
          </cell>
          <cell r="P316">
            <v>0</v>
          </cell>
          <cell r="Q316">
            <v>305.04098399999998</v>
          </cell>
          <cell r="R316">
            <v>8369391.7188325413</v>
          </cell>
          <cell r="S316">
            <v>624.90073146389125</v>
          </cell>
          <cell r="T316">
            <v>592697.52000752883</v>
          </cell>
          <cell r="U316">
            <v>624.90073146389125</v>
          </cell>
          <cell r="V316">
            <v>517792077.23884004</v>
          </cell>
          <cell r="W316">
            <v>1.1174705950606949E-3</v>
          </cell>
          <cell r="X316">
            <v>925.93493900116243</v>
          </cell>
        </row>
        <row r="317">
          <cell r="C317">
            <v>45335.749999999258</v>
          </cell>
          <cell r="D317">
            <v>13</v>
          </cell>
          <cell r="E317">
            <v>557930</v>
          </cell>
          <cell r="F317">
            <v>10056.219999999999</v>
          </cell>
          <cell r="G317">
            <v>10056.219999999999</v>
          </cell>
          <cell r="H317">
            <v>305.77</v>
          </cell>
          <cell r="I317">
            <v>1.0409539999999999</v>
          </cell>
          <cell r="J317">
            <v>0</v>
          </cell>
          <cell r="K317">
            <v>19.100000000000001</v>
          </cell>
          <cell r="L317">
            <v>0.99389399999999994</v>
          </cell>
          <cell r="M317">
            <v>20.8</v>
          </cell>
          <cell r="N317">
            <v>1.0009699999999997</v>
          </cell>
          <cell r="O317">
            <v>505322850</v>
          </cell>
          <cell r="P317">
            <v>0</v>
          </cell>
          <cell r="Q317">
            <v>306.04098399999998</v>
          </cell>
          <cell r="R317">
            <v>8350234.6554751154</v>
          </cell>
          <cell r="S317">
            <v>623.47036910221357</v>
          </cell>
          <cell r="T317">
            <v>591340.86897194351</v>
          </cell>
          <cell r="U317">
            <v>623.47036910221357</v>
          </cell>
          <cell r="V317">
            <v>514264425.52444708</v>
          </cell>
          <cell r="W317">
            <v>1.1174705950606949E-3</v>
          </cell>
          <cell r="X317">
            <v>921.73646429560529</v>
          </cell>
        </row>
        <row r="318">
          <cell r="C318">
            <v>45335.791666665922</v>
          </cell>
          <cell r="D318">
            <v>13</v>
          </cell>
          <cell r="E318">
            <v>556510</v>
          </cell>
          <cell r="F318">
            <v>10056.219999999999</v>
          </cell>
          <cell r="G318">
            <v>10056.219999999999</v>
          </cell>
          <cell r="H318">
            <v>306.77</v>
          </cell>
          <cell r="I318">
            <v>1.0409539999999999</v>
          </cell>
          <cell r="J318">
            <v>0</v>
          </cell>
          <cell r="K318">
            <v>19.100000000000001</v>
          </cell>
          <cell r="L318">
            <v>0.99389399999999994</v>
          </cell>
          <cell r="M318">
            <v>20.8</v>
          </cell>
          <cell r="N318">
            <v>1.0009699999999997</v>
          </cell>
          <cell r="O318">
            <v>503506088</v>
          </cell>
          <cell r="P318">
            <v>0</v>
          </cell>
          <cell r="Q318">
            <v>307.04098399999998</v>
          </cell>
          <cell r="R318">
            <v>8328982.2883129725</v>
          </cell>
          <cell r="S318">
            <v>621.88356085722728</v>
          </cell>
          <cell r="T318">
            <v>589835.83422934113</v>
          </cell>
          <cell r="U318">
            <v>621.88356085722728</v>
          </cell>
          <cell r="V318">
            <v>512424906.12254232</v>
          </cell>
          <cell r="W318">
            <v>1.1174705950606949E-3</v>
          </cell>
          <cell r="X318">
            <v>920.78292595378753</v>
          </cell>
        </row>
        <row r="319">
          <cell r="C319">
            <v>45335.833333332586</v>
          </cell>
          <cell r="D319">
            <v>13</v>
          </cell>
          <cell r="E319">
            <v>558220</v>
          </cell>
          <cell r="F319">
            <v>10056.219999999999</v>
          </cell>
          <cell r="G319">
            <v>10056.219999999999</v>
          </cell>
          <cell r="H319">
            <v>307.77</v>
          </cell>
          <cell r="I319">
            <v>1.0409539999999999</v>
          </cell>
          <cell r="J319">
            <v>0</v>
          </cell>
          <cell r="K319">
            <v>19.100000000000001</v>
          </cell>
          <cell r="L319">
            <v>0.99389399999999994</v>
          </cell>
          <cell r="M319">
            <v>20.8</v>
          </cell>
          <cell r="N319">
            <v>1.0009699999999997</v>
          </cell>
          <cell r="O319">
            <v>504977132</v>
          </cell>
          <cell r="P319">
            <v>0</v>
          </cell>
          <cell r="Q319">
            <v>308.04098399999998</v>
          </cell>
          <cell r="R319">
            <v>8354574.9276420334</v>
          </cell>
          <cell r="S319">
            <v>623.79443557478112</v>
          </cell>
          <cell r="T319">
            <v>591648.2352221933</v>
          </cell>
          <cell r="U319">
            <v>623.79443557478112</v>
          </cell>
          <cell r="V319">
            <v>513923355.16286421</v>
          </cell>
          <cell r="W319">
            <v>1.1174705950606949E-3</v>
          </cell>
          <cell r="X319">
            <v>920.64661811268718</v>
          </cell>
        </row>
        <row r="320">
          <cell r="C320">
            <v>45335.874999999251</v>
          </cell>
          <cell r="D320">
            <v>13</v>
          </cell>
          <cell r="E320">
            <v>558300</v>
          </cell>
          <cell r="F320">
            <v>10056.219999999999</v>
          </cell>
          <cell r="G320">
            <v>10056.219999999999</v>
          </cell>
          <cell r="H320">
            <v>308.77</v>
          </cell>
          <cell r="I320">
            <v>1.0409539999999999</v>
          </cell>
          <cell r="J320">
            <v>0</v>
          </cell>
          <cell r="K320">
            <v>19.100000000000001</v>
          </cell>
          <cell r="L320">
            <v>0.99389399999999994</v>
          </cell>
          <cell r="M320">
            <v>20.8</v>
          </cell>
          <cell r="N320">
            <v>1.0009699999999997</v>
          </cell>
          <cell r="O320">
            <v>504784268</v>
          </cell>
          <cell r="P320">
            <v>0</v>
          </cell>
          <cell r="Q320">
            <v>309.04098399999998</v>
          </cell>
          <cell r="R320">
            <v>8355772.2441018717</v>
          </cell>
          <cell r="S320">
            <v>623.88383322238599</v>
          </cell>
          <cell r="T320">
            <v>591733.02591191744</v>
          </cell>
          <cell r="U320">
            <v>623.88383322238599</v>
          </cell>
          <cell r="V320">
            <v>513731773.27001381</v>
          </cell>
          <cell r="W320">
            <v>1.1174705950606949E-3</v>
          </cell>
          <cell r="X320">
            <v>920.17154445641017</v>
          </cell>
        </row>
        <row r="321">
          <cell r="C321">
            <v>45335.916666665915</v>
          </cell>
          <cell r="D321">
            <v>13</v>
          </cell>
          <cell r="E321">
            <v>556320</v>
          </cell>
          <cell r="F321">
            <v>10056.219999999999</v>
          </cell>
          <cell r="G321">
            <v>10056.219999999999</v>
          </cell>
          <cell r="H321">
            <v>309.77</v>
          </cell>
          <cell r="I321">
            <v>1.0409539999999999</v>
          </cell>
          <cell r="J321">
            <v>0</v>
          </cell>
          <cell r="K321">
            <v>19.100000000000001</v>
          </cell>
          <cell r="L321">
            <v>0.99389399999999994</v>
          </cell>
          <cell r="M321">
            <v>20.8</v>
          </cell>
          <cell r="N321">
            <v>1.0009699999999997</v>
          </cell>
          <cell r="O321">
            <v>502719586</v>
          </cell>
          <cell r="P321">
            <v>0</v>
          </cell>
          <cell r="Q321">
            <v>310.04098399999998</v>
          </cell>
          <cell r="R321">
            <v>8326138.6617208552</v>
          </cell>
          <cell r="S321">
            <v>621.67124144416584</v>
          </cell>
          <cell r="T321">
            <v>589634.45634124649</v>
          </cell>
          <cell r="U321">
            <v>621.67124144416584</v>
          </cell>
          <cell r="V321">
            <v>511635359.11806208</v>
          </cell>
          <cell r="W321">
            <v>1.1174705950606949E-3</v>
          </cell>
          <cell r="X321">
            <v>919.67816925162151</v>
          </cell>
        </row>
        <row r="322">
          <cell r="C322">
            <v>45335.958333332579</v>
          </cell>
          <cell r="D322">
            <v>13</v>
          </cell>
          <cell r="E322">
            <v>556830</v>
          </cell>
          <cell r="F322">
            <v>10056.219999999999</v>
          </cell>
          <cell r="G322">
            <v>10056.219999999999</v>
          </cell>
          <cell r="H322">
            <v>310.77</v>
          </cell>
          <cell r="I322">
            <v>1.0409539999999999</v>
          </cell>
          <cell r="J322">
            <v>0</v>
          </cell>
          <cell r="K322">
            <v>19.100000000000001</v>
          </cell>
          <cell r="L322">
            <v>0.99389399999999994</v>
          </cell>
          <cell r="M322">
            <v>20.8</v>
          </cell>
          <cell r="N322">
            <v>1.0009699999999997</v>
          </cell>
          <cell r="O322">
            <v>502700782</v>
          </cell>
          <cell r="P322">
            <v>0</v>
          </cell>
          <cell r="Q322">
            <v>311.04098399999998</v>
          </cell>
          <cell r="R322">
            <v>8333771.5541523285</v>
          </cell>
          <cell r="S322">
            <v>622.24115144764676</v>
          </cell>
          <cell r="T322">
            <v>590174.99698823749</v>
          </cell>
          <cell r="U322">
            <v>622.24115144764676</v>
          </cell>
          <cell r="V322">
            <v>511624728.55114055</v>
          </cell>
          <cell r="W322">
            <v>1.1174705950606949E-3</v>
          </cell>
          <cell r="X322">
            <v>918.81674577724004</v>
          </cell>
        </row>
        <row r="323">
          <cell r="C323">
            <v>45335.999999999243</v>
          </cell>
          <cell r="D323">
            <v>13</v>
          </cell>
          <cell r="E323">
            <v>557120</v>
          </cell>
          <cell r="F323">
            <v>10056.219999999999</v>
          </cell>
          <cell r="G323">
            <v>10056.219999999999</v>
          </cell>
          <cell r="H323">
            <v>311.77</v>
          </cell>
          <cell r="I323">
            <v>1.0409539999999999</v>
          </cell>
          <cell r="J323">
            <v>0</v>
          </cell>
          <cell r="K323">
            <v>19.100000000000001</v>
          </cell>
          <cell r="L323">
            <v>0.99389399999999994</v>
          </cell>
          <cell r="M323">
            <v>20.8</v>
          </cell>
          <cell r="N323">
            <v>1.0009699999999997</v>
          </cell>
          <cell r="O323">
            <v>502743694</v>
          </cell>
          <cell r="P323">
            <v>0</v>
          </cell>
          <cell r="Q323">
            <v>312.04098399999998</v>
          </cell>
          <cell r="R323">
            <v>8338111.8263192447</v>
          </cell>
          <cell r="S323">
            <v>622.56521792021431</v>
          </cell>
          <cell r="T323">
            <v>590482.36323848728</v>
          </cell>
          <cell r="U323">
            <v>622.56521792021431</v>
          </cell>
          <cell r="V323">
            <v>511672288.18955773</v>
          </cell>
          <cell r="W323">
            <v>1.1174705950606949E-3</v>
          </cell>
          <cell r="X323">
            <v>918.42383721560475</v>
          </cell>
        </row>
        <row r="324">
          <cell r="C324">
            <v>45336.041666665908</v>
          </cell>
          <cell r="D324">
            <v>14</v>
          </cell>
          <cell r="E324">
            <v>557770</v>
          </cell>
          <cell r="F324">
            <v>10056.219999999999</v>
          </cell>
          <cell r="G324">
            <v>10056.219999999999</v>
          </cell>
          <cell r="H324">
            <v>312.77</v>
          </cell>
          <cell r="I324">
            <v>1.0409539999999999</v>
          </cell>
          <cell r="J324">
            <v>0</v>
          </cell>
          <cell r="K324">
            <v>19.100000000000001</v>
          </cell>
          <cell r="L324">
            <v>0.99389399999999994</v>
          </cell>
          <cell r="M324">
            <v>20.8</v>
          </cell>
          <cell r="N324">
            <v>1.0009699999999997</v>
          </cell>
          <cell r="O324">
            <v>503390792</v>
          </cell>
          <cell r="P324">
            <v>0</v>
          </cell>
          <cell r="Q324">
            <v>313.04098399999998</v>
          </cell>
          <cell r="R324">
            <v>8347840.0225554388</v>
          </cell>
          <cell r="S324">
            <v>623.29157380700383</v>
          </cell>
          <cell r="T324">
            <v>591171.28759249544</v>
          </cell>
          <cell r="U324">
            <v>623.29157380700383</v>
          </cell>
          <cell r="V324">
            <v>512329803.31014794</v>
          </cell>
          <cell r="W324">
            <v>1.1174705950606949E-3</v>
          </cell>
          <cell r="X324">
            <v>918.5323759078974</v>
          </cell>
        </row>
        <row r="325">
          <cell r="C325">
            <v>45336.083333332572</v>
          </cell>
          <cell r="D325">
            <v>14</v>
          </cell>
          <cell r="E325">
            <v>558870</v>
          </cell>
          <cell r="F325">
            <v>10056.219999999999</v>
          </cell>
          <cell r="G325">
            <v>10056.219999999999</v>
          </cell>
          <cell r="H325">
            <v>313.77</v>
          </cell>
          <cell r="I325">
            <v>1.0409539999999999</v>
          </cell>
          <cell r="J325">
            <v>0</v>
          </cell>
          <cell r="K325">
            <v>19.100000000000001</v>
          </cell>
          <cell r="L325">
            <v>0.99389399999999994</v>
          </cell>
          <cell r="M325">
            <v>20.8</v>
          </cell>
          <cell r="N325">
            <v>1.0009699999999997</v>
          </cell>
          <cell r="O325">
            <v>503925532</v>
          </cell>
          <cell r="P325">
            <v>0</v>
          </cell>
          <cell r="Q325">
            <v>314.04098399999998</v>
          </cell>
          <cell r="R325">
            <v>8364303.1238782257</v>
          </cell>
          <cell r="S325">
            <v>624.52079146157052</v>
          </cell>
          <cell r="T325">
            <v>592337.15957620146</v>
          </cell>
          <cell r="U325">
            <v>624.52079146157052</v>
          </cell>
          <cell r="V325">
            <v>512882172.28345442</v>
          </cell>
          <cell r="W325">
            <v>1.1174705950606949E-3</v>
          </cell>
          <cell r="X325">
            <v>917.71283533461167</v>
          </cell>
        </row>
        <row r="326">
          <cell r="C326">
            <v>45336.124999999236</v>
          </cell>
          <cell r="D326">
            <v>14</v>
          </cell>
          <cell r="E326">
            <v>556440</v>
          </cell>
          <cell r="F326">
            <v>10056.219999999999</v>
          </cell>
          <cell r="G326">
            <v>10056.219999999999</v>
          </cell>
          <cell r="H326">
            <v>314.77</v>
          </cell>
          <cell r="I326">
            <v>1.0409539999999999</v>
          </cell>
          <cell r="J326">
            <v>0</v>
          </cell>
          <cell r="K326">
            <v>19.100000000000001</v>
          </cell>
          <cell r="L326">
            <v>0.99389399999999994</v>
          </cell>
          <cell r="M326">
            <v>20.8</v>
          </cell>
          <cell r="N326">
            <v>1.0009699999999997</v>
          </cell>
          <cell r="O326">
            <v>501673224</v>
          </cell>
          <cell r="P326">
            <v>0</v>
          </cell>
          <cell r="Q326">
            <v>315.04098399999998</v>
          </cell>
          <cell r="R326">
            <v>8327934.6364106145</v>
          </cell>
          <cell r="S326">
            <v>621.80533791557309</v>
          </cell>
          <cell r="T326">
            <v>589761.64237583254</v>
          </cell>
          <cell r="U326">
            <v>621.80533791557309</v>
          </cell>
          <cell r="V326">
            <v>510590920.27878642</v>
          </cell>
          <cell r="W326">
            <v>1.1174705950606949E-3</v>
          </cell>
          <cell r="X326">
            <v>917.60283279201064</v>
          </cell>
        </row>
        <row r="327">
          <cell r="C327">
            <v>45336.1666666659</v>
          </cell>
          <cell r="D327">
            <v>14</v>
          </cell>
          <cell r="E327">
            <v>556570</v>
          </cell>
          <cell r="F327">
            <v>10056.219999999999</v>
          </cell>
          <cell r="G327">
            <v>10056.219999999999</v>
          </cell>
          <cell r="H327">
            <v>315.77</v>
          </cell>
          <cell r="I327">
            <v>1.0409539999999999</v>
          </cell>
          <cell r="J327">
            <v>0</v>
          </cell>
          <cell r="K327">
            <v>19.100000000000001</v>
          </cell>
          <cell r="L327">
            <v>0.99389399999999994</v>
          </cell>
          <cell r="M327">
            <v>20.8</v>
          </cell>
          <cell r="N327">
            <v>1.0009699999999997</v>
          </cell>
          <cell r="O327">
            <v>502185382</v>
          </cell>
          <cell r="P327">
            <v>0</v>
          </cell>
          <cell r="Q327">
            <v>316.04098399999998</v>
          </cell>
          <cell r="R327">
            <v>8329880.2756578522</v>
          </cell>
          <cell r="S327">
            <v>621.95060909293102</v>
          </cell>
          <cell r="T327">
            <v>589899.42724663427</v>
          </cell>
          <cell r="U327">
            <v>621.95060909293102</v>
          </cell>
          <cell r="V327">
            <v>511105161.70290446</v>
          </cell>
          <cell r="W327">
            <v>1.1174705950606949E-3</v>
          </cell>
          <cell r="X327">
            <v>918.31245252691394</v>
          </cell>
        </row>
        <row r="328">
          <cell r="C328">
            <v>45336.208333332565</v>
          </cell>
          <cell r="D328">
            <v>14</v>
          </cell>
          <cell r="E328">
            <v>555750</v>
          </cell>
          <cell r="F328">
            <v>10056.219999999999</v>
          </cell>
          <cell r="G328">
            <v>10056.219999999999</v>
          </cell>
          <cell r="H328">
            <v>316.77</v>
          </cell>
          <cell r="I328">
            <v>1.0409539999999999</v>
          </cell>
          <cell r="J328">
            <v>0</v>
          </cell>
          <cell r="K328">
            <v>19.100000000000001</v>
          </cell>
          <cell r="L328">
            <v>0.99389399999999994</v>
          </cell>
          <cell r="M328">
            <v>20.8</v>
          </cell>
          <cell r="N328">
            <v>1.0009699999999997</v>
          </cell>
          <cell r="O328">
            <v>500706876</v>
          </cell>
          <cell r="P328">
            <v>0</v>
          </cell>
          <cell r="Q328">
            <v>317.04098399999998</v>
          </cell>
          <cell r="R328">
            <v>8317607.7819445021</v>
          </cell>
          <cell r="S328">
            <v>621.03428320498119</v>
          </cell>
          <cell r="T328">
            <v>589030.32267696236</v>
          </cell>
          <cell r="U328">
            <v>621.03428320498119</v>
          </cell>
          <cell r="V328">
            <v>509613514.10462147</v>
          </cell>
          <cell r="W328">
            <v>1.1174705950606949E-3</v>
          </cell>
          <cell r="X328">
            <v>916.98338120489689</v>
          </cell>
        </row>
        <row r="329">
          <cell r="C329">
            <v>45336.249999999229</v>
          </cell>
          <cell r="D329">
            <v>14</v>
          </cell>
          <cell r="E329">
            <v>557440</v>
          </cell>
          <cell r="F329">
            <v>10056.219999999999</v>
          </cell>
          <cell r="G329">
            <v>10056.219999999999</v>
          </cell>
          <cell r="H329">
            <v>317.77</v>
          </cell>
          <cell r="I329">
            <v>1.0409539999999999</v>
          </cell>
          <cell r="J329">
            <v>0</v>
          </cell>
          <cell r="K329">
            <v>19.100000000000001</v>
          </cell>
          <cell r="L329">
            <v>0.99389399999999994</v>
          </cell>
          <cell r="M329">
            <v>20.8</v>
          </cell>
          <cell r="N329">
            <v>1.0009699999999997</v>
          </cell>
          <cell r="O329">
            <v>501860894</v>
          </cell>
          <cell r="P329">
            <v>0</v>
          </cell>
          <cell r="Q329">
            <v>318.04098399999998</v>
          </cell>
          <cell r="R329">
            <v>8342901.0921586016</v>
          </cell>
          <cell r="S329">
            <v>622.92280851063379</v>
          </cell>
          <cell r="T329">
            <v>590821.52599738352</v>
          </cell>
          <cell r="U329">
            <v>622.92280851063379</v>
          </cell>
          <cell r="V329">
            <v>510794616.61815596</v>
          </cell>
          <cell r="W329">
            <v>1.1174705950606949E-3</v>
          </cell>
          <cell r="X329">
            <v>916.32214519617526</v>
          </cell>
        </row>
        <row r="330">
          <cell r="C330">
            <v>45336.291666665893</v>
          </cell>
          <cell r="D330">
            <v>14</v>
          </cell>
          <cell r="E330">
            <v>557510</v>
          </cell>
          <cell r="F330">
            <v>10056.219999999999</v>
          </cell>
          <cell r="G330">
            <v>10056.219999999999</v>
          </cell>
          <cell r="H330">
            <v>318.77</v>
          </cell>
          <cell r="I330">
            <v>1.0409539999999999</v>
          </cell>
          <cell r="J330">
            <v>0</v>
          </cell>
          <cell r="K330">
            <v>19.100000000000001</v>
          </cell>
          <cell r="L330">
            <v>0.99389399999999994</v>
          </cell>
          <cell r="M330">
            <v>20.8</v>
          </cell>
          <cell r="N330">
            <v>1.0009699999999997</v>
          </cell>
          <cell r="O330">
            <v>502253240</v>
          </cell>
          <cell r="P330">
            <v>0</v>
          </cell>
          <cell r="Q330">
            <v>319.04098399999998</v>
          </cell>
          <cell r="R330">
            <v>8343948.7440609615</v>
          </cell>
          <cell r="S330">
            <v>623.00103145228798</v>
          </cell>
          <cell r="T330">
            <v>590895.71785089211</v>
          </cell>
          <cell r="U330">
            <v>623.00103145228798</v>
          </cell>
          <cell r="V330">
            <v>511188084.46191186</v>
          </cell>
          <cell r="W330">
            <v>1.1174705950606949E-3</v>
          </cell>
          <cell r="X330">
            <v>916.9128526159385</v>
          </cell>
        </row>
        <row r="331">
          <cell r="C331">
            <v>45336.333333332557</v>
          </cell>
          <cell r="D331">
            <v>14</v>
          </cell>
          <cell r="E331">
            <v>557600</v>
          </cell>
          <cell r="F331">
            <v>10056.219999999999</v>
          </cell>
          <cell r="G331">
            <v>10056.219999999999</v>
          </cell>
          <cell r="H331">
            <v>319.77</v>
          </cell>
          <cell r="I331">
            <v>1.0409539999999999</v>
          </cell>
          <cell r="J331">
            <v>0</v>
          </cell>
          <cell r="K331">
            <v>19.100000000000001</v>
          </cell>
          <cell r="L331">
            <v>0.99389399999999994</v>
          </cell>
          <cell r="M331">
            <v>20.8</v>
          </cell>
          <cell r="N331">
            <v>1.0009699999999997</v>
          </cell>
          <cell r="O331">
            <v>503359184</v>
          </cell>
          <cell r="P331">
            <v>0</v>
          </cell>
          <cell r="Q331">
            <v>320.04098399999998</v>
          </cell>
          <cell r="R331">
            <v>8345295.7250782801</v>
          </cell>
          <cell r="S331">
            <v>623.10160380584352</v>
          </cell>
          <cell r="T331">
            <v>590991.1073768317</v>
          </cell>
          <cell r="U331">
            <v>623.10160380584352</v>
          </cell>
          <cell r="V331">
            <v>512295470.8324551</v>
          </cell>
          <cell r="W331">
            <v>1.1174705950606949E-3</v>
          </cell>
          <cell r="X331">
            <v>918.75084439106013</v>
          </cell>
        </row>
        <row r="332">
          <cell r="C332">
            <v>45336.374999999221</v>
          </cell>
          <cell r="D332">
            <v>14</v>
          </cell>
          <cell r="E332">
            <v>557770</v>
          </cell>
          <cell r="F332">
            <v>10056.219999999999</v>
          </cell>
          <cell r="G332">
            <v>10056.219999999999</v>
          </cell>
          <cell r="H332">
            <v>320.77</v>
          </cell>
          <cell r="I332">
            <v>1.0409539999999999</v>
          </cell>
          <cell r="J332">
            <v>0</v>
          </cell>
          <cell r="K332">
            <v>19.100000000000001</v>
          </cell>
          <cell r="L332">
            <v>0.99389399999999994</v>
          </cell>
          <cell r="M332">
            <v>20.8</v>
          </cell>
          <cell r="N332">
            <v>1.0009699999999997</v>
          </cell>
          <cell r="O332">
            <v>504873862</v>
          </cell>
          <cell r="P332">
            <v>0</v>
          </cell>
          <cell r="Q332">
            <v>321.04098399999998</v>
          </cell>
          <cell r="R332">
            <v>8347840.0225554388</v>
          </cell>
          <cell r="S332">
            <v>623.29157380700383</v>
          </cell>
          <cell r="T332">
            <v>591171.28759249544</v>
          </cell>
          <cell r="U332">
            <v>623.29157380700383</v>
          </cell>
          <cell r="V332">
            <v>513812873.31014794</v>
          </cell>
          <cell r="W332">
            <v>1.1174705950606949E-3</v>
          </cell>
          <cell r="X332">
            <v>921.1913034228229</v>
          </cell>
        </row>
        <row r="333">
          <cell r="C333">
            <v>45336.416666665886</v>
          </cell>
          <cell r="D333">
            <v>14</v>
          </cell>
          <cell r="E333">
            <v>558120</v>
          </cell>
          <cell r="F333">
            <v>10056.219999999999</v>
          </cell>
          <cell r="G333">
            <v>10056.219999999999</v>
          </cell>
          <cell r="H333">
            <v>321.77</v>
          </cell>
          <cell r="I333">
            <v>1.0409539999999999</v>
          </cell>
          <cell r="J333">
            <v>0</v>
          </cell>
          <cell r="K333">
            <v>19.100000000000001</v>
          </cell>
          <cell r="L333">
            <v>0.99389399999999994</v>
          </cell>
          <cell r="M333">
            <v>20.8</v>
          </cell>
          <cell r="N333">
            <v>1.0009699999999997</v>
          </cell>
          <cell r="O333">
            <v>506148972</v>
          </cell>
          <cell r="P333">
            <v>0</v>
          </cell>
          <cell r="Q333">
            <v>322.04098399999998</v>
          </cell>
          <cell r="R333">
            <v>8353078.2820672337</v>
          </cell>
          <cell r="S333">
            <v>623.682688515275</v>
          </cell>
          <cell r="T333">
            <v>591542.24686003826</v>
          </cell>
          <cell r="U333">
            <v>623.682688515275</v>
          </cell>
          <cell r="V333">
            <v>515093592.52892727</v>
          </cell>
          <cell r="W333">
            <v>1.1174705950606949E-3</v>
          </cell>
          <cell r="X333">
            <v>922.90832173892227</v>
          </cell>
        </row>
        <row r="334">
          <cell r="C334">
            <v>45336.45833333255</v>
          </cell>
          <cell r="D334">
            <v>14</v>
          </cell>
          <cell r="E334">
            <v>559290</v>
          </cell>
          <cell r="F334">
            <v>10056.219999999999</v>
          </cell>
          <cell r="G334">
            <v>10056.219999999999</v>
          </cell>
          <cell r="H334">
            <v>322.77</v>
          </cell>
          <cell r="I334">
            <v>1.0409539999999999</v>
          </cell>
          <cell r="J334">
            <v>0</v>
          </cell>
          <cell r="K334">
            <v>19.100000000000001</v>
          </cell>
          <cell r="L334">
            <v>0.99389399999999994</v>
          </cell>
          <cell r="M334">
            <v>20.8</v>
          </cell>
          <cell r="N334">
            <v>1.0009699999999997</v>
          </cell>
          <cell r="O334">
            <v>508627024</v>
          </cell>
          <cell r="P334">
            <v>0</v>
          </cell>
          <cell r="Q334">
            <v>323.04098399999998</v>
          </cell>
          <cell r="R334">
            <v>8370589.0352923796</v>
          </cell>
          <cell r="S334">
            <v>624.990129111496</v>
          </cell>
          <cell r="T334">
            <v>592782.31069725286</v>
          </cell>
          <cell r="U334">
            <v>624.990129111496</v>
          </cell>
          <cell r="V334">
            <v>517590395.34598964</v>
          </cell>
          <cell r="W334">
            <v>1.1174705950606949E-3</v>
          </cell>
          <cell r="X334">
            <v>925.44189122993373</v>
          </cell>
        </row>
        <row r="335">
          <cell r="C335">
            <v>45336.499999999214</v>
          </cell>
          <cell r="D335">
            <v>14</v>
          </cell>
          <cell r="E335">
            <v>560260</v>
          </cell>
          <cell r="F335">
            <v>10056.219999999999</v>
          </cell>
          <cell r="G335">
            <v>10056.219999999999</v>
          </cell>
          <cell r="H335">
            <v>323.77</v>
          </cell>
          <cell r="I335">
            <v>1.0409539999999999</v>
          </cell>
          <cell r="J335">
            <v>0</v>
          </cell>
          <cell r="K335">
            <v>19.100000000000001</v>
          </cell>
          <cell r="L335">
            <v>0.99389399999999994</v>
          </cell>
          <cell r="M335">
            <v>20.8</v>
          </cell>
          <cell r="N335">
            <v>1.0009699999999997</v>
          </cell>
          <cell r="O335">
            <v>507936836</v>
          </cell>
          <cell r="P335">
            <v>0</v>
          </cell>
          <cell r="Q335">
            <v>324.04098399999998</v>
          </cell>
          <cell r="R335">
            <v>8385106.4973679278</v>
          </cell>
          <cell r="S335">
            <v>626.07407558870489</v>
          </cell>
          <cell r="T335">
            <v>593810.39781015739</v>
          </cell>
          <cell r="U335">
            <v>626.07407558870489</v>
          </cell>
          <cell r="V335">
            <v>516915752.89517808</v>
          </cell>
          <cell r="W335">
            <v>1.1174705950606949E-3</v>
          </cell>
          <cell r="X335">
            <v>922.63547798375407</v>
          </cell>
        </row>
        <row r="336">
          <cell r="C336">
            <v>45336.541666665878</v>
          </cell>
          <cell r="D336">
            <v>14</v>
          </cell>
          <cell r="E336">
            <v>562250</v>
          </cell>
          <cell r="F336">
            <v>10056.219999999999</v>
          </cell>
          <cell r="G336">
            <v>10056.219999999999</v>
          </cell>
          <cell r="H336">
            <v>324.77</v>
          </cell>
          <cell r="I336">
            <v>1.0409539999999999</v>
          </cell>
          <cell r="J336">
            <v>0</v>
          </cell>
          <cell r="K336">
            <v>19.100000000000001</v>
          </cell>
          <cell r="L336">
            <v>0.99389399999999994</v>
          </cell>
          <cell r="M336">
            <v>20.8</v>
          </cell>
          <cell r="N336">
            <v>1.0009699999999997</v>
          </cell>
          <cell r="O336">
            <v>510073256</v>
          </cell>
          <cell r="P336">
            <v>0</v>
          </cell>
          <cell r="Q336">
            <v>325.04098399999998</v>
          </cell>
          <cell r="R336">
            <v>8391418.7651849184</v>
          </cell>
          <cell r="S336">
            <v>628.29784207287571</v>
          </cell>
          <cell r="T336">
            <v>595919.56621704379</v>
          </cell>
          <cell r="U336">
            <v>628.29784207287571</v>
          </cell>
          <cell r="V336">
            <v>519060594.33140194</v>
          </cell>
          <cell r="W336">
            <v>1.1174705950606949E-3</v>
          </cell>
          <cell r="X336">
            <v>923.18469423103943</v>
          </cell>
        </row>
        <row r="337">
          <cell r="C337">
            <v>45336.583333332543</v>
          </cell>
          <cell r="D337">
            <v>14</v>
          </cell>
          <cell r="E337">
            <v>708620</v>
          </cell>
          <cell r="F337">
            <v>10056.219999999999</v>
          </cell>
          <cell r="G337">
            <v>10056.219999999999</v>
          </cell>
          <cell r="H337">
            <v>325.77</v>
          </cell>
          <cell r="I337">
            <v>1.0409539999999999</v>
          </cell>
          <cell r="J337">
            <v>0</v>
          </cell>
          <cell r="K337">
            <v>19.100000000000001</v>
          </cell>
          <cell r="L337">
            <v>0.99389399999999994</v>
          </cell>
          <cell r="M337">
            <v>20.8</v>
          </cell>
          <cell r="N337">
            <v>1.0009699999999997</v>
          </cell>
          <cell r="O337">
            <v>622735988</v>
          </cell>
          <cell r="P337">
            <v>0</v>
          </cell>
          <cell r="Q337">
            <v>326.04098399999998</v>
          </cell>
          <cell r="R337">
            <v>10215587.793451201</v>
          </cell>
          <cell r="S337">
            <v>791.86201307190959</v>
          </cell>
          <cell r="T337">
            <v>751054.73190346221</v>
          </cell>
          <cell r="U337">
            <v>791.86201307190959</v>
          </cell>
          <cell r="V337">
            <v>633702630.52535462</v>
          </cell>
          <cell r="W337">
            <v>1.1174705950606949E-3</v>
          </cell>
          <cell r="X337">
            <v>894.27708860228984</v>
          </cell>
        </row>
        <row r="338">
          <cell r="C338">
            <v>45336.624999999207</v>
          </cell>
          <cell r="D338">
            <v>14</v>
          </cell>
          <cell r="E338">
            <v>586320</v>
          </cell>
          <cell r="F338">
            <v>10056.219999999999</v>
          </cell>
          <cell r="G338">
            <v>10056.219999999999</v>
          </cell>
          <cell r="H338">
            <v>326.77</v>
          </cell>
          <cell r="I338">
            <v>1.0409539999999999</v>
          </cell>
          <cell r="J338">
            <v>0</v>
          </cell>
          <cell r="K338">
            <v>19.100000000000001</v>
          </cell>
          <cell r="L338">
            <v>0.99389399999999994</v>
          </cell>
          <cell r="M338">
            <v>20.8</v>
          </cell>
          <cell r="N338">
            <v>1.0009699999999997</v>
          </cell>
          <cell r="O338">
            <v>530598656</v>
          </cell>
          <cell r="P338">
            <v>0</v>
          </cell>
          <cell r="Q338">
            <v>327.04098399999998</v>
          </cell>
          <cell r="R338">
            <v>8701705.0092417579</v>
          </cell>
          <cell r="S338">
            <v>655.19535929598669</v>
          </cell>
          <cell r="T338">
            <v>621430.96498777613</v>
          </cell>
          <cell r="U338">
            <v>655.19535929598669</v>
          </cell>
          <cell r="V338">
            <v>539921791.97422957</v>
          </cell>
          <cell r="W338">
            <v>1.1174705950606949E-3</v>
          </cell>
          <cell r="X338">
            <v>920.86538404664611</v>
          </cell>
        </row>
        <row r="339">
          <cell r="C339">
            <v>45336.666666665871</v>
          </cell>
          <cell r="D339">
            <v>14</v>
          </cell>
          <cell r="E339">
            <v>563130</v>
          </cell>
          <cell r="F339">
            <v>10056.219999999999</v>
          </cell>
          <cell r="G339">
            <v>10056.219999999999</v>
          </cell>
          <cell r="H339">
            <v>327.77</v>
          </cell>
          <cell r="I339">
            <v>1.0409539999999999</v>
          </cell>
          <cell r="J339">
            <v>0</v>
          </cell>
          <cell r="K339">
            <v>19.100000000000001</v>
          </cell>
          <cell r="L339">
            <v>0.99389399999999994</v>
          </cell>
          <cell r="M339">
            <v>20.8</v>
          </cell>
          <cell r="N339">
            <v>1.0009699999999997</v>
          </cell>
          <cell r="O339">
            <v>512169500</v>
          </cell>
          <cell r="P339">
            <v>0</v>
          </cell>
          <cell r="Q339">
            <v>328.04098399999998</v>
          </cell>
          <cell r="R339">
            <v>8404552.5108734258</v>
          </cell>
          <cell r="S339">
            <v>629.28121619652916</v>
          </cell>
          <cell r="T339">
            <v>596852.26380400872</v>
          </cell>
          <cell r="U339">
            <v>629.28121619652916</v>
          </cell>
          <cell r="V339">
            <v>521170904.77467746</v>
          </cell>
          <cell r="W339">
            <v>1.1174705950606949E-3</v>
          </cell>
          <cell r="X339">
            <v>925.48950468750991</v>
          </cell>
        </row>
        <row r="340">
          <cell r="C340">
            <v>45336.708333332535</v>
          </cell>
          <cell r="D340">
            <v>14</v>
          </cell>
          <cell r="E340">
            <v>561460</v>
          </cell>
          <cell r="F340">
            <v>10056.219999999999</v>
          </cell>
          <cell r="G340">
            <v>10056.219999999999</v>
          </cell>
          <cell r="H340">
            <v>328.77</v>
          </cell>
          <cell r="I340">
            <v>1.0409539999999999</v>
          </cell>
          <cell r="J340">
            <v>0</v>
          </cell>
          <cell r="K340">
            <v>19.100000000000001</v>
          </cell>
          <cell r="L340">
            <v>0.99389399999999994</v>
          </cell>
          <cell r="M340">
            <v>20.8</v>
          </cell>
          <cell r="N340">
            <v>1.0009699999999997</v>
          </cell>
          <cell r="O340">
            <v>511210110</v>
          </cell>
          <cell r="P340">
            <v>0</v>
          </cell>
          <cell r="Q340">
            <v>329.04098399999998</v>
          </cell>
          <cell r="R340">
            <v>8403066.2442655154</v>
          </cell>
          <cell r="S340">
            <v>627.41504030277781</v>
          </cell>
          <cell r="T340">
            <v>595082.25815601856</v>
          </cell>
          <cell r="U340">
            <v>627.41504030277781</v>
          </cell>
          <cell r="V340">
            <v>520208258.50242156</v>
          </cell>
          <cell r="W340">
            <v>1.1174705950606949E-3</v>
          </cell>
          <cell r="X340">
            <v>926.52772860474749</v>
          </cell>
        </row>
        <row r="341">
          <cell r="C341">
            <v>45336.7499999992</v>
          </cell>
          <cell r="D341">
            <v>14</v>
          </cell>
          <cell r="E341">
            <v>560980</v>
          </cell>
          <cell r="F341">
            <v>10056.219999999999</v>
          </cell>
          <cell r="G341">
            <v>10056.219999999999</v>
          </cell>
          <cell r="H341">
            <v>329.77</v>
          </cell>
          <cell r="I341">
            <v>1.0409539999999999</v>
          </cell>
          <cell r="J341">
            <v>0</v>
          </cell>
          <cell r="K341">
            <v>19.100000000000001</v>
          </cell>
          <cell r="L341">
            <v>0.99389399999999994</v>
          </cell>
          <cell r="M341">
            <v>20.8</v>
          </cell>
          <cell r="N341">
            <v>1.0009699999999997</v>
          </cell>
          <cell r="O341">
            <v>508105556</v>
          </cell>
          <cell r="P341">
            <v>0</v>
          </cell>
          <cell r="Q341">
            <v>330.04098399999998</v>
          </cell>
          <cell r="R341">
            <v>8395882.3455064818</v>
          </cell>
          <cell r="S341">
            <v>626.8786544171486</v>
          </cell>
          <cell r="T341">
            <v>594573.51401767402</v>
          </cell>
          <cell r="U341">
            <v>626.8786544171486</v>
          </cell>
          <cell r="V341">
            <v>517096011.85952413</v>
          </cell>
          <cell r="W341">
            <v>1.1174705950606949E-3</v>
          </cell>
          <cell r="X341">
            <v>921.77263335506461</v>
          </cell>
        </row>
        <row r="342">
          <cell r="C342">
            <v>45336.791666665864</v>
          </cell>
          <cell r="D342">
            <v>14</v>
          </cell>
          <cell r="E342">
            <v>562620</v>
          </cell>
          <cell r="F342">
            <v>10056.219999999999</v>
          </cell>
          <cell r="G342">
            <v>10056.219999999999</v>
          </cell>
          <cell r="H342">
            <v>330.77</v>
          </cell>
          <cell r="I342">
            <v>1.0409539999999999</v>
          </cell>
          <cell r="J342">
            <v>0</v>
          </cell>
          <cell r="K342">
            <v>19.100000000000001</v>
          </cell>
          <cell r="L342">
            <v>0.99389399999999994</v>
          </cell>
          <cell r="M342">
            <v>20.8</v>
          </cell>
          <cell r="N342">
            <v>1.0009699999999997</v>
          </cell>
          <cell r="O342">
            <v>507379116</v>
          </cell>
          <cell r="P342">
            <v>0</v>
          </cell>
          <cell r="Q342">
            <v>331.04098399999998</v>
          </cell>
          <cell r="R342">
            <v>8396940.9082584959</v>
          </cell>
          <cell r="S342">
            <v>628.71130619304813</v>
          </cell>
          <cell r="T342">
            <v>596311.72315701772</v>
          </cell>
          <cell r="U342">
            <v>628.71130619304813</v>
          </cell>
          <cell r="V342">
            <v>516372368.63141549</v>
          </cell>
          <cell r="W342">
            <v>1.1174705950606949E-3</v>
          </cell>
          <cell r="X342">
            <v>917.79952477945233</v>
          </cell>
        </row>
        <row r="343">
          <cell r="C343">
            <v>45336.833333332528</v>
          </cell>
          <cell r="D343">
            <v>14</v>
          </cell>
          <cell r="E343">
            <v>562640</v>
          </cell>
          <cell r="F343">
            <v>10056.219999999999</v>
          </cell>
          <cell r="G343">
            <v>10056.219999999999</v>
          </cell>
          <cell r="H343">
            <v>331.77</v>
          </cell>
          <cell r="I343">
            <v>1.0409539999999999</v>
          </cell>
          <cell r="J343">
            <v>0</v>
          </cell>
          <cell r="K343">
            <v>19.100000000000001</v>
          </cell>
          <cell r="L343">
            <v>0.99389399999999994</v>
          </cell>
          <cell r="M343">
            <v>20.8</v>
          </cell>
          <cell r="N343">
            <v>1.0009699999999997</v>
          </cell>
          <cell r="O343">
            <v>507077342</v>
          </cell>
          <cell r="P343">
            <v>0</v>
          </cell>
          <cell r="Q343">
            <v>332.04098399999998</v>
          </cell>
          <cell r="R343">
            <v>8397239.4024786893</v>
          </cell>
          <cell r="S343">
            <v>628.73365560494938</v>
          </cell>
          <cell r="T343">
            <v>596332.92082944873</v>
          </cell>
          <cell r="U343">
            <v>628.73365560494938</v>
          </cell>
          <cell r="V343">
            <v>516070914.32330811</v>
          </cell>
          <cell r="W343">
            <v>1.1174705950606949E-3</v>
          </cell>
          <cell r="X343">
            <v>917.23111460846746</v>
          </cell>
        </row>
        <row r="344">
          <cell r="C344">
            <v>45336.874999999192</v>
          </cell>
          <cell r="D344">
            <v>14</v>
          </cell>
          <cell r="E344">
            <v>560910</v>
          </cell>
          <cell r="F344">
            <v>10056.219999999999</v>
          </cell>
          <cell r="G344">
            <v>10056.219999999999</v>
          </cell>
          <cell r="H344">
            <v>332.77</v>
          </cell>
          <cell r="I344">
            <v>1.0409539999999999</v>
          </cell>
          <cell r="J344">
            <v>0</v>
          </cell>
          <cell r="K344">
            <v>19.100000000000001</v>
          </cell>
          <cell r="L344">
            <v>0.99389399999999994</v>
          </cell>
          <cell r="M344">
            <v>20.8</v>
          </cell>
          <cell r="N344">
            <v>1.0009699999999997</v>
          </cell>
          <cell r="O344">
            <v>506230492</v>
          </cell>
          <cell r="P344">
            <v>0</v>
          </cell>
          <cell r="Q344">
            <v>333.04098399999998</v>
          </cell>
          <cell r="R344">
            <v>8394834.693604121</v>
          </cell>
          <cell r="S344">
            <v>626.80043147549441</v>
          </cell>
          <cell r="T344">
            <v>594499.32216416555</v>
          </cell>
          <cell r="U344">
            <v>626.80043147549441</v>
          </cell>
          <cell r="V344">
            <v>515219826.01576829</v>
          </cell>
          <cell r="W344">
            <v>1.1174705950606949E-3</v>
          </cell>
          <cell r="X344">
            <v>918.54277159574315</v>
          </cell>
        </row>
        <row r="345">
          <cell r="C345">
            <v>45336.916666665857</v>
          </cell>
          <cell r="D345">
            <v>14</v>
          </cell>
          <cell r="E345">
            <v>561420</v>
          </cell>
          <cell r="F345">
            <v>10056.219999999999</v>
          </cell>
          <cell r="G345">
            <v>10056.219999999999</v>
          </cell>
          <cell r="H345">
            <v>333.77</v>
          </cell>
          <cell r="I345">
            <v>1.0409539999999999</v>
          </cell>
          <cell r="J345">
            <v>0</v>
          </cell>
          <cell r="K345">
            <v>19.100000000000001</v>
          </cell>
          <cell r="L345">
            <v>0.99389399999999994</v>
          </cell>
          <cell r="M345">
            <v>20.8</v>
          </cell>
          <cell r="N345">
            <v>1.0009699999999997</v>
          </cell>
          <cell r="O345">
            <v>504739284</v>
          </cell>
          <cell r="P345">
            <v>0</v>
          </cell>
          <cell r="Q345">
            <v>334.04098399999998</v>
          </cell>
          <cell r="R345">
            <v>8402467.5860355962</v>
          </cell>
          <cell r="S345">
            <v>627.37034147897532</v>
          </cell>
          <cell r="T345">
            <v>595039.86281115655</v>
          </cell>
          <cell r="U345">
            <v>627.37034147897532</v>
          </cell>
          <cell r="V345">
            <v>513736791.44884676</v>
          </cell>
          <cell r="W345">
            <v>1.1174705950606949E-3</v>
          </cell>
          <cell r="X345">
            <v>915.06677968160511</v>
          </cell>
        </row>
        <row r="346">
          <cell r="C346">
            <v>45336.958333332521</v>
          </cell>
          <cell r="D346">
            <v>14</v>
          </cell>
          <cell r="E346">
            <v>561620</v>
          </cell>
          <cell r="F346">
            <v>10056.219999999999</v>
          </cell>
          <cell r="G346">
            <v>10056.219999999999</v>
          </cell>
          <cell r="H346">
            <v>334.77</v>
          </cell>
          <cell r="I346">
            <v>1.0409539999999999</v>
          </cell>
          <cell r="J346">
            <v>0</v>
          </cell>
          <cell r="K346">
            <v>19.100000000000001</v>
          </cell>
          <cell r="L346">
            <v>0.99389399999999994</v>
          </cell>
          <cell r="M346">
            <v>20.8</v>
          </cell>
          <cell r="N346">
            <v>1.0009699999999997</v>
          </cell>
          <cell r="O346">
            <v>504321254</v>
          </cell>
          <cell r="P346">
            <v>0</v>
          </cell>
          <cell r="Q346">
            <v>335.04098399999998</v>
          </cell>
          <cell r="R346">
            <v>8382016.1972488286</v>
          </cell>
          <cell r="S346">
            <v>627.59383559798744</v>
          </cell>
          <cell r="T346">
            <v>595251.83953546674</v>
          </cell>
          <cell r="U346">
            <v>627.59383559798744</v>
          </cell>
          <cell r="V346">
            <v>513298522.03678429</v>
          </cell>
          <cell r="W346">
            <v>1.1174705950606949E-3</v>
          </cell>
          <cell r="X346">
            <v>913.96054634233872</v>
          </cell>
        </row>
        <row r="347">
          <cell r="C347">
            <v>45336.999999999185</v>
          </cell>
          <cell r="D347">
            <v>14</v>
          </cell>
          <cell r="E347">
            <v>561760</v>
          </cell>
          <cell r="F347">
            <v>10056.219999999999</v>
          </cell>
          <cell r="G347">
            <v>10056.219999999999</v>
          </cell>
          <cell r="H347">
            <v>335.77</v>
          </cell>
          <cell r="I347">
            <v>1.0409539999999999</v>
          </cell>
          <cell r="J347">
            <v>0</v>
          </cell>
          <cell r="K347">
            <v>19.100000000000001</v>
          </cell>
          <cell r="L347">
            <v>0.99389399999999994</v>
          </cell>
          <cell r="M347">
            <v>20.8</v>
          </cell>
          <cell r="N347">
            <v>1.0009699999999997</v>
          </cell>
          <cell r="O347">
            <v>503866742</v>
          </cell>
          <cell r="P347">
            <v>0</v>
          </cell>
          <cell r="Q347">
            <v>336.04098399999998</v>
          </cell>
          <cell r="R347">
            <v>8384105.656790182</v>
          </cell>
          <cell r="S347">
            <v>627.75028148129593</v>
          </cell>
          <cell r="T347">
            <v>595400.2232424838</v>
          </cell>
          <cell r="U347">
            <v>627.75028148129593</v>
          </cell>
          <cell r="V347">
            <v>512846247.88003266</v>
          </cell>
          <cell r="W347">
            <v>1.1174705950606949E-3</v>
          </cell>
          <cell r="X347">
            <v>912.92766996587989</v>
          </cell>
        </row>
        <row r="348">
          <cell r="C348">
            <v>45337.041666665849</v>
          </cell>
          <cell r="D348">
            <v>15</v>
          </cell>
          <cell r="E348">
            <v>563150</v>
          </cell>
          <cell r="F348">
            <v>10056.219999999999</v>
          </cell>
          <cell r="G348">
            <v>10056.219999999999</v>
          </cell>
          <cell r="H348">
            <v>336.77</v>
          </cell>
          <cell r="I348">
            <v>1.0409539999999999</v>
          </cell>
          <cell r="J348">
            <v>0</v>
          </cell>
          <cell r="K348">
            <v>19.100000000000001</v>
          </cell>
          <cell r="L348">
            <v>0.99389399999999994</v>
          </cell>
          <cell r="M348">
            <v>20.8</v>
          </cell>
          <cell r="N348">
            <v>1.0009699999999997</v>
          </cell>
          <cell r="O348">
            <v>504375630</v>
          </cell>
          <cell r="P348">
            <v>0</v>
          </cell>
          <cell r="Q348">
            <v>337.04098399999998</v>
          </cell>
          <cell r="R348">
            <v>8404851.0050936192</v>
          </cell>
          <cell r="S348">
            <v>629.30356560843029</v>
          </cell>
          <cell r="T348">
            <v>596873.46147643973</v>
          </cell>
          <cell r="U348">
            <v>629.30356560843029</v>
          </cell>
          <cell r="V348">
            <v>513377354.46657008</v>
          </cell>
          <cell r="W348">
            <v>1.1174705950606949E-3</v>
          </cell>
          <cell r="X348">
            <v>911.61742780177588</v>
          </cell>
        </row>
        <row r="349">
          <cell r="C349">
            <v>45337.083333332514</v>
          </cell>
          <cell r="D349">
            <v>15</v>
          </cell>
          <cell r="E349">
            <v>563310</v>
          </cell>
          <cell r="F349">
            <v>10056.219999999999</v>
          </cell>
          <cell r="G349">
            <v>10056.219999999999</v>
          </cell>
          <cell r="H349">
            <v>337.77</v>
          </cell>
          <cell r="I349">
            <v>1.0409539999999999</v>
          </cell>
          <cell r="J349">
            <v>0</v>
          </cell>
          <cell r="K349">
            <v>19.100000000000001</v>
          </cell>
          <cell r="L349">
            <v>0.99389399999999994</v>
          </cell>
          <cell r="M349">
            <v>20.8</v>
          </cell>
          <cell r="N349">
            <v>1.0009699999999997</v>
          </cell>
          <cell r="O349">
            <v>504530952</v>
          </cell>
          <cell r="P349">
            <v>0</v>
          </cell>
          <cell r="Q349">
            <v>338.04098399999998</v>
          </cell>
          <cell r="R349">
            <v>8407238.9588551652</v>
          </cell>
          <cell r="S349">
            <v>629.48236090364003</v>
          </cell>
          <cell r="T349">
            <v>597043.04285588791</v>
          </cell>
          <cell r="U349">
            <v>629.48236090364003</v>
          </cell>
          <cell r="V349">
            <v>513535234.00171107</v>
          </cell>
          <cell r="W349">
            <v>1.1174705950606949E-3</v>
          </cell>
          <cell r="X349">
            <v>911.63876728925652</v>
          </cell>
        </row>
        <row r="350">
          <cell r="C350">
            <v>45337.124999999178</v>
          </cell>
          <cell r="D350">
            <v>15</v>
          </cell>
          <cell r="E350">
            <v>562050</v>
          </cell>
          <cell r="F350">
            <v>10056.219999999999</v>
          </cell>
          <cell r="G350">
            <v>10056.219999999999</v>
          </cell>
          <cell r="H350">
            <v>338.77</v>
          </cell>
          <cell r="I350">
            <v>1.0409539999999999</v>
          </cell>
          <cell r="J350">
            <v>0</v>
          </cell>
          <cell r="K350">
            <v>19.100000000000001</v>
          </cell>
          <cell r="L350">
            <v>0.99389399999999994</v>
          </cell>
          <cell r="M350">
            <v>20.8</v>
          </cell>
          <cell r="N350">
            <v>1.0009699999999997</v>
          </cell>
          <cell r="O350">
            <v>503561858</v>
          </cell>
          <cell r="P350">
            <v>0</v>
          </cell>
          <cell r="Q350">
            <v>339.04098399999998</v>
          </cell>
          <cell r="R350">
            <v>8388433.8229829865</v>
          </cell>
          <cell r="S350">
            <v>628.07434795386359</v>
          </cell>
          <cell r="T350">
            <v>595707.58949273359</v>
          </cell>
          <cell r="U350">
            <v>628.07434795386359</v>
          </cell>
          <cell r="V350">
            <v>512545999.41247571</v>
          </cell>
          <cell r="W350">
            <v>1.1174705950606949E-3</v>
          </cell>
          <cell r="X350">
            <v>911.9224257850293</v>
          </cell>
        </row>
        <row r="351">
          <cell r="C351">
            <v>45337.166666665842</v>
          </cell>
          <cell r="D351">
            <v>15</v>
          </cell>
          <cell r="E351">
            <v>562520</v>
          </cell>
          <cell r="F351">
            <v>10056.219999999999</v>
          </cell>
          <cell r="G351">
            <v>10056.219999999999</v>
          </cell>
          <cell r="H351">
            <v>339.77</v>
          </cell>
          <cell r="I351">
            <v>1.0409539999999999</v>
          </cell>
          <cell r="J351">
            <v>0</v>
          </cell>
          <cell r="K351">
            <v>19.100000000000001</v>
          </cell>
          <cell r="L351">
            <v>0.99389399999999994</v>
          </cell>
          <cell r="M351">
            <v>20.8</v>
          </cell>
          <cell r="N351">
            <v>1.0009699999999997</v>
          </cell>
          <cell r="O351">
            <v>504480616</v>
          </cell>
          <cell r="P351">
            <v>0</v>
          </cell>
          <cell r="Q351">
            <v>340.04098399999998</v>
          </cell>
          <cell r="R351">
            <v>8395448.4371575285</v>
          </cell>
          <cell r="S351">
            <v>628.59955913354213</v>
          </cell>
          <cell r="T351">
            <v>596205.73479486257</v>
          </cell>
          <cell r="U351">
            <v>628.59955913354213</v>
          </cell>
          <cell r="V351">
            <v>513472270.17195237</v>
          </cell>
          <cell r="W351">
            <v>1.1174705950606949E-3</v>
          </cell>
          <cell r="X351">
            <v>912.80713605196684</v>
          </cell>
        </row>
        <row r="352">
          <cell r="C352">
            <v>45337.208333332506</v>
          </cell>
          <cell r="D352">
            <v>15</v>
          </cell>
          <cell r="E352">
            <v>561960</v>
          </cell>
          <cell r="F352">
            <v>10056.219999999999</v>
          </cell>
          <cell r="G352">
            <v>10056.219999999999</v>
          </cell>
          <cell r="H352">
            <v>340.77</v>
          </cell>
          <cell r="I352">
            <v>1.0409539999999999</v>
          </cell>
          <cell r="J352">
            <v>0</v>
          </cell>
          <cell r="K352">
            <v>19.100000000000001</v>
          </cell>
          <cell r="L352">
            <v>0.99389399999999994</v>
          </cell>
          <cell r="M352">
            <v>20.8</v>
          </cell>
          <cell r="N352">
            <v>1.0009699999999997</v>
          </cell>
          <cell r="O352">
            <v>503678412</v>
          </cell>
          <cell r="P352">
            <v>0</v>
          </cell>
          <cell r="Q352">
            <v>341.04098399999998</v>
          </cell>
          <cell r="R352">
            <v>8387090.5989921149</v>
          </cell>
          <cell r="S352">
            <v>627.97377560030816</v>
          </cell>
          <cell r="T352">
            <v>595612.199966794</v>
          </cell>
          <cell r="U352">
            <v>627.97377560030816</v>
          </cell>
          <cell r="V352">
            <v>512661114.7989589</v>
          </cell>
          <cell r="W352">
            <v>1.1174705950606949E-3</v>
          </cell>
          <cell r="X352">
            <v>912.27331980738643</v>
          </cell>
        </row>
        <row r="353">
          <cell r="C353">
            <v>45337.249999999171</v>
          </cell>
          <cell r="D353">
            <v>15</v>
          </cell>
          <cell r="E353">
            <v>562760</v>
          </cell>
          <cell r="F353">
            <v>10056.219999999999</v>
          </cell>
          <cell r="G353">
            <v>10056.219999999999</v>
          </cell>
          <cell r="H353">
            <v>341.77</v>
          </cell>
          <cell r="I353">
            <v>1.0409539999999999</v>
          </cell>
          <cell r="J353">
            <v>0</v>
          </cell>
          <cell r="K353">
            <v>19.100000000000001</v>
          </cell>
          <cell r="L353">
            <v>0.99389399999999994</v>
          </cell>
          <cell r="M353">
            <v>20.8</v>
          </cell>
          <cell r="N353">
            <v>1.0009699999999997</v>
          </cell>
          <cell r="O353">
            <v>504509048</v>
          </cell>
          <cell r="P353">
            <v>0</v>
          </cell>
          <cell r="Q353">
            <v>342.04098399999998</v>
          </cell>
          <cell r="R353">
            <v>8399030.3677998483</v>
          </cell>
          <cell r="S353">
            <v>628.86775207635662</v>
          </cell>
          <cell r="T353">
            <v>596460.10686403478</v>
          </cell>
          <cell r="U353">
            <v>628.86775207635662</v>
          </cell>
          <cell r="V353">
            <v>513504538.47466385</v>
          </cell>
          <cell r="W353">
            <v>1.1174705950606949E-3</v>
          </cell>
          <cell r="X353">
            <v>912.47519097779491</v>
          </cell>
        </row>
        <row r="354">
          <cell r="C354">
            <v>45337.291666665835</v>
          </cell>
          <cell r="D354">
            <v>15</v>
          </cell>
          <cell r="E354">
            <v>563460</v>
          </cell>
          <cell r="F354">
            <v>10056.219999999999</v>
          </cell>
          <cell r="G354">
            <v>10056.219999999999</v>
          </cell>
          <cell r="H354">
            <v>342.77</v>
          </cell>
          <cell r="I354">
            <v>1.0409539999999999</v>
          </cell>
          <cell r="J354">
            <v>0</v>
          </cell>
          <cell r="K354">
            <v>19.100000000000001</v>
          </cell>
          <cell r="L354">
            <v>0.99389399999999994</v>
          </cell>
          <cell r="M354">
            <v>20.8</v>
          </cell>
          <cell r="N354">
            <v>1.0009699999999997</v>
          </cell>
          <cell r="O354">
            <v>505283150</v>
          </cell>
          <cell r="P354">
            <v>0</v>
          </cell>
          <cell r="Q354">
            <v>343.04098399999998</v>
          </cell>
          <cell r="R354">
            <v>8409477.6655066162</v>
          </cell>
          <cell r="S354">
            <v>629.6499814928992</v>
          </cell>
          <cell r="T354">
            <v>597202.02539912052</v>
          </cell>
          <cell r="U354">
            <v>629.6499814928992</v>
          </cell>
          <cell r="V354">
            <v>514289829.69090575</v>
          </cell>
          <cell r="W354">
            <v>1.1174705950606949E-3</v>
          </cell>
          <cell r="X354">
            <v>912.73529565702222</v>
          </cell>
        </row>
        <row r="355">
          <cell r="C355">
            <v>45337.333333332499</v>
          </cell>
          <cell r="D355">
            <v>15</v>
          </cell>
          <cell r="E355">
            <v>563580</v>
          </cell>
          <cell r="F355">
            <v>10056.219999999999</v>
          </cell>
          <cell r="G355">
            <v>10056.219999999999</v>
          </cell>
          <cell r="H355">
            <v>343.77</v>
          </cell>
          <cell r="I355">
            <v>1.0409539999999999</v>
          </cell>
          <cell r="J355">
            <v>0</v>
          </cell>
          <cell r="K355">
            <v>19.100000000000001</v>
          </cell>
          <cell r="L355">
            <v>0.99389399999999994</v>
          </cell>
          <cell r="M355">
            <v>20.8</v>
          </cell>
          <cell r="N355">
            <v>1.0009699999999997</v>
          </cell>
          <cell r="O355">
            <v>505757098</v>
          </cell>
          <cell r="P355">
            <v>0</v>
          </cell>
          <cell r="Q355">
            <v>344.04098399999998</v>
          </cell>
          <cell r="R355">
            <v>8411268.6308277752</v>
          </cell>
          <cell r="S355">
            <v>629.78407796430645</v>
          </cell>
          <cell r="T355">
            <v>597329.21143370669</v>
          </cell>
          <cell r="U355">
            <v>629.78407796430645</v>
          </cell>
          <cell r="V355">
            <v>514765695.84226149</v>
          </cell>
          <cell r="W355">
            <v>1.1174705950606949E-3</v>
          </cell>
          <cell r="X355">
            <v>913.38531502583749</v>
          </cell>
        </row>
        <row r="356">
          <cell r="C356">
            <v>45337.374999999163</v>
          </cell>
          <cell r="D356">
            <v>15</v>
          </cell>
          <cell r="E356">
            <v>563290</v>
          </cell>
          <cell r="F356">
            <v>10056.219999999999</v>
          </cell>
          <cell r="G356">
            <v>10056.219999999999</v>
          </cell>
          <cell r="H356">
            <v>344.77</v>
          </cell>
          <cell r="I356">
            <v>1.0409539999999999</v>
          </cell>
          <cell r="J356">
            <v>0</v>
          </cell>
          <cell r="K356">
            <v>19.100000000000001</v>
          </cell>
          <cell r="L356">
            <v>0.99389399999999994</v>
          </cell>
          <cell r="M356">
            <v>20.8</v>
          </cell>
          <cell r="N356">
            <v>1.0009699999999997</v>
          </cell>
          <cell r="O356">
            <v>506816360</v>
          </cell>
          <cell r="P356">
            <v>0</v>
          </cell>
          <cell r="Q356">
            <v>345.04098399999998</v>
          </cell>
          <cell r="R356">
            <v>8406940.4646349717</v>
          </cell>
          <cell r="S356">
            <v>629.46001149173878</v>
          </cell>
          <cell r="T356">
            <v>597021.8451834569</v>
          </cell>
          <cell r="U356">
            <v>629.46001149173878</v>
          </cell>
          <cell r="V356">
            <v>515820322.30981845</v>
          </cell>
          <cell r="W356">
            <v>1.1174705950606949E-3</v>
          </cell>
          <cell r="X356">
            <v>915.72781748267937</v>
          </cell>
        </row>
        <row r="357">
          <cell r="C357">
            <v>45337.416666665828</v>
          </cell>
          <cell r="D357">
            <v>15</v>
          </cell>
          <cell r="E357">
            <v>562540</v>
          </cell>
          <cell r="F357">
            <v>10056.219999999999</v>
          </cell>
          <cell r="G357">
            <v>10056.219999999999</v>
          </cell>
          <cell r="H357">
            <v>345.77</v>
          </cell>
          <cell r="I357">
            <v>1.0409539999999999</v>
          </cell>
          <cell r="J357">
            <v>0</v>
          </cell>
          <cell r="K357">
            <v>19.100000000000001</v>
          </cell>
          <cell r="L357">
            <v>0.99389399999999994</v>
          </cell>
          <cell r="M357">
            <v>20.8</v>
          </cell>
          <cell r="N357">
            <v>1.0009699999999997</v>
          </cell>
          <cell r="O357">
            <v>506587760</v>
          </cell>
          <cell r="P357">
            <v>0</v>
          </cell>
          <cell r="Q357">
            <v>346.04098399999998</v>
          </cell>
          <cell r="R357">
            <v>8395746.931377722</v>
          </cell>
          <cell r="S357">
            <v>628.62190854544326</v>
          </cell>
          <cell r="T357">
            <v>596226.93246729358</v>
          </cell>
          <cell r="U357">
            <v>628.62190854544326</v>
          </cell>
          <cell r="V357">
            <v>515579733.86384499</v>
          </cell>
          <cell r="W357">
            <v>1.1174705950606949E-3</v>
          </cell>
          <cell r="X357">
            <v>916.52101870772742</v>
          </cell>
        </row>
        <row r="358">
          <cell r="C358">
            <v>45337.458333332492</v>
          </cell>
          <cell r="D358">
            <v>15</v>
          </cell>
          <cell r="E358">
            <v>562900</v>
          </cell>
          <cell r="F358">
            <v>10056.219999999999</v>
          </cell>
          <cell r="G358">
            <v>10056.219999999999</v>
          </cell>
          <cell r="H358">
            <v>346.77</v>
          </cell>
          <cell r="I358">
            <v>1.0409539999999999</v>
          </cell>
          <cell r="J358">
            <v>0</v>
          </cell>
          <cell r="K358">
            <v>19.100000000000001</v>
          </cell>
          <cell r="L358">
            <v>0.99389399999999994</v>
          </cell>
          <cell r="M358">
            <v>20.8</v>
          </cell>
          <cell r="N358">
            <v>1.0009699999999997</v>
          </cell>
          <cell r="O358">
            <v>507619380</v>
          </cell>
          <cell r="P358">
            <v>0</v>
          </cell>
          <cell r="Q358">
            <v>347.04098399999998</v>
          </cell>
          <cell r="R358">
            <v>8401119.8273412026</v>
          </cell>
          <cell r="S358">
            <v>629.02419795966512</v>
          </cell>
          <cell r="T358">
            <v>596608.49057105195</v>
          </cell>
          <cell r="U358">
            <v>629.02419795966512</v>
          </cell>
          <cell r="V358">
            <v>516617108.31791228</v>
          </cell>
          <cell r="W358">
            <v>1.1174705950606949E-3</v>
          </cell>
          <cell r="X358">
            <v>917.77777281561964</v>
          </cell>
        </row>
        <row r="359">
          <cell r="C359">
            <v>45337.499999999156</v>
          </cell>
          <cell r="D359">
            <v>15</v>
          </cell>
          <cell r="E359">
            <v>563010</v>
          </cell>
          <cell r="F359">
            <v>10056.219999999999</v>
          </cell>
          <cell r="G359">
            <v>10056.219999999999</v>
          </cell>
          <cell r="H359">
            <v>347.77</v>
          </cell>
          <cell r="I359">
            <v>1.0409539999999999</v>
          </cell>
          <cell r="J359">
            <v>0</v>
          </cell>
          <cell r="K359">
            <v>19.100000000000001</v>
          </cell>
          <cell r="L359">
            <v>0.99389399999999994</v>
          </cell>
          <cell r="M359">
            <v>20.8</v>
          </cell>
          <cell r="N359">
            <v>1.0009699999999997</v>
          </cell>
          <cell r="O359">
            <v>508890588</v>
          </cell>
          <cell r="P359">
            <v>0</v>
          </cell>
          <cell r="Q359">
            <v>348.04098399999998</v>
          </cell>
          <cell r="R359">
            <v>8402761.5455522668</v>
          </cell>
          <cell r="S359">
            <v>629.1471197251218</v>
          </cell>
          <cell r="T359">
            <v>596725.07776942255</v>
          </cell>
          <cell r="U359">
            <v>629.1471197251218</v>
          </cell>
          <cell r="V359">
            <v>517890074.62332171</v>
          </cell>
          <cell r="W359">
            <v>1.1174705950606949E-3</v>
          </cell>
          <cell r="X359">
            <v>919.85946008653787</v>
          </cell>
        </row>
        <row r="360">
          <cell r="C360">
            <v>45337.54166666582</v>
          </cell>
          <cell r="D360">
            <v>15</v>
          </cell>
          <cell r="E360">
            <v>561700</v>
          </cell>
          <cell r="F360">
            <v>10056.219999999999</v>
          </cell>
          <cell r="G360">
            <v>10056.219999999999</v>
          </cell>
          <cell r="H360">
            <v>348.77</v>
          </cell>
          <cell r="I360">
            <v>1.0409539999999999</v>
          </cell>
          <cell r="J360">
            <v>0</v>
          </cell>
          <cell r="K360">
            <v>19.100000000000001</v>
          </cell>
          <cell r="L360">
            <v>0.99389399999999994</v>
          </cell>
          <cell r="M360">
            <v>20.8</v>
          </cell>
          <cell r="N360">
            <v>1.0009699999999997</v>
          </cell>
          <cell r="O360">
            <v>508265946</v>
          </cell>
          <cell r="P360">
            <v>0</v>
          </cell>
          <cell r="Q360">
            <v>349.04098399999998</v>
          </cell>
          <cell r="R360">
            <v>8383210.1741296025</v>
          </cell>
          <cell r="S360">
            <v>627.68323324559231</v>
          </cell>
          <cell r="T360">
            <v>595336.63022519078</v>
          </cell>
          <cell r="U360">
            <v>627.68323324559231</v>
          </cell>
          <cell r="V360">
            <v>517244492.80435479</v>
          </cell>
          <cell r="W360">
            <v>1.1174705950606949E-3</v>
          </cell>
          <cell r="X360">
            <v>920.85542603588181</v>
          </cell>
        </row>
        <row r="361">
          <cell r="C361">
            <v>45337.583333332484</v>
          </cell>
          <cell r="D361">
            <v>15</v>
          </cell>
          <cell r="E361">
            <v>562110</v>
          </cell>
          <cell r="F361">
            <v>10056.219999999999</v>
          </cell>
          <cell r="G361">
            <v>10056.219999999999</v>
          </cell>
          <cell r="H361">
            <v>349.77</v>
          </cell>
          <cell r="I361">
            <v>1.0409539999999999</v>
          </cell>
          <cell r="J361">
            <v>0</v>
          </cell>
          <cell r="K361">
            <v>19.100000000000001</v>
          </cell>
          <cell r="L361">
            <v>0.99389399999999994</v>
          </cell>
          <cell r="M361">
            <v>20.8</v>
          </cell>
          <cell r="N361">
            <v>1.0009699999999997</v>
          </cell>
          <cell r="O361">
            <v>508705442</v>
          </cell>
          <cell r="P361">
            <v>0</v>
          </cell>
          <cell r="Q361">
            <v>350.04098399999998</v>
          </cell>
          <cell r="R361">
            <v>8389329.305643566</v>
          </cell>
          <cell r="S361">
            <v>628.14139618956722</v>
          </cell>
          <cell r="T361">
            <v>595771.18251002673</v>
          </cell>
          <cell r="U361">
            <v>628.14139618956722</v>
          </cell>
          <cell r="V361">
            <v>517690542.48815358</v>
          </cell>
          <cell r="W361">
            <v>1.1174705950606949E-3</v>
          </cell>
          <cell r="X361">
            <v>920.97728645310269</v>
          </cell>
        </row>
        <row r="362">
          <cell r="C362">
            <v>45337.624999999149</v>
          </cell>
          <cell r="D362">
            <v>15</v>
          </cell>
          <cell r="E362">
            <v>561210</v>
          </cell>
          <cell r="F362">
            <v>10056.219999999999</v>
          </cell>
          <cell r="G362">
            <v>10056.219999999999</v>
          </cell>
          <cell r="H362">
            <v>350.77</v>
          </cell>
          <cell r="I362">
            <v>1.0409539999999999</v>
          </cell>
          <cell r="J362">
            <v>0</v>
          </cell>
          <cell r="K362">
            <v>19.100000000000001</v>
          </cell>
          <cell r="L362">
            <v>0.99389399999999994</v>
          </cell>
          <cell r="M362">
            <v>20.8</v>
          </cell>
          <cell r="N362">
            <v>1.0009699999999997</v>
          </cell>
          <cell r="O362">
            <v>509752934</v>
          </cell>
          <cell r="P362">
            <v>0</v>
          </cell>
          <cell r="Q362">
            <v>351.04098399999998</v>
          </cell>
          <cell r="R362">
            <v>8399324.6303285174</v>
          </cell>
          <cell r="S362">
            <v>627.13567265401264</v>
          </cell>
          <cell r="T362">
            <v>594817.28725063079</v>
          </cell>
          <cell r="U362">
            <v>627.13567265401264</v>
          </cell>
          <cell r="V362">
            <v>518747075.91757917</v>
          </cell>
          <cell r="W362">
            <v>1.1174705950606949E-3</v>
          </cell>
          <cell r="X362">
            <v>924.33683633146086</v>
          </cell>
        </row>
        <row r="363">
          <cell r="C363">
            <v>45337.666666665813</v>
          </cell>
          <cell r="D363">
            <v>15</v>
          </cell>
          <cell r="E363">
            <v>562910</v>
          </cell>
          <cell r="F363">
            <v>10056.219999999999</v>
          </cell>
          <cell r="G363">
            <v>10056.219999999999</v>
          </cell>
          <cell r="H363">
            <v>351.77</v>
          </cell>
          <cell r="I363">
            <v>1.0409539999999999</v>
          </cell>
          <cell r="J363">
            <v>0</v>
          </cell>
          <cell r="K363">
            <v>19.100000000000001</v>
          </cell>
          <cell r="L363">
            <v>0.99389399999999994</v>
          </cell>
          <cell r="M363">
            <v>20.8</v>
          </cell>
          <cell r="N363">
            <v>1.0009699999999997</v>
          </cell>
          <cell r="O363">
            <v>509337470</v>
          </cell>
          <cell r="P363">
            <v>0</v>
          </cell>
          <cell r="Q363">
            <v>352.04098399999998</v>
          </cell>
          <cell r="R363">
            <v>8401269.0744512994</v>
          </cell>
          <cell r="S363">
            <v>629.0353726656158</v>
          </cell>
          <cell r="T363">
            <v>596619.08940726751</v>
          </cell>
          <cell r="U363">
            <v>629.0353726656158</v>
          </cell>
          <cell r="V363">
            <v>518335358.16385859</v>
          </cell>
          <cell r="W363">
            <v>1.1174705950606949E-3</v>
          </cell>
          <cell r="X363">
            <v>920.81391015234863</v>
          </cell>
        </row>
        <row r="364">
          <cell r="C364">
            <v>45337.708333332477</v>
          </cell>
          <cell r="D364">
            <v>15</v>
          </cell>
          <cell r="E364">
            <v>561440</v>
          </cell>
          <cell r="F364">
            <v>10056.219999999999</v>
          </cell>
          <cell r="G364">
            <v>10056.219999999999</v>
          </cell>
          <cell r="H364">
            <v>352.77</v>
          </cell>
          <cell r="I364">
            <v>1.0409539999999999</v>
          </cell>
          <cell r="J364">
            <v>0</v>
          </cell>
          <cell r="K364">
            <v>19.100000000000001</v>
          </cell>
          <cell r="L364">
            <v>0.99389399999999994</v>
          </cell>
          <cell r="M364">
            <v>20.8</v>
          </cell>
          <cell r="N364">
            <v>1.0009699999999997</v>
          </cell>
          <cell r="O364">
            <v>508440736</v>
          </cell>
          <cell r="P364">
            <v>0</v>
          </cell>
          <cell r="Q364">
            <v>353.04098399999998</v>
          </cell>
          <cell r="R364">
            <v>8402766.9151505549</v>
          </cell>
          <cell r="S364">
            <v>627.39269089087657</v>
          </cell>
          <cell r="T364">
            <v>595061.06048358756</v>
          </cell>
          <cell r="U364">
            <v>627.39269089087657</v>
          </cell>
          <cell r="V364">
            <v>517438563.97563416</v>
          </cell>
          <cell r="W364">
            <v>1.1174705950606949E-3</v>
          </cell>
          <cell r="X364">
            <v>921.62753629173937</v>
          </cell>
        </row>
        <row r="365">
          <cell r="C365">
            <v>45337.749999999141</v>
          </cell>
          <cell r="D365">
            <v>15</v>
          </cell>
          <cell r="E365">
            <v>560820</v>
          </cell>
          <cell r="F365">
            <v>10056.219999999999</v>
          </cell>
          <cell r="G365">
            <v>10056.219999999999</v>
          </cell>
          <cell r="H365">
            <v>353.77</v>
          </cell>
          <cell r="I365">
            <v>1.0409539999999999</v>
          </cell>
          <cell r="J365">
            <v>0</v>
          </cell>
          <cell r="K365">
            <v>19.100000000000001</v>
          </cell>
          <cell r="L365">
            <v>0.99389399999999994</v>
          </cell>
          <cell r="M365">
            <v>20.8</v>
          </cell>
          <cell r="N365">
            <v>1.0009699999999997</v>
          </cell>
          <cell r="O365">
            <v>507558372</v>
          </cell>
          <cell r="P365">
            <v>0</v>
          </cell>
          <cell r="Q365">
            <v>354.04098399999998</v>
          </cell>
          <cell r="R365">
            <v>8393487.7125868015</v>
          </cell>
          <cell r="S365">
            <v>626.69985912193897</v>
          </cell>
          <cell r="T365">
            <v>594403.93263822596</v>
          </cell>
          <cell r="U365">
            <v>626.69985912193897</v>
          </cell>
          <cell r="V365">
            <v>516546263.64522505</v>
          </cell>
          <cell r="W365">
            <v>1.1174705950606949E-3</v>
          </cell>
          <cell r="X365">
            <v>921.05535402664862</v>
          </cell>
        </row>
        <row r="366">
          <cell r="C366">
            <v>45337.791666665806</v>
          </cell>
          <cell r="D366">
            <v>15</v>
          </cell>
          <cell r="E366">
            <v>559380</v>
          </cell>
          <cell r="F366">
            <v>10056.219999999999</v>
          </cell>
          <cell r="G366">
            <v>10056.219999999999</v>
          </cell>
          <cell r="H366">
            <v>354.77</v>
          </cell>
          <cell r="I366">
            <v>1.0409539999999999</v>
          </cell>
          <cell r="J366">
            <v>0</v>
          </cell>
          <cell r="K366">
            <v>19.100000000000001</v>
          </cell>
          <cell r="L366">
            <v>0.99389399999999994</v>
          </cell>
          <cell r="M366">
            <v>20.8</v>
          </cell>
          <cell r="N366">
            <v>1.0009699999999997</v>
          </cell>
          <cell r="O366">
            <v>505775960</v>
          </cell>
          <cell r="P366">
            <v>0</v>
          </cell>
          <cell r="Q366">
            <v>355.04098399999998</v>
          </cell>
          <cell r="R366">
            <v>8371936.016309699</v>
          </cell>
          <cell r="S366">
            <v>625.09070146505155</v>
          </cell>
          <cell r="T366">
            <v>592877.70022319246</v>
          </cell>
          <cell r="U366">
            <v>625.09070146505155</v>
          </cell>
          <cell r="V366">
            <v>514740773.71653289</v>
          </cell>
          <cell r="W366">
            <v>1.1174705950606949E-3</v>
          </cell>
          <cell r="X366">
            <v>920.19874453239811</v>
          </cell>
        </row>
        <row r="367">
          <cell r="C367">
            <v>45337.83333333247</v>
          </cell>
          <cell r="D367">
            <v>15</v>
          </cell>
          <cell r="E367">
            <v>558930</v>
          </cell>
          <cell r="F367">
            <v>10056.219999999999</v>
          </cell>
          <cell r="G367">
            <v>10056.219999999999</v>
          </cell>
          <cell r="H367">
            <v>355.77</v>
          </cell>
          <cell r="I367">
            <v>1.0409539999999999</v>
          </cell>
          <cell r="J367">
            <v>0</v>
          </cell>
          <cell r="K367">
            <v>19.100000000000001</v>
          </cell>
          <cell r="L367">
            <v>0.99389399999999994</v>
          </cell>
          <cell r="M367">
            <v>20.8</v>
          </cell>
          <cell r="N367">
            <v>1.0009699999999997</v>
          </cell>
          <cell r="O367">
            <v>505171736</v>
          </cell>
          <cell r="P367">
            <v>0</v>
          </cell>
          <cell r="Q367">
            <v>356.04098399999998</v>
          </cell>
          <cell r="R367">
            <v>8365201.1112231035</v>
          </cell>
          <cell r="S367">
            <v>624.58783969727426</v>
          </cell>
          <cell r="T367">
            <v>592400.7525934946</v>
          </cell>
          <cell r="U367">
            <v>624.58783969727426</v>
          </cell>
          <cell r="V367">
            <v>514129337.86381662</v>
          </cell>
          <cell r="W367">
            <v>1.1174705950606949E-3</v>
          </cell>
          <cell r="X367">
            <v>919.84566558212407</v>
          </cell>
        </row>
        <row r="368">
          <cell r="C368">
            <v>45337.874999999134</v>
          </cell>
          <cell r="D368">
            <v>15</v>
          </cell>
          <cell r="E368">
            <v>559890</v>
          </cell>
          <cell r="F368">
            <v>10056.219999999999</v>
          </cell>
          <cell r="G368">
            <v>10056.219999999999</v>
          </cell>
          <cell r="H368">
            <v>356.77</v>
          </cell>
          <cell r="I368">
            <v>1.0409539999999999</v>
          </cell>
          <cell r="J368">
            <v>0</v>
          </cell>
          <cell r="K368">
            <v>19.100000000000001</v>
          </cell>
          <cell r="L368">
            <v>0.99389399999999994</v>
          </cell>
          <cell r="M368">
            <v>20.8</v>
          </cell>
          <cell r="N368">
            <v>1.0009699999999997</v>
          </cell>
          <cell r="O368">
            <v>505583114</v>
          </cell>
          <cell r="P368">
            <v>0</v>
          </cell>
          <cell r="Q368">
            <v>357.04098399999998</v>
          </cell>
          <cell r="R368">
            <v>8379568.9087411733</v>
          </cell>
          <cell r="S368">
            <v>625.66061146853247</v>
          </cell>
          <cell r="T368">
            <v>593418.24087018345</v>
          </cell>
          <cell r="U368">
            <v>625.66061146853247</v>
          </cell>
          <cell r="V368">
            <v>514556101.14961135</v>
          </cell>
          <cell r="W368">
            <v>1.1174705950606949E-3</v>
          </cell>
          <cell r="X368">
            <v>919.03070451269241</v>
          </cell>
        </row>
        <row r="369">
          <cell r="C369">
            <v>45337.916666665798</v>
          </cell>
          <cell r="D369">
            <v>15</v>
          </cell>
          <cell r="E369">
            <v>559240</v>
          </cell>
          <cell r="F369">
            <v>10056.219999999999</v>
          </cell>
          <cell r="G369">
            <v>10056.219999999999</v>
          </cell>
          <cell r="H369">
            <v>357.77</v>
          </cell>
          <cell r="I369">
            <v>1.0409539999999999</v>
          </cell>
          <cell r="J369">
            <v>0</v>
          </cell>
          <cell r="K369">
            <v>19.100000000000001</v>
          </cell>
          <cell r="L369">
            <v>0.99389399999999994</v>
          </cell>
          <cell r="M369">
            <v>20.8</v>
          </cell>
          <cell r="N369">
            <v>1.0009699999999997</v>
          </cell>
          <cell r="O369">
            <v>504642340</v>
          </cell>
          <cell r="P369">
            <v>0</v>
          </cell>
          <cell r="Q369">
            <v>358.04098399999998</v>
          </cell>
          <cell r="R369">
            <v>8369840.712504982</v>
          </cell>
          <cell r="S369">
            <v>624.93425558174306</v>
          </cell>
          <cell r="T369">
            <v>592729.3165161754</v>
          </cell>
          <cell r="U369">
            <v>624.93425558174306</v>
          </cell>
          <cell r="V369">
            <v>513604910.02902114</v>
          </cell>
          <cell r="W369">
            <v>1.1174705950606949E-3</v>
          </cell>
          <cell r="X369">
            <v>918.39802236789421</v>
          </cell>
        </row>
        <row r="370">
          <cell r="C370">
            <v>45337.958333332463</v>
          </cell>
          <cell r="D370">
            <v>15</v>
          </cell>
          <cell r="E370">
            <v>558190</v>
          </cell>
          <cell r="F370">
            <v>10056.219999999999</v>
          </cell>
          <cell r="G370">
            <v>10056.219999999999</v>
          </cell>
          <cell r="H370">
            <v>358.77</v>
          </cell>
          <cell r="I370">
            <v>1.0409539999999999</v>
          </cell>
          <cell r="J370">
            <v>0</v>
          </cell>
          <cell r="K370">
            <v>19.100000000000001</v>
          </cell>
          <cell r="L370">
            <v>0.99389399999999994</v>
          </cell>
          <cell r="M370">
            <v>20.8</v>
          </cell>
          <cell r="N370">
            <v>1.0009699999999997</v>
          </cell>
          <cell r="O370">
            <v>503348540</v>
          </cell>
          <cell r="P370">
            <v>0</v>
          </cell>
          <cell r="Q370">
            <v>359.04098399999998</v>
          </cell>
          <cell r="R370">
            <v>8354125.9339695927</v>
          </cell>
          <cell r="S370">
            <v>623.76091145692931</v>
          </cell>
          <cell r="T370">
            <v>591616.43871354684</v>
          </cell>
          <cell r="U370">
            <v>623.76091145692931</v>
          </cell>
          <cell r="V370">
            <v>512294282.37268317</v>
          </cell>
          <cell r="W370">
            <v>1.1174705950606949E-3</v>
          </cell>
          <cell r="X370">
            <v>917.7776068591038</v>
          </cell>
        </row>
        <row r="371">
          <cell r="C371">
            <v>45337.999999999127</v>
          </cell>
          <cell r="D371">
            <v>15</v>
          </cell>
          <cell r="E371">
            <v>557980</v>
          </cell>
          <cell r="F371">
            <v>10056.219999999999</v>
          </cell>
          <cell r="G371">
            <v>10056.219999999999</v>
          </cell>
          <cell r="H371">
            <v>359.77</v>
          </cell>
          <cell r="I371">
            <v>1.0409539999999999</v>
          </cell>
          <cell r="J371">
            <v>0</v>
          </cell>
          <cell r="K371">
            <v>19.100000000000001</v>
          </cell>
          <cell r="L371">
            <v>0.99389399999999994</v>
          </cell>
          <cell r="M371">
            <v>20.8</v>
          </cell>
          <cell r="N371">
            <v>1.0009699999999997</v>
          </cell>
          <cell r="O371">
            <v>503306266</v>
          </cell>
          <cell r="P371">
            <v>0</v>
          </cell>
          <cell r="Q371">
            <v>360.04098399999998</v>
          </cell>
          <cell r="R371">
            <v>8350982.9782625157</v>
          </cell>
          <cell r="S371">
            <v>623.52624263196651</v>
          </cell>
          <cell r="T371">
            <v>591393.86315302108</v>
          </cell>
          <cell r="U371">
            <v>623.52624263196651</v>
          </cell>
          <cell r="V371">
            <v>512248642.84141552</v>
          </cell>
          <cell r="W371">
            <v>1.1174705950606949E-3</v>
          </cell>
          <cell r="X371">
            <v>918.04122520774138</v>
          </cell>
        </row>
        <row r="372">
          <cell r="C372">
            <v>45338.041666665791</v>
          </cell>
          <cell r="D372">
            <v>16</v>
          </cell>
          <cell r="E372">
            <v>561150</v>
          </cell>
          <cell r="F372">
            <v>10056.219999999999</v>
          </cell>
          <cell r="G372">
            <v>10056.219999999999</v>
          </cell>
          <cell r="H372">
            <v>360.77</v>
          </cell>
          <cell r="I372">
            <v>1.0409539999999999</v>
          </cell>
          <cell r="J372">
            <v>0</v>
          </cell>
          <cell r="K372">
            <v>19.100000000000001</v>
          </cell>
          <cell r="L372">
            <v>0.99389399999999994</v>
          </cell>
          <cell r="M372">
            <v>20.8</v>
          </cell>
          <cell r="N372">
            <v>1.0009699999999997</v>
          </cell>
          <cell r="O372">
            <v>506456488</v>
          </cell>
          <cell r="P372">
            <v>0</v>
          </cell>
          <cell r="Q372">
            <v>361.04098399999998</v>
          </cell>
          <cell r="R372">
            <v>8398426.6429836396</v>
          </cell>
          <cell r="S372">
            <v>627.0686244183089</v>
          </cell>
          <cell r="T372">
            <v>594753.69423333777</v>
          </cell>
          <cell r="U372">
            <v>627.0686244183089</v>
          </cell>
          <cell r="V372">
            <v>515449668.33721697</v>
          </cell>
          <cell r="W372">
            <v>1.1174705950606949E-3</v>
          </cell>
          <cell r="X372">
            <v>918.5595087538394</v>
          </cell>
        </row>
        <row r="373">
          <cell r="C373">
            <v>45338.083333332455</v>
          </cell>
          <cell r="D373">
            <v>16</v>
          </cell>
          <cell r="E373">
            <v>561450</v>
          </cell>
          <cell r="F373">
            <v>10056.219999999999</v>
          </cell>
          <cell r="G373">
            <v>10056.219999999999</v>
          </cell>
          <cell r="H373">
            <v>361.77</v>
          </cell>
          <cell r="I373">
            <v>1.0409539999999999</v>
          </cell>
          <cell r="J373">
            <v>0</v>
          </cell>
          <cell r="K373">
            <v>19.100000000000001</v>
          </cell>
          <cell r="L373">
            <v>0.99389399999999994</v>
          </cell>
          <cell r="M373">
            <v>20.8</v>
          </cell>
          <cell r="N373">
            <v>1.0009699999999997</v>
          </cell>
          <cell r="O373">
            <v>506374524</v>
          </cell>
          <cell r="P373">
            <v>0</v>
          </cell>
          <cell r="Q373">
            <v>362.04098399999998</v>
          </cell>
          <cell r="R373">
            <v>8402916.5797080342</v>
          </cell>
          <cell r="S373">
            <v>627.40386559682713</v>
          </cell>
          <cell r="T373">
            <v>595071.659319803</v>
          </cell>
          <cell r="U373">
            <v>627.40386559682713</v>
          </cell>
          <cell r="V373">
            <v>515372512.23902786</v>
          </cell>
          <cell r="W373">
            <v>1.1174705950606949E-3</v>
          </cell>
          <cell r="X373">
            <v>917.93127124236867</v>
          </cell>
        </row>
        <row r="374">
          <cell r="C374">
            <v>45338.12499999912</v>
          </cell>
          <cell r="D374">
            <v>16</v>
          </cell>
          <cell r="E374">
            <v>559100</v>
          </cell>
          <cell r="F374">
            <v>10056.219999999999</v>
          </cell>
          <cell r="G374">
            <v>10056.219999999999</v>
          </cell>
          <cell r="H374">
            <v>362.77</v>
          </cell>
          <cell r="I374">
            <v>1.0409539999999999</v>
          </cell>
          <cell r="J374">
            <v>0</v>
          </cell>
          <cell r="K374">
            <v>19.100000000000001</v>
          </cell>
          <cell r="L374">
            <v>0.99389399999999994</v>
          </cell>
          <cell r="M374">
            <v>20.8</v>
          </cell>
          <cell r="N374">
            <v>1.0009699999999997</v>
          </cell>
          <cell r="O374">
            <v>504178394</v>
          </cell>
          <cell r="P374">
            <v>0</v>
          </cell>
          <cell r="Q374">
            <v>363.04098399999998</v>
          </cell>
          <cell r="R374">
            <v>8367745.4087002622</v>
          </cell>
          <cell r="S374">
            <v>624.77780969843457</v>
          </cell>
          <cell r="T374">
            <v>592580.93280915823</v>
          </cell>
          <cell r="U374">
            <v>624.77780969843457</v>
          </cell>
          <cell r="V374">
            <v>513138720.3415094</v>
          </cell>
          <cell r="W374">
            <v>1.1174705950606949E-3</v>
          </cell>
          <cell r="X374">
            <v>917.79416981132067</v>
          </cell>
        </row>
        <row r="375">
          <cell r="C375">
            <v>45338.166666665784</v>
          </cell>
          <cell r="D375">
            <v>16</v>
          </cell>
          <cell r="E375">
            <v>558660</v>
          </cell>
          <cell r="F375">
            <v>10056.219999999999</v>
          </cell>
          <cell r="G375">
            <v>10056.219999999999</v>
          </cell>
          <cell r="H375">
            <v>363.77</v>
          </cell>
          <cell r="I375">
            <v>1.0409539999999999</v>
          </cell>
          <cell r="J375">
            <v>0</v>
          </cell>
          <cell r="K375">
            <v>19.100000000000001</v>
          </cell>
          <cell r="L375">
            <v>0.99389399999999994</v>
          </cell>
          <cell r="M375">
            <v>20.8</v>
          </cell>
          <cell r="N375">
            <v>1.0009699999999997</v>
          </cell>
          <cell r="O375">
            <v>503933954</v>
          </cell>
          <cell r="P375">
            <v>0</v>
          </cell>
          <cell r="Q375">
            <v>364.04098399999998</v>
          </cell>
          <cell r="R375">
            <v>8361160.1681711478</v>
          </cell>
          <cell r="S375">
            <v>624.28612263660784</v>
          </cell>
          <cell r="T375">
            <v>592114.58401567582</v>
          </cell>
          <cell r="U375">
            <v>624.28612263660784</v>
          </cell>
          <cell r="V375">
            <v>512887228.75218683</v>
          </cell>
          <cell r="W375">
            <v>1.1174705950606949E-3</v>
          </cell>
          <cell r="X375">
            <v>918.06685417281858</v>
          </cell>
        </row>
        <row r="376">
          <cell r="C376">
            <v>45338.208333332448</v>
          </cell>
          <cell r="D376">
            <v>16</v>
          </cell>
          <cell r="E376">
            <v>560400</v>
          </cell>
          <cell r="F376">
            <v>10056.219999999999</v>
          </cell>
          <cell r="G376">
            <v>10056.219999999999</v>
          </cell>
          <cell r="H376">
            <v>364.77</v>
          </cell>
          <cell r="I376">
            <v>1.0409539999999999</v>
          </cell>
          <cell r="J376">
            <v>0</v>
          </cell>
          <cell r="K376">
            <v>19.100000000000001</v>
          </cell>
          <cell r="L376">
            <v>0.99389399999999994</v>
          </cell>
          <cell r="M376">
            <v>20.8</v>
          </cell>
          <cell r="N376">
            <v>1.0009699999999997</v>
          </cell>
          <cell r="O376">
            <v>505503506</v>
          </cell>
          <cell r="P376">
            <v>0</v>
          </cell>
          <cell r="Q376">
            <v>365.04098399999998</v>
          </cell>
          <cell r="R376">
            <v>8387201.8011726476</v>
          </cell>
          <cell r="S376">
            <v>626.23052147201338</v>
          </cell>
          <cell r="T376">
            <v>593958.78151717444</v>
          </cell>
          <cell r="U376">
            <v>626.23052147201338</v>
          </cell>
          <cell r="V376">
            <v>514484666.58268982</v>
          </cell>
          <cell r="W376">
            <v>1.1174705950606949E-3</v>
          </cell>
          <cell r="X376">
            <v>918.06685685704826</v>
          </cell>
        </row>
        <row r="377">
          <cell r="C377">
            <v>45338.249999999112</v>
          </cell>
          <cell r="D377">
            <v>16</v>
          </cell>
          <cell r="E377">
            <v>559950</v>
          </cell>
          <cell r="F377">
            <v>10056.219999999999</v>
          </cell>
          <cell r="G377">
            <v>10056.219999999999</v>
          </cell>
          <cell r="H377">
            <v>365.77</v>
          </cell>
          <cell r="I377">
            <v>1.0409539999999999</v>
          </cell>
          <cell r="J377">
            <v>0</v>
          </cell>
          <cell r="K377">
            <v>19.100000000000001</v>
          </cell>
          <cell r="L377">
            <v>0.99389399999999994</v>
          </cell>
          <cell r="M377">
            <v>20.8</v>
          </cell>
          <cell r="N377">
            <v>1.0009699999999997</v>
          </cell>
          <cell r="O377">
            <v>505342264</v>
          </cell>
          <cell r="P377">
            <v>0</v>
          </cell>
          <cell r="Q377">
            <v>366.04098399999998</v>
          </cell>
          <cell r="R377">
            <v>8380466.8960860521</v>
          </cell>
          <cell r="S377">
            <v>625.72765970423609</v>
          </cell>
          <cell r="T377">
            <v>593481.83388747659</v>
          </cell>
          <cell r="U377">
            <v>625.72765970423609</v>
          </cell>
          <cell r="V377">
            <v>514316212.72997355</v>
          </cell>
          <cell r="W377">
            <v>1.1174705950606949E-3</v>
          </cell>
          <cell r="X377">
            <v>918.50381771582022</v>
          </cell>
        </row>
        <row r="378">
          <cell r="C378">
            <v>45338.291666665777</v>
          </cell>
          <cell r="D378">
            <v>16</v>
          </cell>
          <cell r="E378">
            <v>560420</v>
          </cell>
          <cell r="F378">
            <v>10056.219999999999</v>
          </cell>
          <cell r="G378">
            <v>10056.219999999999</v>
          </cell>
          <cell r="H378">
            <v>366.77</v>
          </cell>
          <cell r="I378">
            <v>1.0409539999999999</v>
          </cell>
          <cell r="J378">
            <v>0</v>
          </cell>
          <cell r="K378">
            <v>19.100000000000001</v>
          </cell>
          <cell r="L378">
            <v>0.99389399999999994</v>
          </cell>
          <cell r="M378">
            <v>20.8</v>
          </cell>
          <cell r="N378">
            <v>1.0009699999999997</v>
          </cell>
          <cell r="O378">
            <v>505551940</v>
          </cell>
          <cell r="P378">
            <v>0</v>
          </cell>
          <cell r="Q378">
            <v>367.04098399999998</v>
          </cell>
          <cell r="R378">
            <v>8387501.1302876072</v>
          </cell>
          <cell r="S378">
            <v>626.25287088391462</v>
          </cell>
          <cell r="T378">
            <v>593979.97918960557</v>
          </cell>
          <cell r="U378">
            <v>626.25287088391462</v>
          </cell>
          <cell r="V378">
            <v>514533421.10947722</v>
          </cell>
          <cell r="W378">
            <v>1.1174705950606949E-3</v>
          </cell>
          <cell r="X378">
            <v>918.12108973533634</v>
          </cell>
        </row>
        <row r="379">
          <cell r="C379">
            <v>45338.333333332441</v>
          </cell>
          <cell r="D379">
            <v>16</v>
          </cell>
          <cell r="E379">
            <v>560600</v>
          </cell>
          <cell r="F379">
            <v>10056.219999999999</v>
          </cell>
          <cell r="G379">
            <v>10056.219999999999</v>
          </cell>
          <cell r="H379">
            <v>367.77</v>
          </cell>
          <cell r="I379">
            <v>1.0409539999999999</v>
          </cell>
          <cell r="J379">
            <v>0</v>
          </cell>
          <cell r="K379">
            <v>19.100000000000001</v>
          </cell>
          <cell r="L379">
            <v>0.99389399999999994</v>
          </cell>
          <cell r="M379">
            <v>20.8</v>
          </cell>
          <cell r="N379">
            <v>1.0009699999999997</v>
          </cell>
          <cell r="O379">
            <v>506419594</v>
          </cell>
          <cell r="P379">
            <v>0</v>
          </cell>
          <cell r="Q379">
            <v>368.04098399999998</v>
          </cell>
          <cell r="R379">
            <v>8390195.0923222452</v>
          </cell>
          <cell r="S379">
            <v>626.45401559102561</v>
          </cell>
          <cell r="T379">
            <v>594170.75824148476</v>
          </cell>
          <cell r="U379">
            <v>626.45401559102561</v>
          </cell>
          <cell r="V379">
            <v>515403959.8505637</v>
          </cell>
          <cell r="W379">
            <v>1.1174705950606949E-3</v>
          </cell>
          <cell r="X379">
            <v>919.3791649135992</v>
          </cell>
        </row>
        <row r="380">
          <cell r="C380">
            <v>45338.374999999105</v>
          </cell>
          <cell r="D380">
            <v>16</v>
          </cell>
          <cell r="E380">
            <v>559480</v>
          </cell>
          <cell r="F380">
            <v>10056.219999999999</v>
          </cell>
          <cell r="G380">
            <v>10056.219999999999</v>
          </cell>
          <cell r="H380">
            <v>368.77</v>
          </cell>
          <cell r="I380">
            <v>1.0409539999999999</v>
          </cell>
          <cell r="J380">
            <v>0</v>
          </cell>
          <cell r="K380">
            <v>19.100000000000001</v>
          </cell>
          <cell r="L380">
            <v>0.99389399999999994</v>
          </cell>
          <cell r="M380">
            <v>20.8</v>
          </cell>
          <cell r="N380">
            <v>1.0009699999999997</v>
          </cell>
          <cell r="O380">
            <v>507113032</v>
          </cell>
          <cell r="P380">
            <v>0</v>
          </cell>
          <cell r="Q380">
            <v>369.04098399999998</v>
          </cell>
          <cell r="R380">
            <v>8373432.6618844979</v>
          </cell>
          <cell r="S380">
            <v>625.20244852455755</v>
          </cell>
          <cell r="T380">
            <v>592983.68858534761</v>
          </cell>
          <cell r="U380">
            <v>625.20244852455755</v>
          </cell>
          <cell r="V380">
            <v>516079448.35046983</v>
          </cell>
          <cell r="W380">
            <v>1.1174705950606949E-3</v>
          </cell>
          <cell r="X380">
            <v>922.42698282417575</v>
          </cell>
        </row>
        <row r="381">
          <cell r="C381">
            <v>45338.416666665769</v>
          </cell>
          <cell r="D381">
            <v>16</v>
          </cell>
          <cell r="E381">
            <v>560850</v>
          </cell>
          <cell r="F381">
            <v>10056.219999999999</v>
          </cell>
          <cell r="G381">
            <v>10056.219999999999</v>
          </cell>
          <cell r="H381">
            <v>369.77</v>
          </cell>
          <cell r="I381">
            <v>1.0409539999999999</v>
          </cell>
          <cell r="J381">
            <v>0</v>
          </cell>
          <cell r="K381">
            <v>19.100000000000001</v>
          </cell>
          <cell r="L381">
            <v>0.99389399999999994</v>
          </cell>
          <cell r="M381">
            <v>20.8</v>
          </cell>
          <cell r="N381">
            <v>1.0009699999999997</v>
          </cell>
          <cell r="O381">
            <v>508212082</v>
          </cell>
          <cell r="P381">
            <v>0</v>
          </cell>
          <cell r="Q381">
            <v>370.04098399999998</v>
          </cell>
          <cell r="R381">
            <v>8393936.7062592432</v>
          </cell>
          <cell r="S381">
            <v>626.73338323979078</v>
          </cell>
          <cell r="T381">
            <v>594435.72914687241</v>
          </cell>
          <cell r="U381">
            <v>626.73338323979078</v>
          </cell>
          <cell r="V381">
            <v>517200454.43540609</v>
          </cell>
          <cell r="W381">
            <v>1.1174705950606949E-3</v>
          </cell>
          <cell r="X381">
            <v>922.17251392601599</v>
          </cell>
        </row>
        <row r="382">
          <cell r="C382">
            <v>45338.458333332434</v>
          </cell>
          <cell r="D382">
            <v>16</v>
          </cell>
          <cell r="E382">
            <v>757550</v>
          </cell>
          <cell r="F382">
            <v>10056.219999999999</v>
          </cell>
          <cell r="G382">
            <v>10056.219999999999</v>
          </cell>
          <cell r="H382">
            <v>370.77</v>
          </cell>
          <cell r="I382">
            <v>1.0409539999999999</v>
          </cell>
          <cell r="J382">
            <v>0</v>
          </cell>
          <cell r="K382">
            <v>19.100000000000001</v>
          </cell>
          <cell r="L382">
            <v>0.99389399999999994</v>
          </cell>
          <cell r="M382">
            <v>20.8</v>
          </cell>
          <cell r="N382">
            <v>1.0009699999999997</v>
          </cell>
          <cell r="O382">
            <v>656665004</v>
          </cell>
          <cell r="P382">
            <v>0</v>
          </cell>
          <cell r="Q382">
            <v>371.04098399999998</v>
          </cell>
          <cell r="R382">
            <v>10811366.590054715</v>
          </cell>
          <cell r="S382">
            <v>846.53984928822945</v>
          </cell>
          <cell r="T382">
            <v>802914.83750595211</v>
          </cell>
          <cell r="U382">
            <v>846.53984928822945</v>
          </cell>
          <cell r="V382">
            <v>668279285.42756069</v>
          </cell>
          <cell r="W382">
            <v>1.1174705950606949E-3</v>
          </cell>
          <cell r="X382">
            <v>882.15865015848544</v>
          </cell>
        </row>
        <row r="383">
          <cell r="C383">
            <v>45338.499999999098</v>
          </cell>
          <cell r="D383">
            <v>16</v>
          </cell>
          <cell r="E383">
            <v>835330</v>
          </cell>
          <cell r="F383">
            <v>10056.219999999999</v>
          </cell>
          <cell r="G383">
            <v>10056.219999999999</v>
          </cell>
          <cell r="H383">
            <v>371.77</v>
          </cell>
          <cell r="I383">
            <v>1.0409539999999999</v>
          </cell>
          <cell r="J383">
            <v>0</v>
          </cell>
          <cell r="K383">
            <v>19.100000000000001</v>
          </cell>
          <cell r="L383">
            <v>0.99389399999999994</v>
          </cell>
          <cell r="M383">
            <v>20.8</v>
          </cell>
          <cell r="N383">
            <v>1.0009699999999997</v>
          </cell>
          <cell r="O383">
            <v>713663944</v>
          </cell>
          <cell r="P383">
            <v>0</v>
          </cell>
          <cell r="Q383">
            <v>372.04098399999998</v>
          </cell>
          <cell r="R383">
            <v>11722950.072636742</v>
          </cell>
          <cell r="S383">
            <v>933.45671217205029</v>
          </cell>
          <cell r="T383">
            <v>885352.58559018804</v>
          </cell>
          <cell r="U383">
            <v>933.45671217205029</v>
          </cell>
          <cell r="V383">
            <v>726272246.65822697</v>
          </cell>
          <cell r="W383">
            <v>1.1174705950606949E-3</v>
          </cell>
          <cell r="X383">
            <v>869.4435093414902</v>
          </cell>
        </row>
        <row r="384">
          <cell r="C384">
            <v>45338.541666665762</v>
          </cell>
          <cell r="D384">
            <v>16</v>
          </cell>
          <cell r="E384">
            <v>702160</v>
          </cell>
          <cell r="F384">
            <v>10056.219999999999</v>
          </cell>
          <cell r="G384">
            <v>10056.219999999999</v>
          </cell>
          <cell r="H384">
            <v>372.77</v>
          </cell>
          <cell r="I384">
            <v>1.0409539999999999</v>
          </cell>
          <cell r="J384">
            <v>0</v>
          </cell>
          <cell r="K384">
            <v>19.100000000000001</v>
          </cell>
          <cell r="L384">
            <v>0.99389399999999994</v>
          </cell>
          <cell r="M384">
            <v>20.8</v>
          </cell>
          <cell r="N384">
            <v>1.0009699999999997</v>
          </cell>
          <cell r="O384">
            <v>619130330</v>
          </cell>
          <cell r="P384">
            <v>0</v>
          </cell>
          <cell r="Q384">
            <v>373.04098399999998</v>
          </cell>
          <cell r="R384">
            <v>10147262.79949352</v>
          </cell>
          <cell r="S384">
            <v>784.64315302781756</v>
          </cell>
          <cell r="T384">
            <v>744207.88370824279</v>
          </cell>
          <cell r="U384">
            <v>784.64315302781756</v>
          </cell>
          <cell r="V384">
            <v>630021800.68320179</v>
          </cell>
          <cell r="W384">
            <v>1.1174705950606949E-3</v>
          </cell>
          <cell r="X384">
            <v>897.26244827845755</v>
          </cell>
        </row>
        <row r="385">
          <cell r="C385">
            <v>45338.583333332426</v>
          </cell>
          <cell r="D385">
            <v>16</v>
          </cell>
          <cell r="E385">
            <v>810360</v>
          </cell>
          <cell r="F385">
            <v>10056.219999999999</v>
          </cell>
          <cell r="G385">
            <v>10056.219999999999</v>
          </cell>
          <cell r="H385">
            <v>373.77</v>
          </cell>
          <cell r="I385">
            <v>1.0409539999999999</v>
          </cell>
          <cell r="J385">
            <v>0</v>
          </cell>
          <cell r="K385">
            <v>19.100000000000001</v>
          </cell>
          <cell r="L385">
            <v>0.99389399999999994</v>
          </cell>
          <cell r="M385">
            <v>20.8</v>
          </cell>
          <cell r="N385">
            <v>1.0009699999999997</v>
          </cell>
          <cell r="O385">
            <v>698119010</v>
          </cell>
          <cell r="P385">
            <v>0</v>
          </cell>
          <cell r="Q385">
            <v>374.04098399999998</v>
          </cell>
          <cell r="R385">
            <v>11425899.608455548</v>
          </cell>
          <cell r="S385">
            <v>905.55347141338473</v>
          </cell>
          <cell r="T385">
            <v>858887.29156005988</v>
          </cell>
          <cell r="U385">
            <v>905.55347141338473</v>
          </cell>
          <cell r="V385">
            <v>710403796.90001559</v>
          </cell>
          <cell r="W385">
            <v>1.1174705950606949E-3</v>
          </cell>
          <cell r="X385">
            <v>876.65210141173748</v>
          </cell>
        </row>
        <row r="386">
          <cell r="C386">
            <v>45338.624999999091</v>
          </cell>
          <cell r="D386">
            <v>16</v>
          </cell>
          <cell r="E386">
            <v>992260</v>
          </cell>
          <cell r="F386">
            <v>10056.219999999999</v>
          </cell>
          <cell r="G386">
            <v>10056.219999999999</v>
          </cell>
          <cell r="H386">
            <v>374.77</v>
          </cell>
          <cell r="I386">
            <v>1.0409539999999999</v>
          </cell>
          <cell r="J386">
            <v>0</v>
          </cell>
          <cell r="K386">
            <v>19.100000000000001</v>
          </cell>
          <cell r="L386">
            <v>0.99389399999999994</v>
          </cell>
          <cell r="M386">
            <v>20.8</v>
          </cell>
          <cell r="N386">
            <v>1.0009699999999997</v>
          </cell>
          <cell r="O386">
            <v>830231754</v>
          </cell>
          <cell r="P386">
            <v>0</v>
          </cell>
          <cell r="Q386">
            <v>375.04098399999998</v>
          </cell>
          <cell r="R386">
            <v>13576007.19613022</v>
          </cell>
          <cell r="S386">
            <v>1108.8213726549252</v>
          </cell>
          <cell r="T386">
            <v>1051680.1223201847</v>
          </cell>
          <cell r="U386">
            <v>1108.8213726549252</v>
          </cell>
          <cell r="V386">
            <v>844859441.31845045</v>
          </cell>
          <cell r="W386">
            <v>1.1174705950606949E-3</v>
          </cell>
          <cell r="X386">
            <v>851.44966170000851</v>
          </cell>
        </row>
        <row r="387">
          <cell r="C387">
            <v>45338.666666665755</v>
          </cell>
          <cell r="D387">
            <v>16</v>
          </cell>
          <cell r="E387">
            <v>1110730</v>
          </cell>
          <cell r="F387">
            <v>10056.219999999999</v>
          </cell>
          <cell r="G387">
            <v>10056.219999999999</v>
          </cell>
          <cell r="H387">
            <v>375.77</v>
          </cell>
          <cell r="I387">
            <v>1.0409539999999999</v>
          </cell>
          <cell r="J387">
            <v>0</v>
          </cell>
          <cell r="K387">
            <v>19.100000000000001</v>
          </cell>
          <cell r="L387">
            <v>0.99389399999999994</v>
          </cell>
          <cell r="M387">
            <v>20.8</v>
          </cell>
          <cell r="N387">
            <v>1.0009699999999997</v>
          </cell>
          <cell r="O387">
            <v>908467750</v>
          </cell>
          <cell r="P387">
            <v>0</v>
          </cell>
          <cell r="Q387">
            <v>376.04098399999998</v>
          </cell>
          <cell r="R387">
            <v>14918640.02455649</v>
          </cell>
          <cell r="S387">
            <v>1241.2081140517657</v>
          </cell>
          <cell r="T387">
            <v>1177244.5349653305</v>
          </cell>
          <cell r="U387">
            <v>1241.2081140517657</v>
          </cell>
          <cell r="V387">
            <v>924563634.55952179</v>
          </cell>
          <cell r="W387">
            <v>1.1174705950606949E-3</v>
          </cell>
          <cell r="X387">
            <v>832.39278182773648</v>
          </cell>
        </row>
        <row r="388">
          <cell r="C388">
            <v>45338.708333332419</v>
          </cell>
          <cell r="D388">
            <v>16</v>
          </cell>
          <cell r="E388">
            <v>1034050</v>
          </cell>
          <cell r="F388">
            <v>10056.219999999999</v>
          </cell>
          <cell r="G388">
            <v>10056.219999999999</v>
          </cell>
          <cell r="H388">
            <v>376.77</v>
          </cell>
          <cell r="I388">
            <v>1.0409539999999999</v>
          </cell>
          <cell r="J388">
            <v>0</v>
          </cell>
          <cell r="K388">
            <v>19.100000000000001</v>
          </cell>
          <cell r="L388">
            <v>0.99389399999999994</v>
          </cell>
          <cell r="M388">
            <v>20.8</v>
          </cell>
          <cell r="N388">
            <v>1.0009699999999997</v>
          </cell>
          <cell r="O388">
            <v>854571350</v>
          </cell>
          <cell r="P388">
            <v>0</v>
          </cell>
          <cell r="Q388">
            <v>377.04098399999998</v>
          </cell>
          <cell r="R388">
            <v>14050802.95795973</v>
          </cell>
          <cell r="S388">
            <v>1155.5204688225115</v>
          </cell>
          <cell r="T388">
            <v>1095972.6588648006</v>
          </cell>
          <cell r="U388">
            <v>1155.5204688225115</v>
          </cell>
          <cell r="V388">
            <v>869718125.61682451</v>
          </cell>
          <cell r="W388">
            <v>1.1174705950606949E-3</v>
          </cell>
          <cell r="X388">
            <v>841.07937296728835</v>
          </cell>
        </row>
        <row r="389">
          <cell r="C389">
            <v>45338.749999999083</v>
          </cell>
          <cell r="D389">
            <v>16</v>
          </cell>
          <cell r="E389">
            <v>622360</v>
          </cell>
          <cell r="F389">
            <v>10056.219999999999</v>
          </cell>
          <cell r="G389">
            <v>10056.219999999999</v>
          </cell>
          <cell r="H389">
            <v>377.77</v>
          </cell>
          <cell r="I389">
            <v>1.0409539999999999</v>
          </cell>
          <cell r="J389">
            <v>0</v>
          </cell>
          <cell r="K389">
            <v>19.100000000000001</v>
          </cell>
          <cell r="L389">
            <v>0.99389399999999994</v>
          </cell>
          <cell r="M389">
            <v>20.8</v>
          </cell>
          <cell r="N389">
            <v>1.0009699999999997</v>
          </cell>
          <cell r="O389">
            <v>555890424</v>
          </cell>
          <cell r="P389">
            <v>0</v>
          </cell>
          <cell r="Q389">
            <v>378.04098399999998</v>
          </cell>
          <cell r="R389">
            <v>9159695.1208607163</v>
          </cell>
          <cell r="S389">
            <v>695.46899954197409</v>
          </cell>
          <cell r="T389">
            <v>659629.17070847377</v>
          </cell>
          <cell r="U389">
            <v>695.46899954197409</v>
          </cell>
          <cell r="V389">
            <v>565709748.29156923</v>
          </cell>
          <cell r="W389">
            <v>1.1174705950606949E-3</v>
          </cell>
          <cell r="X389">
            <v>908.97510812322332</v>
          </cell>
        </row>
        <row r="390">
          <cell r="C390">
            <v>45338.791666665747</v>
          </cell>
          <cell r="D390">
            <v>16</v>
          </cell>
          <cell r="E390">
            <v>612610</v>
          </cell>
          <cell r="F390">
            <v>10056.219999999999</v>
          </cell>
          <cell r="G390">
            <v>10056.219999999999</v>
          </cell>
          <cell r="H390">
            <v>378.77</v>
          </cell>
          <cell r="I390">
            <v>1.0409539999999999</v>
          </cell>
          <cell r="J390">
            <v>0</v>
          </cell>
          <cell r="K390">
            <v>19.100000000000001</v>
          </cell>
          <cell r="L390">
            <v>0.99389399999999994</v>
          </cell>
          <cell r="M390">
            <v>20.8</v>
          </cell>
          <cell r="N390">
            <v>1.0009699999999997</v>
          </cell>
          <cell r="O390">
            <v>547006622</v>
          </cell>
          <cell r="P390">
            <v>0</v>
          </cell>
          <cell r="Q390">
            <v>379.04098399999998</v>
          </cell>
          <cell r="R390">
            <v>9040734.2350581158</v>
          </cell>
          <cell r="S390">
            <v>684.57366124013231</v>
          </cell>
          <cell r="T390">
            <v>649295.30539835163</v>
          </cell>
          <cell r="U390">
            <v>684.57366124013231</v>
          </cell>
          <cell r="V390">
            <v>556696651.54045641</v>
          </cell>
          <cell r="W390">
            <v>1.1174705950606949E-3</v>
          </cell>
          <cell r="X390">
            <v>908.72929194831363</v>
          </cell>
        </row>
        <row r="391">
          <cell r="C391">
            <v>45338.833333332412</v>
          </cell>
          <cell r="D391">
            <v>16</v>
          </cell>
          <cell r="E391">
            <v>819130</v>
          </cell>
          <cell r="F391">
            <v>10056.219999999999</v>
          </cell>
          <cell r="G391">
            <v>10056.219999999999</v>
          </cell>
          <cell r="H391">
            <v>379.77</v>
          </cell>
          <cell r="I391">
            <v>1.0409539999999999</v>
          </cell>
          <cell r="J391">
            <v>0</v>
          </cell>
          <cell r="K391">
            <v>19.100000000000001</v>
          </cell>
          <cell r="L391">
            <v>0.99389399999999994</v>
          </cell>
          <cell r="M391">
            <v>20.8</v>
          </cell>
          <cell r="N391">
            <v>1.0009699999999997</v>
          </cell>
          <cell r="O391">
            <v>696388274</v>
          </cell>
          <cell r="P391">
            <v>0</v>
          </cell>
          <cell r="Q391">
            <v>380.04098399999998</v>
          </cell>
          <cell r="R391">
            <v>11522577.67595995</v>
          </cell>
          <cell r="S391">
            <v>915.35368853206705</v>
          </cell>
          <cell r="T391">
            <v>868182.47092106205</v>
          </cell>
          <cell r="U391">
            <v>915.35368853206705</v>
          </cell>
          <cell r="V391">
            <v>708779034.14688098</v>
          </cell>
          <cell r="W391">
            <v>1.1174705950606949E-3</v>
          </cell>
          <cell r="X391">
            <v>865.28271964997134</v>
          </cell>
        </row>
        <row r="392">
          <cell r="C392">
            <v>45338.874999999076</v>
          </cell>
          <cell r="D392">
            <v>16</v>
          </cell>
          <cell r="E392">
            <v>1027240</v>
          </cell>
          <cell r="F392">
            <v>10056.219999999999</v>
          </cell>
          <cell r="G392">
            <v>10056.219999999999</v>
          </cell>
          <cell r="H392">
            <v>380.77</v>
          </cell>
          <cell r="I392">
            <v>1.0409539999999999</v>
          </cell>
          <cell r="J392">
            <v>0</v>
          </cell>
          <cell r="K392">
            <v>19.100000000000001</v>
          </cell>
          <cell r="L392">
            <v>0.99389399999999994</v>
          </cell>
          <cell r="M392">
            <v>20.8</v>
          </cell>
          <cell r="N392">
            <v>1.0009699999999997</v>
          </cell>
          <cell r="O392">
            <v>844319806</v>
          </cell>
          <cell r="P392">
            <v>0</v>
          </cell>
          <cell r="Q392">
            <v>381.04098399999998</v>
          </cell>
          <cell r="R392">
            <v>13982275.033265922</v>
          </cell>
          <cell r="S392">
            <v>1147.9104940701482</v>
          </cell>
          <cell r="T392">
            <v>1088754.8514020385</v>
          </cell>
          <cell r="U392">
            <v>1147.9104940701482</v>
          </cell>
          <cell r="V392">
            <v>859390835.88466799</v>
          </cell>
          <cell r="W392">
            <v>1.1174705950606949E-3</v>
          </cell>
          <cell r="X392">
            <v>836.60180277702193</v>
          </cell>
        </row>
        <row r="393">
          <cell r="C393">
            <v>45338.91666666574</v>
          </cell>
          <cell r="D393">
            <v>16</v>
          </cell>
          <cell r="E393">
            <v>1112260</v>
          </cell>
          <cell r="F393">
            <v>10056.219999999999</v>
          </cell>
          <cell r="G393">
            <v>10056.219999999999</v>
          </cell>
          <cell r="H393">
            <v>381.77</v>
          </cell>
          <cell r="I393">
            <v>1.0409539999999999</v>
          </cell>
          <cell r="J393">
            <v>0</v>
          </cell>
          <cell r="K393">
            <v>19.100000000000001</v>
          </cell>
          <cell r="L393">
            <v>0.99389399999999994</v>
          </cell>
          <cell r="M393">
            <v>20.8</v>
          </cell>
          <cell r="N393">
            <v>1.0009699999999997</v>
          </cell>
          <cell r="O393">
            <v>902840718</v>
          </cell>
          <cell r="P393">
            <v>0</v>
          </cell>
          <cell r="Q393">
            <v>382.04098399999998</v>
          </cell>
          <cell r="R393">
            <v>14939190.040525783</v>
          </cell>
          <cell r="S393">
            <v>1242.9178440622086</v>
          </cell>
          <cell r="T393">
            <v>1178866.1569063035</v>
          </cell>
          <cell r="U393">
            <v>1242.9178440622086</v>
          </cell>
          <cell r="V393">
            <v>918958774.19743204</v>
          </cell>
          <cell r="W393">
            <v>1.1174705950606949E-3</v>
          </cell>
          <cell r="X393">
            <v>826.20859708829948</v>
          </cell>
        </row>
        <row r="394">
          <cell r="C394">
            <v>45338.958333332404</v>
          </cell>
          <cell r="D394">
            <v>16</v>
          </cell>
          <cell r="E394">
            <v>1071660</v>
          </cell>
          <cell r="F394">
            <v>10056.219999999999</v>
          </cell>
          <cell r="G394">
            <v>10056.219999999999</v>
          </cell>
          <cell r="H394">
            <v>382.77</v>
          </cell>
          <cell r="I394">
            <v>1.0409539999999999</v>
          </cell>
          <cell r="J394">
            <v>0</v>
          </cell>
          <cell r="K394">
            <v>19.100000000000001</v>
          </cell>
          <cell r="L394">
            <v>0.99389399999999994</v>
          </cell>
          <cell r="M394">
            <v>20.8</v>
          </cell>
          <cell r="N394">
            <v>1.0009699999999997</v>
          </cell>
          <cell r="O394">
            <v>875651082</v>
          </cell>
          <cell r="P394">
            <v>0</v>
          </cell>
          <cell r="Q394">
            <v>383.04098399999998</v>
          </cell>
          <cell r="R394">
            <v>14488184.56611493</v>
          </cell>
          <cell r="S394">
            <v>1197.5485379027443</v>
          </cell>
          <cell r="T394">
            <v>1135834.8818713333</v>
          </cell>
          <cell r="U394">
            <v>1197.5485379027443</v>
          </cell>
          <cell r="V394">
            <v>891275101.44798625</v>
          </cell>
          <cell r="W394">
            <v>1.1174705950606949E-3</v>
          </cell>
          <cell r="X394">
            <v>831.67711909372963</v>
          </cell>
        </row>
        <row r="395">
          <cell r="C395">
            <v>45338.999999999069</v>
          </cell>
          <cell r="D395">
            <v>16</v>
          </cell>
          <cell r="E395">
            <v>650390</v>
          </cell>
          <cell r="F395">
            <v>10056.219999999999</v>
          </cell>
          <cell r="G395">
            <v>10056.219999999999</v>
          </cell>
          <cell r="H395">
            <v>383.77</v>
          </cell>
          <cell r="I395">
            <v>1.0409539999999999</v>
          </cell>
          <cell r="J395">
            <v>0</v>
          </cell>
          <cell r="K395">
            <v>19.100000000000001</v>
          </cell>
          <cell r="L395">
            <v>0.99389399999999994</v>
          </cell>
          <cell r="M395">
            <v>20.8</v>
          </cell>
          <cell r="N395">
            <v>1.0009699999999997</v>
          </cell>
          <cell r="O395">
            <v>575112058</v>
          </cell>
          <cell r="P395">
            <v>0</v>
          </cell>
          <cell r="Q395">
            <v>384.04098399999998</v>
          </cell>
          <cell r="R395">
            <v>9520132.3419307489</v>
          </cell>
          <cell r="S395">
            <v>726.79170032152535</v>
          </cell>
          <cell r="T395">
            <v>689337.70862054802</v>
          </cell>
          <cell r="U395">
            <v>726.79170032152535</v>
          </cell>
          <cell r="V395">
            <v>585321528.0505513</v>
          </cell>
          <cell r="W395">
            <v>1.1174705950606949E-3</v>
          </cell>
          <cell r="X395">
            <v>899.95468572787297</v>
          </cell>
        </row>
        <row r="396">
          <cell r="C396">
            <v>45339.041666665733</v>
          </cell>
          <cell r="D396">
            <v>17</v>
          </cell>
          <cell r="E396">
            <v>559930</v>
          </cell>
          <cell r="F396">
            <v>10056.219999999999</v>
          </cell>
          <cell r="G396">
            <v>10056.219999999999</v>
          </cell>
          <cell r="H396">
            <v>384.77</v>
          </cell>
          <cell r="I396">
            <v>1.0409539999999999</v>
          </cell>
          <cell r="J396">
            <v>0</v>
          </cell>
          <cell r="K396">
            <v>19.100000000000001</v>
          </cell>
          <cell r="L396">
            <v>0.99389399999999994</v>
          </cell>
          <cell r="M396">
            <v>20.8</v>
          </cell>
          <cell r="N396">
            <v>1.0009699999999997</v>
          </cell>
          <cell r="O396">
            <v>505505154</v>
          </cell>
          <cell r="P396">
            <v>0</v>
          </cell>
          <cell r="Q396">
            <v>385.04098399999998</v>
          </cell>
          <cell r="R396">
            <v>8380167.5669710925</v>
          </cell>
          <cell r="S396">
            <v>625.70531029233496</v>
          </cell>
          <cell r="T396">
            <v>593460.63621504558</v>
          </cell>
          <cell r="U396">
            <v>625.70531029233496</v>
          </cell>
          <cell r="V396">
            <v>514478782.20318615</v>
          </cell>
          <cell r="W396">
            <v>1.1174705950606949E-3</v>
          </cell>
          <cell r="X396">
            <v>918.82696444767407</v>
          </cell>
        </row>
        <row r="397">
          <cell r="C397">
            <v>45339.083333332397</v>
          </cell>
          <cell r="D397">
            <v>17</v>
          </cell>
          <cell r="E397">
            <v>559370</v>
          </cell>
          <cell r="F397">
            <v>10056.219999999999</v>
          </cell>
          <cell r="G397">
            <v>10056.219999999999</v>
          </cell>
          <cell r="H397">
            <v>385.77</v>
          </cell>
          <cell r="I397">
            <v>1.0409539999999999</v>
          </cell>
          <cell r="J397">
            <v>0</v>
          </cell>
          <cell r="K397">
            <v>19.100000000000001</v>
          </cell>
          <cell r="L397">
            <v>0.99389399999999994</v>
          </cell>
          <cell r="M397">
            <v>20.8</v>
          </cell>
          <cell r="N397">
            <v>1.0009699999999997</v>
          </cell>
          <cell r="O397">
            <v>505288310</v>
          </cell>
          <cell r="P397">
            <v>0</v>
          </cell>
          <cell r="Q397">
            <v>386.04098399999998</v>
          </cell>
          <cell r="R397">
            <v>8371786.3517522207</v>
          </cell>
          <cell r="S397">
            <v>625.07952675910087</v>
          </cell>
          <cell r="T397">
            <v>592867.10138697701</v>
          </cell>
          <cell r="U397">
            <v>625.07952675910087</v>
          </cell>
          <cell r="V397">
            <v>514252963.45313919</v>
          </cell>
          <cell r="W397">
            <v>1.1174705950606949E-3</v>
          </cell>
          <cell r="X397">
            <v>919.3431243240417</v>
          </cell>
        </row>
        <row r="398">
          <cell r="C398">
            <v>45339.124999999061</v>
          </cell>
          <cell r="D398">
            <v>17</v>
          </cell>
          <cell r="E398">
            <v>558370</v>
          </cell>
          <cell r="F398">
            <v>10056.219999999999</v>
          </cell>
          <cell r="G398">
            <v>10056.219999999999</v>
          </cell>
          <cell r="H398">
            <v>386.77</v>
          </cell>
          <cell r="I398">
            <v>1.0409539999999999</v>
          </cell>
          <cell r="J398">
            <v>0</v>
          </cell>
          <cell r="K398">
            <v>19.100000000000001</v>
          </cell>
          <cell r="L398">
            <v>0.99389399999999994</v>
          </cell>
          <cell r="M398">
            <v>20.8</v>
          </cell>
          <cell r="N398">
            <v>1.0009699999999997</v>
          </cell>
          <cell r="O398">
            <v>504427946</v>
          </cell>
          <cell r="P398">
            <v>0</v>
          </cell>
          <cell r="Q398">
            <v>387.04098399999998</v>
          </cell>
          <cell r="R398">
            <v>8356819.8960042316</v>
          </cell>
          <cell r="S398">
            <v>623.96205616404018</v>
          </cell>
          <cell r="T398">
            <v>591807.21776542603</v>
          </cell>
          <cell r="U398">
            <v>623.96205616404018</v>
          </cell>
          <cell r="V398">
            <v>513376573.11376965</v>
          </cell>
          <cell r="W398">
            <v>1.1174705950606949E-3</v>
          </cell>
          <cell r="X398">
            <v>919.42004963334284</v>
          </cell>
        </row>
        <row r="399">
          <cell r="C399">
            <v>45339.166666665726</v>
          </cell>
          <cell r="D399">
            <v>17</v>
          </cell>
          <cell r="E399">
            <v>559370</v>
          </cell>
          <cell r="F399">
            <v>10056.219999999999</v>
          </cell>
          <cell r="G399">
            <v>10056.219999999999</v>
          </cell>
          <cell r="H399">
            <v>387.77</v>
          </cell>
          <cell r="I399">
            <v>1.0409539999999999</v>
          </cell>
          <cell r="J399">
            <v>0</v>
          </cell>
          <cell r="K399">
            <v>19.100000000000001</v>
          </cell>
          <cell r="L399">
            <v>0.99389399999999994</v>
          </cell>
          <cell r="M399">
            <v>20.8</v>
          </cell>
          <cell r="N399">
            <v>1.0009699999999997</v>
          </cell>
          <cell r="O399">
            <v>505490948</v>
          </cell>
          <cell r="P399">
            <v>0</v>
          </cell>
          <cell r="Q399">
            <v>388.04098399999998</v>
          </cell>
          <cell r="R399">
            <v>8371786.3517522207</v>
          </cell>
          <cell r="S399">
            <v>625.07952675910087</v>
          </cell>
          <cell r="T399">
            <v>592867.10138697701</v>
          </cell>
          <cell r="U399">
            <v>625.07952675910087</v>
          </cell>
          <cell r="V399">
            <v>514455601.45313919</v>
          </cell>
          <cell r="W399">
            <v>1.1174705950606949E-3</v>
          </cell>
          <cell r="X399">
            <v>919.70538543922487</v>
          </cell>
        </row>
        <row r="400">
          <cell r="C400">
            <v>45339.20833333239</v>
          </cell>
          <cell r="D400">
            <v>17</v>
          </cell>
          <cell r="E400">
            <v>560010</v>
          </cell>
          <cell r="F400">
            <v>10056.219999999999</v>
          </cell>
          <cell r="G400">
            <v>10056.219999999999</v>
          </cell>
          <cell r="H400">
            <v>388.77</v>
          </cell>
          <cell r="I400">
            <v>1.0409539999999999</v>
          </cell>
          <cell r="J400">
            <v>0</v>
          </cell>
          <cell r="K400">
            <v>19.100000000000001</v>
          </cell>
          <cell r="L400">
            <v>0.99389399999999994</v>
          </cell>
          <cell r="M400">
            <v>20.8</v>
          </cell>
          <cell r="N400">
            <v>1.0009699999999997</v>
          </cell>
          <cell r="O400">
            <v>505825782</v>
          </cell>
          <cell r="P400">
            <v>0</v>
          </cell>
          <cell r="Q400">
            <v>389.04098399999998</v>
          </cell>
          <cell r="R400">
            <v>8381364.8834309317</v>
          </cell>
          <cell r="S400">
            <v>625.79470793993971</v>
          </cell>
          <cell r="T400">
            <v>593545.42690476961</v>
          </cell>
          <cell r="U400">
            <v>625.79470793993971</v>
          </cell>
          <cell r="V400">
            <v>514800692.3103357</v>
          </cell>
          <cell r="W400">
            <v>1.1174705950606949E-3</v>
          </cell>
          <cell r="X400">
            <v>919.27053500890293</v>
          </cell>
        </row>
        <row r="401">
          <cell r="C401">
            <v>45339.249999999054</v>
          </cell>
          <cell r="D401">
            <v>17</v>
          </cell>
          <cell r="E401">
            <v>559790</v>
          </cell>
          <cell r="F401">
            <v>10056.219999999999</v>
          </cell>
          <cell r="G401">
            <v>10056.219999999999</v>
          </cell>
          <cell r="H401">
            <v>389.77</v>
          </cell>
          <cell r="I401">
            <v>1.0409539999999999</v>
          </cell>
          <cell r="J401">
            <v>0</v>
          </cell>
          <cell r="K401">
            <v>19.100000000000001</v>
          </cell>
          <cell r="L401">
            <v>0.99389399999999994</v>
          </cell>
          <cell r="M401">
            <v>20.8</v>
          </cell>
          <cell r="N401">
            <v>1.0009699999999997</v>
          </cell>
          <cell r="O401">
            <v>505519968</v>
          </cell>
          <cell r="P401">
            <v>0</v>
          </cell>
          <cell r="Q401">
            <v>390.04098399999998</v>
          </cell>
          <cell r="R401">
            <v>8378072.2631663745</v>
          </cell>
          <cell r="S401">
            <v>625.54886440902635</v>
          </cell>
          <cell r="T401">
            <v>593312.25250802841</v>
          </cell>
          <cell r="U401">
            <v>625.54886440902635</v>
          </cell>
          <cell r="V401">
            <v>514491352.51567441</v>
          </cell>
          <cell r="W401">
            <v>1.1174705950606949E-3</v>
          </cell>
          <cell r="X401">
            <v>919.07921276849254</v>
          </cell>
        </row>
        <row r="402">
          <cell r="C402">
            <v>45339.291666665718</v>
          </cell>
          <cell r="D402">
            <v>17</v>
          </cell>
          <cell r="E402">
            <v>559950</v>
          </cell>
          <cell r="F402">
            <v>10056.219999999999</v>
          </cell>
          <cell r="G402">
            <v>10056.219999999999</v>
          </cell>
          <cell r="H402">
            <v>390.77</v>
          </cell>
          <cell r="I402">
            <v>1.0409539999999999</v>
          </cell>
          <cell r="J402">
            <v>0</v>
          </cell>
          <cell r="K402">
            <v>19.100000000000001</v>
          </cell>
          <cell r="L402">
            <v>0.99389399999999994</v>
          </cell>
          <cell r="M402">
            <v>20.8</v>
          </cell>
          <cell r="N402">
            <v>1.0009699999999997</v>
          </cell>
          <cell r="O402">
            <v>506654242</v>
          </cell>
          <cell r="P402">
            <v>0</v>
          </cell>
          <cell r="Q402">
            <v>391.04098399999998</v>
          </cell>
          <cell r="R402">
            <v>8380466.8960860521</v>
          </cell>
          <cell r="S402">
            <v>625.72765970423609</v>
          </cell>
          <cell r="T402">
            <v>593481.83388747659</v>
          </cell>
          <cell r="U402">
            <v>625.72765970423609</v>
          </cell>
          <cell r="V402">
            <v>515628190.72997355</v>
          </cell>
          <cell r="W402">
            <v>1.1174705950606949E-3</v>
          </cell>
          <cell r="X402">
            <v>920.84684477180735</v>
          </cell>
        </row>
        <row r="403">
          <cell r="C403">
            <v>45339.333333332383</v>
          </cell>
          <cell r="D403">
            <v>17</v>
          </cell>
          <cell r="E403">
            <v>561360</v>
          </cell>
          <cell r="F403">
            <v>10056.219999999999</v>
          </cell>
          <cell r="G403">
            <v>10056.219999999999</v>
          </cell>
          <cell r="H403">
            <v>391.77</v>
          </cell>
          <cell r="I403">
            <v>1.0409539999999999</v>
          </cell>
          <cell r="J403">
            <v>0</v>
          </cell>
          <cell r="K403">
            <v>19.100000000000001</v>
          </cell>
          <cell r="L403">
            <v>0.99389399999999994</v>
          </cell>
          <cell r="M403">
            <v>20.8</v>
          </cell>
          <cell r="N403">
            <v>1.0009699999999997</v>
          </cell>
          <cell r="O403">
            <v>508827202</v>
          </cell>
          <cell r="P403">
            <v>0</v>
          </cell>
          <cell r="Q403">
            <v>392.04098399999998</v>
          </cell>
          <cell r="R403">
            <v>8401569.5986907165</v>
          </cell>
          <cell r="S403">
            <v>627.3032932432717</v>
          </cell>
          <cell r="T403">
            <v>594976.26979386341</v>
          </cell>
          <cell r="U403">
            <v>627.3032932432717</v>
          </cell>
          <cell r="V403">
            <v>517823747.86848456</v>
          </cell>
          <cell r="W403">
            <v>1.1174705950606949E-3</v>
          </cell>
          <cell r="X403">
            <v>922.44504038136768</v>
          </cell>
        </row>
        <row r="404">
          <cell r="C404">
            <v>45339.374999999047</v>
          </cell>
          <cell r="D404">
            <v>17</v>
          </cell>
          <cell r="E404">
            <v>740120</v>
          </cell>
          <cell r="F404">
            <v>10056.219999999999</v>
          </cell>
          <cell r="G404">
            <v>10056.219999999999</v>
          </cell>
          <cell r="H404">
            <v>392.77</v>
          </cell>
          <cell r="I404">
            <v>1.0409539999999999</v>
          </cell>
          <cell r="J404">
            <v>0</v>
          </cell>
          <cell r="K404">
            <v>19.100000000000001</v>
          </cell>
          <cell r="L404">
            <v>0.99389399999999994</v>
          </cell>
          <cell r="M404">
            <v>20.8</v>
          </cell>
          <cell r="N404">
            <v>1.0009699999999997</v>
          </cell>
          <cell r="O404">
            <v>642358402</v>
          </cell>
          <cell r="P404">
            <v>0</v>
          </cell>
          <cell r="Q404">
            <v>393.04098399999998</v>
          </cell>
          <cell r="R404">
            <v>10589593.961194992</v>
          </cell>
          <cell r="S404">
            <v>827.06233681632148</v>
          </cell>
          <cell r="T404">
            <v>784441.06598231837</v>
          </cell>
          <cell r="U404">
            <v>827.06233681632148</v>
          </cell>
          <cell r="V404">
            <v>653732437.02717733</v>
          </cell>
          <cell r="W404">
            <v>1.1174705950606949E-3</v>
          </cell>
          <cell r="X404">
            <v>883.27897777006069</v>
          </cell>
        </row>
        <row r="405">
          <cell r="C405">
            <v>45339.416666665711</v>
          </cell>
          <cell r="D405">
            <v>17</v>
          </cell>
          <cell r="E405">
            <v>1015630</v>
          </cell>
          <cell r="F405">
            <v>10056.219999999999</v>
          </cell>
          <cell r="G405">
            <v>10056.219999999999</v>
          </cell>
          <cell r="H405">
            <v>393.77</v>
          </cell>
          <cell r="I405">
            <v>1.0409539999999999</v>
          </cell>
          <cell r="J405">
            <v>0</v>
          </cell>
          <cell r="K405">
            <v>19.100000000000001</v>
          </cell>
          <cell r="L405">
            <v>0.99389399999999994</v>
          </cell>
          <cell r="M405">
            <v>20.8</v>
          </cell>
          <cell r="N405">
            <v>1.0009699999999997</v>
          </cell>
          <cell r="O405">
            <v>842154264</v>
          </cell>
          <cell r="P405">
            <v>0</v>
          </cell>
          <cell r="Q405">
            <v>394.04098399999998</v>
          </cell>
          <cell r="R405">
            <v>13847981.432407185</v>
          </cell>
          <cell r="S405">
            <v>1134.9366604614936</v>
          </cell>
          <cell r="T405">
            <v>1076449.6025558314</v>
          </cell>
          <cell r="U405">
            <v>1134.9366604614936</v>
          </cell>
          <cell r="V405">
            <v>857078695.03496301</v>
          </cell>
          <cell r="W405">
            <v>1.1174705950606949E-3</v>
          </cell>
          <cell r="X405">
            <v>843.88871442844641</v>
          </cell>
        </row>
        <row r="406">
          <cell r="C406">
            <v>45339.458333332375</v>
          </cell>
          <cell r="D406">
            <v>17</v>
          </cell>
          <cell r="E406">
            <v>1096930</v>
          </cell>
          <cell r="F406">
            <v>10056.219999999999</v>
          </cell>
          <cell r="G406">
            <v>10056.219999999999</v>
          </cell>
          <cell r="H406">
            <v>394.77</v>
          </cell>
          <cell r="I406">
            <v>1.0409539999999999</v>
          </cell>
          <cell r="J406">
            <v>0</v>
          </cell>
          <cell r="K406">
            <v>19.100000000000001</v>
          </cell>
          <cell r="L406">
            <v>0.99389399999999994</v>
          </cell>
          <cell r="M406">
            <v>20.8</v>
          </cell>
          <cell r="N406">
            <v>1.0009699999999997</v>
          </cell>
          <cell r="O406">
            <v>900494058</v>
          </cell>
          <cell r="P406">
            <v>0</v>
          </cell>
          <cell r="Q406">
            <v>395.04098399999998</v>
          </cell>
          <cell r="R406">
            <v>14757420.063349912</v>
          </cell>
          <cell r="S406">
            <v>1225.787019839928</v>
          </cell>
          <cell r="T406">
            <v>1162618.1409879269</v>
          </cell>
          <cell r="U406">
            <v>1225.787019839928</v>
          </cell>
          <cell r="V406">
            <v>916414096.20433784</v>
          </cell>
          <cell r="W406">
            <v>1.1174705950606949E-3</v>
          </cell>
          <cell r="X406">
            <v>835.43534792952858</v>
          </cell>
        </row>
        <row r="407">
          <cell r="C407">
            <v>45339.49999999904</v>
          </cell>
          <cell r="D407">
            <v>17</v>
          </cell>
          <cell r="E407">
            <v>1110710</v>
          </cell>
          <cell r="F407">
            <v>10056.219999999999</v>
          </cell>
          <cell r="G407">
            <v>10056.219999999999</v>
          </cell>
          <cell r="H407">
            <v>395.77</v>
          </cell>
          <cell r="I407">
            <v>1.0409539999999999</v>
          </cell>
          <cell r="J407">
            <v>0</v>
          </cell>
          <cell r="K407">
            <v>19.100000000000001</v>
          </cell>
          <cell r="L407">
            <v>0.99389399999999994</v>
          </cell>
          <cell r="M407">
            <v>20.8</v>
          </cell>
          <cell r="N407">
            <v>1.0009699999999997</v>
          </cell>
          <cell r="O407">
            <v>910016158</v>
          </cell>
          <cell r="P407">
            <v>0</v>
          </cell>
          <cell r="Q407">
            <v>396.04098399999998</v>
          </cell>
          <cell r="R407">
            <v>14918371.396896761</v>
          </cell>
          <cell r="S407">
            <v>1241.1857646398644</v>
          </cell>
          <cell r="T407">
            <v>1177223.3372928996</v>
          </cell>
          <cell r="U407">
            <v>1241.1857646398644</v>
          </cell>
          <cell r="V407">
            <v>926111752.73418963</v>
          </cell>
          <cell r="W407">
            <v>1.1174705950606949E-3</v>
          </cell>
          <cell r="X407">
            <v>833.80157983108973</v>
          </cell>
        </row>
        <row r="408">
          <cell r="C408">
            <v>45339.541666665704</v>
          </cell>
          <cell r="D408">
            <v>17</v>
          </cell>
          <cell r="E408">
            <v>1106430</v>
          </cell>
          <cell r="F408">
            <v>10056.219999999999</v>
          </cell>
          <cell r="G408">
            <v>10056.219999999999</v>
          </cell>
          <cell r="H408">
            <v>396.77</v>
          </cell>
          <cell r="I408">
            <v>1.0409539999999999</v>
          </cell>
          <cell r="J408">
            <v>0</v>
          </cell>
          <cell r="K408">
            <v>19.100000000000001</v>
          </cell>
          <cell r="L408">
            <v>0.99389399999999994</v>
          </cell>
          <cell r="M408">
            <v>20.8</v>
          </cell>
          <cell r="N408">
            <v>1.0009699999999997</v>
          </cell>
          <cell r="O408">
            <v>910563334</v>
          </cell>
          <cell r="P408">
            <v>0</v>
          </cell>
          <cell r="Q408">
            <v>397.04098399999998</v>
          </cell>
          <cell r="R408">
            <v>14885227.207471985</v>
          </cell>
          <cell r="S408">
            <v>1236.4029904930046</v>
          </cell>
          <cell r="T408">
            <v>1172687.0353926613</v>
          </cell>
          <cell r="U408">
            <v>1236.4029904930046</v>
          </cell>
          <cell r="V408">
            <v>926621248.24286461</v>
          </cell>
          <cell r="W408">
            <v>1.1174705950606949E-3</v>
          </cell>
          <cell r="X408">
            <v>837.48745807946693</v>
          </cell>
        </row>
        <row r="409">
          <cell r="C409">
            <v>45339.583333332368</v>
          </cell>
          <cell r="D409">
            <v>17</v>
          </cell>
          <cell r="E409">
            <v>1114090</v>
          </cell>
          <cell r="F409">
            <v>10056.219999999999</v>
          </cell>
          <cell r="G409">
            <v>10056.219999999999</v>
          </cell>
          <cell r="H409">
            <v>397.77</v>
          </cell>
          <cell r="I409">
            <v>1.0409539999999999</v>
          </cell>
          <cell r="J409">
            <v>0</v>
          </cell>
          <cell r="K409">
            <v>19.100000000000001</v>
          </cell>
          <cell r="L409">
            <v>0.99389399999999994</v>
          </cell>
          <cell r="M409">
            <v>20.8</v>
          </cell>
          <cell r="N409">
            <v>1.0009699999999997</v>
          </cell>
          <cell r="O409">
            <v>920709916</v>
          </cell>
          <cell r="P409">
            <v>0</v>
          </cell>
          <cell r="Q409">
            <v>398.04098399999998</v>
          </cell>
          <cell r="R409">
            <v>14963769.471391015</v>
          </cell>
          <cell r="S409">
            <v>1244.9628152511696</v>
          </cell>
          <cell r="T409">
            <v>1180805.7439337419</v>
          </cell>
          <cell r="U409">
            <v>1244.9628152511696</v>
          </cell>
          <cell r="V409">
            <v>936854491.21532476</v>
          </cell>
          <cell r="W409">
            <v>1.1174705950606949E-3</v>
          </cell>
          <cell r="X409">
            <v>840.91455018474699</v>
          </cell>
        </row>
        <row r="410">
          <cell r="C410">
            <v>45339.624999999032</v>
          </cell>
          <cell r="D410">
            <v>17</v>
          </cell>
          <cell r="E410">
            <v>1099580</v>
          </cell>
          <cell r="F410">
            <v>10056.219999999999</v>
          </cell>
          <cell r="G410">
            <v>10056.219999999999</v>
          </cell>
          <cell r="H410">
            <v>398.77</v>
          </cell>
          <cell r="I410">
            <v>1.0409539999999999</v>
          </cell>
          <cell r="J410">
            <v>0</v>
          </cell>
          <cell r="K410">
            <v>19.100000000000001</v>
          </cell>
          <cell r="L410">
            <v>0.99389399999999994</v>
          </cell>
          <cell r="M410">
            <v>20.8</v>
          </cell>
          <cell r="N410">
            <v>1.0009699999999997</v>
          </cell>
          <cell r="O410">
            <v>910403324</v>
          </cell>
          <cell r="P410">
            <v>0</v>
          </cell>
          <cell r="Q410">
            <v>399.04098399999998</v>
          </cell>
          <cell r="R410">
            <v>14793071.529868174</v>
          </cell>
          <cell r="S410">
            <v>1228.7483169168388</v>
          </cell>
          <cell r="T410">
            <v>1165426.832585037</v>
          </cell>
          <cell r="U410">
            <v>1228.7483169168388</v>
          </cell>
          <cell r="V410">
            <v>926361822.36245322</v>
          </cell>
          <cell r="W410">
            <v>1.1174705950606949E-3</v>
          </cell>
          <cell r="X410">
            <v>842.46878113684613</v>
          </cell>
        </row>
        <row r="411">
          <cell r="C411">
            <v>45339.666666665697</v>
          </cell>
          <cell r="D411">
            <v>17</v>
          </cell>
          <cell r="E411">
            <v>1099140</v>
          </cell>
          <cell r="F411">
            <v>10056.219999999999</v>
          </cell>
          <cell r="G411">
            <v>10056.219999999999</v>
          </cell>
          <cell r="H411">
            <v>399.77</v>
          </cell>
          <cell r="I411">
            <v>1.0409539999999999</v>
          </cell>
          <cell r="J411">
            <v>0</v>
          </cell>
          <cell r="K411">
            <v>19.100000000000001</v>
          </cell>
          <cell r="L411">
            <v>0.99389399999999994</v>
          </cell>
          <cell r="M411">
            <v>20.8</v>
          </cell>
          <cell r="N411">
            <v>1.0009699999999997</v>
          </cell>
          <cell r="O411">
            <v>909517486</v>
          </cell>
          <cell r="P411">
            <v>0</v>
          </cell>
          <cell r="Q411">
            <v>400.04098399999998</v>
          </cell>
          <cell r="R411">
            <v>14787152.041087784</v>
          </cell>
          <cell r="S411">
            <v>1228.2566298550123</v>
          </cell>
          <cell r="T411">
            <v>1164960.4837915546</v>
          </cell>
          <cell r="U411">
            <v>1228.2566298550123</v>
          </cell>
          <cell r="V411">
            <v>925469598.52487934</v>
          </cell>
          <cell r="W411">
            <v>1.1174705950606949E-3</v>
          </cell>
          <cell r="X411">
            <v>841.99428510005941</v>
          </cell>
        </row>
        <row r="412">
          <cell r="C412">
            <v>45339.708333332361</v>
          </cell>
          <cell r="D412">
            <v>17</v>
          </cell>
          <cell r="E412">
            <v>1113010</v>
          </cell>
          <cell r="F412">
            <v>10056.219999999999</v>
          </cell>
          <cell r="G412">
            <v>10056.219999999999</v>
          </cell>
          <cell r="H412">
            <v>400.77</v>
          </cell>
          <cell r="I412">
            <v>1.0409539999999999</v>
          </cell>
          <cell r="J412">
            <v>0</v>
          </cell>
          <cell r="K412">
            <v>19.100000000000001</v>
          </cell>
          <cell r="L412">
            <v>0.99389399999999994</v>
          </cell>
          <cell r="M412">
            <v>20.8</v>
          </cell>
          <cell r="N412">
            <v>1.0009699999999997</v>
          </cell>
          <cell r="O412">
            <v>913944470</v>
          </cell>
          <cell r="P412">
            <v>0</v>
          </cell>
          <cell r="Q412">
            <v>401.04098399999998</v>
          </cell>
          <cell r="R412">
            <v>14949263.577765632</v>
          </cell>
          <cell r="S412">
            <v>1243.7559470085041</v>
          </cell>
          <cell r="T412">
            <v>1179661.0696224668</v>
          </cell>
          <cell r="U412">
            <v>1243.7559470085041</v>
          </cell>
          <cell r="V412">
            <v>930073394.6473881</v>
          </cell>
          <cell r="W412">
            <v>1.1174705950606949E-3</v>
          </cell>
          <cell r="X412">
            <v>835.63794992622536</v>
          </cell>
        </row>
        <row r="413">
          <cell r="C413">
            <v>45339.749999999025</v>
          </cell>
          <cell r="D413">
            <v>17</v>
          </cell>
          <cell r="E413">
            <v>1106980</v>
          </cell>
          <cell r="F413">
            <v>10056.219999999999</v>
          </cell>
          <cell r="G413">
            <v>10056.219999999999</v>
          </cell>
          <cell r="H413">
            <v>401.77</v>
          </cell>
          <cell r="I413">
            <v>1.0409539999999999</v>
          </cell>
          <cell r="J413">
            <v>0</v>
          </cell>
          <cell r="K413">
            <v>19.100000000000001</v>
          </cell>
          <cell r="L413">
            <v>0.99389399999999994</v>
          </cell>
          <cell r="M413">
            <v>20.8</v>
          </cell>
          <cell r="N413">
            <v>1.0009699999999997</v>
          </cell>
          <cell r="O413">
            <v>904206024</v>
          </cell>
          <cell r="P413">
            <v>0</v>
          </cell>
          <cell r="Q413">
            <v>402.04098399999998</v>
          </cell>
          <cell r="R413">
            <v>14868272.338357246</v>
          </cell>
          <cell r="S413">
            <v>1237.0175993202881</v>
          </cell>
          <cell r="T413">
            <v>1173269.9713845144</v>
          </cell>
          <cell r="U413">
            <v>1237.0175993202881</v>
          </cell>
          <cell r="V413">
            <v>920247566.30974174</v>
          </cell>
          <cell r="W413">
            <v>1.1174705950606949E-3</v>
          </cell>
          <cell r="X413">
            <v>831.31363376912111</v>
          </cell>
        </row>
        <row r="414">
          <cell r="C414">
            <v>45339.791666665689</v>
          </cell>
          <cell r="D414">
            <v>17</v>
          </cell>
          <cell r="E414">
            <v>1112950</v>
          </cell>
          <cell r="F414">
            <v>10056.219999999999</v>
          </cell>
          <cell r="G414">
            <v>10056.219999999999</v>
          </cell>
          <cell r="H414">
            <v>402.77</v>
          </cell>
          <cell r="I414">
            <v>1.0409539999999999</v>
          </cell>
          <cell r="J414">
            <v>0</v>
          </cell>
          <cell r="K414">
            <v>19.100000000000001</v>
          </cell>
          <cell r="L414">
            <v>0.99389399999999994</v>
          </cell>
          <cell r="M414">
            <v>20.8</v>
          </cell>
          <cell r="N414">
            <v>1.0009699999999997</v>
          </cell>
          <cell r="O414">
            <v>906938324</v>
          </cell>
          <cell r="P414">
            <v>0</v>
          </cell>
          <cell r="Q414">
            <v>403.04098399999998</v>
          </cell>
          <cell r="R414">
            <v>14948457.694786444</v>
          </cell>
          <cell r="S414">
            <v>1243.6888987728005</v>
          </cell>
          <cell r="T414">
            <v>1179597.4766051737</v>
          </cell>
          <cell r="U414">
            <v>1243.6888987728005</v>
          </cell>
          <cell r="V414">
            <v>923066379.17139161</v>
          </cell>
          <cell r="W414">
            <v>1.1174705950606949E-3</v>
          </cell>
          <cell r="X414">
            <v>829.38710559449351</v>
          </cell>
        </row>
        <row r="415">
          <cell r="C415">
            <v>45339.833333332354</v>
          </cell>
          <cell r="D415">
            <v>17</v>
          </cell>
          <cell r="E415">
            <v>1111830</v>
          </cell>
          <cell r="F415">
            <v>10056.219999999999</v>
          </cell>
          <cell r="G415">
            <v>10056.219999999999</v>
          </cell>
          <cell r="H415">
            <v>403.77</v>
          </cell>
          <cell r="I415">
            <v>1.0409539999999999</v>
          </cell>
          <cell r="J415">
            <v>0</v>
          </cell>
          <cell r="K415">
            <v>19.100000000000001</v>
          </cell>
          <cell r="L415">
            <v>0.99389399999999994</v>
          </cell>
          <cell r="M415">
            <v>20.8</v>
          </cell>
          <cell r="N415">
            <v>1.0009699999999997</v>
          </cell>
          <cell r="O415">
            <v>904859584</v>
          </cell>
          <cell r="P415">
            <v>0</v>
          </cell>
          <cell r="Q415">
            <v>404.04098399999998</v>
          </cell>
          <cell r="R415">
            <v>14933414.545841603</v>
          </cell>
          <cell r="S415">
            <v>1242.4373317063323</v>
          </cell>
          <cell r="T415">
            <v>1178410.4069490365</v>
          </cell>
          <cell r="U415">
            <v>1242.4373317063323</v>
          </cell>
          <cell r="V415">
            <v>920971408.95279062</v>
          </cell>
          <cell r="W415">
            <v>1.1174705950606949E-3</v>
          </cell>
          <cell r="X415">
            <v>828.33833315595962</v>
          </cell>
        </row>
        <row r="416">
          <cell r="C416">
            <v>45339.874999999018</v>
          </cell>
          <cell r="D416">
            <v>17</v>
          </cell>
          <cell r="E416">
            <v>1112540</v>
          </cell>
          <cell r="F416">
            <v>10056.219999999999</v>
          </cell>
          <cell r="G416">
            <v>10056.219999999999</v>
          </cell>
          <cell r="H416">
            <v>404.77</v>
          </cell>
          <cell r="I416">
            <v>1.0409539999999999</v>
          </cell>
          <cell r="J416">
            <v>0</v>
          </cell>
          <cell r="K416">
            <v>19.100000000000001</v>
          </cell>
          <cell r="L416">
            <v>0.99389399999999994</v>
          </cell>
          <cell r="M416">
            <v>20.8</v>
          </cell>
          <cell r="N416">
            <v>1.0009699999999997</v>
          </cell>
          <cell r="O416">
            <v>904455024</v>
          </cell>
          <cell r="P416">
            <v>0</v>
          </cell>
          <cell r="Q416">
            <v>405.04098399999998</v>
          </cell>
          <cell r="R416">
            <v>14942950.827761995</v>
          </cell>
          <cell r="S416">
            <v>1243.2307358288256</v>
          </cell>
          <cell r="T416">
            <v>1179162.9243203378</v>
          </cell>
          <cell r="U416">
            <v>1243.2307358288256</v>
          </cell>
          <cell r="V416">
            <v>920577137.75208235</v>
          </cell>
          <cell r="W416">
            <v>1.1174705950606949E-3</v>
          </cell>
          <cell r="X416">
            <v>827.4553164399324</v>
          </cell>
        </row>
        <row r="417">
          <cell r="C417">
            <v>45339.916666665682</v>
          </cell>
          <cell r="D417">
            <v>17</v>
          </cell>
          <cell r="E417">
            <v>1111420</v>
          </cell>
          <cell r="F417">
            <v>10056.219999999999</v>
          </cell>
          <cell r="G417">
            <v>10056.219999999999</v>
          </cell>
          <cell r="H417">
            <v>405.77</v>
          </cell>
          <cell r="I417">
            <v>1.0409539999999999</v>
          </cell>
          <cell r="J417">
            <v>0</v>
          </cell>
          <cell r="K417">
            <v>19.100000000000001</v>
          </cell>
          <cell r="L417">
            <v>0.99389399999999994</v>
          </cell>
          <cell r="M417">
            <v>20.8</v>
          </cell>
          <cell r="N417">
            <v>1.0009699999999997</v>
          </cell>
          <cell r="O417">
            <v>903381570</v>
          </cell>
          <cell r="P417">
            <v>0</v>
          </cell>
          <cell r="Q417">
            <v>406.04098399999998</v>
          </cell>
          <cell r="R417">
            <v>14927907.678817153</v>
          </cell>
          <cell r="S417">
            <v>1241.9791687623576</v>
          </cell>
          <cell r="T417">
            <v>1177975.8546642007</v>
          </cell>
          <cell r="U417">
            <v>1241.9791687623576</v>
          </cell>
          <cell r="V417">
            <v>919487453.53348136</v>
          </cell>
          <cell r="W417">
            <v>1.1174705950606949E-3</v>
          </cell>
          <cell r="X417">
            <v>827.308716356986</v>
          </cell>
        </row>
        <row r="418">
          <cell r="C418">
            <v>45339.958333332346</v>
          </cell>
          <cell r="D418">
            <v>17</v>
          </cell>
          <cell r="E418">
            <v>1110570</v>
          </cell>
          <cell r="F418">
            <v>10056.219999999999</v>
          </cell>
          <cell r="G418">
            <v>10056.219999999999</v>
          </cell>
          <cell r="H418">
            <v>406.77</v>
          </cell>
          <cell r="I418">
            <v>1.0409539999999999</v>
          </cell>
          <cell r="J418">
            <v>0</v>
          </cell>
          <cell r="K418">
            <v>19.100000000000001</v>
          </cell>
          <cell r="L418">
            <v>0.99389399999999994</v>
          </cell>
          <cell r="M418">
            <v>20.8</v>
          </cell>
          <cell r="N418">
            <v>1.0009699999999997</v>
          </cell>
          <cell r="O418">
            <v>901876338</v>
          </cell>
          <cell r="P418">
            <v>0</v>
          </cell>
          <cell r="Q418">
            <v>407.04098399999998</v>
          </cell>
          <cell r="R418">
            <v>14916491.003278656</v>
          </cell>
          <cell r="S418">
            <v>1241.029318756556</v>
          </cell>
          <cell r="T418">
            <v>1177074.9535858824</v>
          </cell>
          <cell r="U418">
            <v>1241.029318756556</v>
          </cell>
          <cell r="V418">
            <v>917969903.9568646</v>
          </cell>
          <cell r="W418">
            <v>1.1174705950606949E-3</v>
          </cell>
          <cell r="X418">
            <v>826.57545580815668</v>
          </cell>
        </row>
        <row r="419">
          <cell r="C419">
            <v>45339.99999999901</v>
          </cell>
          <cell r="D419">
            <v>17</v>
          </cell>
          <cell r="E419">
            <v>1113560</v>
          </cell>
          <cell r="F419">
            <v>10056.219999999999</v>
          </cell>
          <cell r="G419">
            <v>10056.219999999999</v>
          </cell>
          <cell r="H419">
            <v>407.77</v>
          </cell>
          <cell r="I419">
            <v>1.0409539999999999</v>
          </cell>
          <cell r="J419">
            <v>0</v>
          </cell>
          <cell r="K419">
            <v>19.100000000000001</v>
          </cell>
          <cell r="L419">
            <v>0.99389399999999994</v>
          </cell>
          <cell r="M419">
            <v>20.8</v>
          </cell>
          <cell r="N419">
            <v>1.0009699999999997</v>
          </cell>
          <cell r="O419">
            <v>903950564</v>
          </cell>
          <cell r="P419">
            <v>0</v>
          </cell>
          <cell r="Q419">
            <v>408.04098399999998</v>
          </cell>
          <cell r="R419">
            <v>14956650.838408187</v>
          </cell>
          <cell r="S419">
            <v>1244.3705558357874</v>
          </cell>
          <cell r="T419">
            <v>1180244.0056143198</v>
          </cell>
          <cell r="U419">
            <v>1244.3705558357874</v>
          </cell>
          <cell r="V419">
            <v>920087458.84402251</v>
          </cell>
          <cell r="W419">
            <v>1.1174705950606949E-3</v>
          </cell>
          <cell r="X419">
            <v>826.25764111859485</v>
          </cell>
        </row>
        <row r="420">
          <cell r="C420">
            <v>45340.041666665675</v>
          </cell>
          <cell r="D420">
            <v>18</v>
          </cell>
          <cell r="E420">
            <v>828260</v>
          </cell>
          <cell r="F420">
            <v>10056.219999999999</v>
          </cell>
          <cell r="G420">
            <v>10056.219999999999</v>
          </cell>
          <cell r="H420">
            <v>408.77</v>
          </cell>
          <cell r="I420">
            <v>1.0409539999999999</v>
          </cell>
          <cell r="J420">
            <v>0</v>
          </cell>
          <cell r="K420">
            <v>19.100000000000001</v>
          </cell>
          <cell r="L420">
            <v>0.99389399999999994</v>
          </cell>
          <cell r="M420">
            <v>20.8</v>
          </cell>
          <cell r="N420">
            <v>1.0009699999999997</v>
          </cell>
          <cell r="O420">
            <v>704086482</v>
          </cell>
          <cell r="P420">
            <v>0</v>
          </cell>
          <cell r="Q420">
            <v>409.04098399999998</v>
          </cell>
          <cell r="R420">
            <v>11651008.003480019</v>
          </cell>
          <cell r="S420">
            <v>925.55619506497112</v>
          </cell>
          <cell r="T420">
            <v>877859.2083858226</v>
          </cell>
          <cell r="U420">
            <v>925.55619506497112</v>
          </cell>
          <cell r="V420">
            <v>716615349.2118659</v>
          </cell>
          <cell r="W420">
            <v>1.1174705950606949E-3</v>
          </cell>
          <cell r="X420">
            <v>865.20579191542015</v>
          </cell>
        </row>
        <row r="421">
          <cell r="C421">
            <v>45340.083333332339</v>
          </cell>
          <cell r="D421">
            <v>18</v>
          </cell>
          <cell r="E421">
            <v>559580</v>
          </cell>
          <cell r="F421">
            <v>10056.219999999999</v>
          </cell>
          <cell r="G421">
            <v>10056.219999999999</v>
          </cell>
          <cell r="H421">
            <v>409.77</v>
          </cell>
          <cell r="I421">
            <v>1.0409539999999999</v>
          </cell>
          <cell r="J421">
            <v>0</v>
          </cell>
          <cell r="K421">
            <v>19.100000000000001</v>
          </cell>
          <cell r="L421">
            <v>0.99389399999999994</v>
          </cell>
          <cell r="M421">
            <v>20.8</v>
          </cell>
          <cell r="N421">
            <v>1.0009699999999997</v>
          </cell>
          <cell r="O421">
            <v>505994676</v>
          </cell>
          <cell r="P421">
            <v>0</v>
          </cell>
          <cell r="Q421">
            <v>410.04098399999998</v>
          </cell>
          <cell r="R421">
            <v>8374929.3074592976</v>
          </cell>
          <cell r="S421">
            <v>625.31419558406367</v>
          </cell>
          <cell r="T421">
            <v>593089.67694750265</v>
          </cell>
          <cell r="U421">
            <v>625.31419558406367</v>
          </cell>
          <cell r="V421">
            <v>514962694.98440683</v>
          </cell>
          <cell r="W421">
            <v>1.1174705950606949E-3</v>
          </cell>
          <cell r="X421">
            <v>920.26644087423927</v>
          </cell>
        </row>
        <row r="422">
          <cell r="C422">
            <v>45340.124999999003</v>
          </cell>
          <cell r="D422">
            <v>18</v>
          </cell>
          <cell r="E422">
            <v>558360</v>
          </cell>
          <cell r="F422">
            <v>10056.219999999999</v>
          </cell>
          <cell r="G422">
            <v>10056.219999999999</v>
          </cell>
          <cell r="H422">
            <v>410.77</v>
          </cell>
          <cell r="I422">
            <v>1.0409539999999999</v>
          </cell>
          <cell r="J422">
            <v>0</v>
          </cell>
          <cell r="K422">
            <v>19.100000000000001</v>
          </cell>
          <cell r="L422">
            <v>0.99389399999999994</v>
          </cell>
          <cell r="M422">
            <v>20.8</v>
          </cell>
          <cell r="N422">
            <v>1.0009699999999997</v>
          </cell>
          <cell r="O422">
            <v>504694398</v>
          </cell>
          <cell r="P422">
            <v>0</v>
          </cell>
          <cell r="Q422">
            <v>411.04098399999998</v>
          </cell>
          <cell r="R422">
            <v>8356670.2314467505</v>
          </cell>
          <cell r="S422">
            <v>623.95088145808961</v>
          </cell>
          <cell r="T422">
            <v>591796.61892921047</v>
          </cell>
          <cell r="U422">
            <v>623.95088145808961</v>
          </cell>
          <cell r="V422">
            <v>513642864.85037595</v>
          </cell>
          <cell r="W422">
            <v>1.1174705950606949E-3</v>
          </cell>
          <cell r="X422">
            <v>919.91343371727191</v>
          </cell>
        </row>
        <row r="423">
          <cell r="C423">
            <v>45340.166666665667</v>
          </cell>
          <cell r="D423">
            <v>18</v>
          </cell>
          <cell r="E423">
            <v>559220</v>
          </cell>
          <cell r="F423">
            <v>10056.219999999999</v>
          </cell>
          <cell r="G423">
            <v>10056.219999999999</v>
          </cell>
          <cell r="H423">
            <v>411.77</v>
          </cell>
          <cell r="I423">
            <v>1.0409539999999999</v>
          </cell>
          <cell r="J423">
            <v>0</v>
          </cell>
          <cell r="K423">
            <v>19.100000000000001</v>
          </cell>
          <cell r="L423">
            <v>0.99389399999999994</v>
          </cell>
          <cell r="M423">
            <v>20.8</v>
          </cell>
          <cell r="N423">
            <v>1.0009699999999997</v>
          </cell>
          <cell r="O423">
            <v>505357824</v>
          </cell>
          <cell r="P423">
            <v>0</v>
          </cell>
          <cell r="Q423">
            <v>412.04098399999998</v>
          </cell>
          <cell r="R423">
            <v>8369541.3833900215</v>
          </cell>
          <cell r="S423">
            <v>624.91190616984181</v>
          </cell>
          <cell r="T423">
            <v>592708.11884374428</v>
          </cell>
          <cell r="U423">
            <v>624.91190616984181</v>
          </cell>
          <cell r="V423">
            <v>514320073.50223374</v>
          </cell>
          <cell r="W423">
            <v>1.1174705950606949E-3</v>
          </cell>
          <cell r="X423">
            <v>919.70972694509089</v>
          </cell>
        </row>
        <row r="424">
          <cell r="C424">
            <v>45340.208333332332</v>
          </cell>
          <cell r="D424">
            <v>18</v>
          </cell>
          <cell r="E424">
            <v>560150</v>
          </cell>
          <cell r="F424">
            <v>10056.219999999999</v>
          </cell>
          <cell r="G424">
            <v>10056.219999999999</v>
          </cell>
          <cell r="H424">
            <v>412.77</v>
          </cell>
          <cell r="I424">
            <v>1.0409539999999999</v>
          </cell>
          <cell r="J424">
            <v>0</v>
          </cell>
          <cell r="K424">
            <v>19.100000000000001</v>
          </cell>
          <cell r="L424">
            <v>0.99389399999999994</v>
          </cell>
          <cell r="M424">
            <v>20.8</v>
          </cell>
          <cell r="N424">
            <v>1.0009699999999997</v>
          </cell>
          <cell r="O424">
            <v>505886364</v>
          </cell>
          <cell r="P424">
            <v>0</v>
          </cell>
          <cell r="Q424">
            <v>413.04098399999998</v>
          </cell>
          <cell r="R424">
            <v>8383460.1872356506</v>
          </cell>
          <cell r="S424">
            <v>625.95115382324821</v>
          </cell>
          <cell r="T424">
            <v>593693.81061178679</v>
          </cell>
          <cell r="U424">
            <v>625.95115382324821</v>
          </cell>
          <cell r="V424">
            <v>514863517.99784744</v>
          </cell>
          <cell r="W424">
            <v>1.1174705950606949E-3</v>
          </cell>
          <cell r="X424">
            <v>919.15293760215559</v>
          </cell>
        </row>
        <row r="425">
          <cell r="C425">
            <v>45340.249999998996</v>
          </cell>
          <cell r="D425">
            <v>18</v>
          </cell>
          <cell r="E425">
            <v>561600</v>
          </cell>
          <cell r="F425">
            <v>10056.219999999999</v>
          </cell>
          <cell r="G425">
            <v>10056.219999999999</v>
          </cell>
          <cell r="H425">
            <v>413.77</v>
          </cell>
          <cell r="I425">
            <v>1.0409539999999999</v>
          </cell>
          <cell r="J425">
            <v>0</v>
          </cell>
          <cell r="K425">
            <v>19.100000000000001</v>
          </cell>
          <cell r="L425">
            <v>0.99389399999999994</v>
          </cell>
          <cell r="M425">
            <v>20.8</v>
          </cell>
          <cell r="N425">
            <v>1.0009699999999997</v>
          </cell>
          <cell r="O425">
            <v>505797760</v>
          </cell>
          <cell r="P425">
            <v>0</v>
          </cell>
          <cell r="Q425">
            <v>414.04098399999998</v>
          </cell>
          <cell r="R425">
            <v>8381717.703028637</v>
          </cell>
          <cell r="S425">
            <v>627.5714861860863</v>
          </cell>
          <cell r="T425">
            <v>595230.64186303574</v>
          </cell>
          <cell r="U425">
            <v>627.5714861860863</v>
          </cell>
          <cell r="V425">
            <v>514774708.34489167</v>
          </cell>
          <cell r="W425">
            <v>1.1174705950606949E-3</v>
          </cell>
          <cell r="X425">
            <v>916.62163166825439</v>
          </cell>
        </row>
        <row r="426">
          <cell r="C426">
            <v>45340.29166666566</v>
          </cell>
          <cell r="D426">
            <v>18</v>
          </cell>
          <cell r="E426">
            <v>561130</v>
          </cell>
          <cell r="F426">
            <v>10056.219999999999</v>
          </cell>
          <cell r="G426">
            <v>10056.219999999999</v>
          </cell>
          <cell r="H426">
            <v>414.77</v>
          </cell>
          <cell r="I426">
            <v>1.0409539999999999</v>
          </cell>
          <cell r="J426">
            <v>0</v>
          </cell>
          <cell r="K426">
            <v>19.100000000000001</v>
          </cell>
          <cell r="L426">
            <v>0.99389399999999994</v>
          </cell>
          <cell r="M426">
            <v>20.8</v>
          </cell>
          <cell r="N426">
            <v>1.0009699999999997</v>
          </cell>
          <cell r="O426">
            <v>507495280</v>
          </cell>
          <cell r="P426">
            <v>0</v>
          </cell>
          <cell r="Q426">
            <v>415.04098399999998</v>
          </cell>
          <cell r="R426">
            <v>8398127.3138686791</v>
          </cell>
          <cell r="S426">
            <v>627.04627500640777</v>
          </cell>
          <cell r="T426">
            <v>594732.49656090676</v>
          </cell>
          <cell r="U426">
            <v>627.04627500640777</v>
          </cell>
          <cell r="V426">
            <v>516488139.81042957</v>
          </cell>
          <cell r="W426">
            <v>1.1174705950606949E-3</v>
          </cell>
          <cell r="X426">
            <v>920.44292732598433</v>
          </cell>
        </row>
        <row r="427">
          <cell r="C427">
            <v>45340.333333332324</v>
          </cell>
          <cell r="D427">
            <v>18</v>
          </cell>
          <cell r="E427">
            <v>630400</v>
          </cell>
          <cell r="F427">
            <v>10056.219999999999</v>
          </cell>
          <cell r="G427">
            <v>10056.219999999999</v>
          </cell>
          <cell r="H427">
            <v>415.77</v>
          </cell>
          <cell r="I427">
            <v>1.0409539999999999</v>
          </cell>
          <cell r="J427">
            <v>0</v>
          </cell>
          <cell r="K427">
            <v>19.100000000000001</v>
          </cell>
          <cell r="L427">
            <v>0.99389399999999994</v>
          </cell>
          <cell r="M427">
            <v>20.8</v>
          </cell>
          <cell r="N427">
            <v>1.0009699999999997</v>
          </cell>
          <cell r="O427">
            <v>560086528</v>
          </cell>
          <cell r="P427">
            <v>0</v>
          </cell>
          <cell r="Q427">
            <v>416.04098399999998</v>
          </cell>
          <cell r="R427">
            <v>9252776.2425111346</v>
          </cell>
          <cell r="S427">
            <v>704.45346312626202</v>
          </cell>
          <cell r="T427">
            <v>668150.63502574374</v>
          </cell>
          <cell r="U427">
            <v>704.45346312626202</v>
          </cell>
          <cell r="V427">
            <v>570007454.87753689</v>
          </cell>
          <cell r="W427">
            <v>1.1174705950606949E-3</v>
          </cell>
          <cell r="X427">
            <v>904.19964288949382</v>
          </cell>
        </row>
        <row r="428">
          <cell r="C428">
            <v>45340.374999998989</v>
          </cell>
          <cell r="D428">
            <v>18</v>
          </cell>
          <cell r="E428">
            <v>983140</v>
          </cell>
          <cell r="F428">
            <v>10056.219999999999</v>
          </cell>
          <cell r="G428">
            <v>10056.219999999999</v>
          </cell>
          <cell r="H428">
            <v>416.77</v>
          </cell>
          <cell r="I428">
            <v>1.0409539999999999</v>
          </cell>
          <cell r="J428">
            <v>0</v>
          </cell>
          <cell r="K428">
            <v>19.100000000000001</v>
          </cell>
          <cell r="L428">
            <v>0.99389399999999994</v>
          </cell>
          <cell r="M428">
            <v>20.8</v>
          </cell>
          <cell r="N428">
            <v>1.0009699999999997</v>
          </cell>
          <cell r="O428">
            <v>817007990</v>
          </cell>
          <cell r="P428">
            <v>0</v>
          </cell>
          <cell r="Q428">
            <v>417.04098399999998</v>
          </cell>
          <cell r="R428">
            <v>13474495.30766556</v>
          </cell>
          <cell r="S428">
            <v>1098.6300408279717</v>
          </cell>
          <cell r="T428">
            <v>1042013.9836916398</v>
          </cell>
          <cell r="U428">
            <v>1098.6300408279717</v>
          </cell>
          <cell r="V428">
            <v>831524499.29135716</v>
          </cell>
          <cell r="W428">
            <v>1.1174705950606949E-3</v>
          </cell>
          <cell r="X428">
            <v>845.7844246916585</v>
          </cell>
        </row>
        <row r="429">
          <cell r="C429">
            <v>45340.416666665653</v>
          </cell>
          <cell r="D429">
            <v>18</v>
          </cell>
          <cell r="E429">
            <v>1111040</v>
          </cell>
          <cell r="F429">
            <v>10056.219999999999</v>
          </cell>
          <cell r="G429">
            <v>10056.219999999999</v>
          </cell>
          <cell r="H429">
            <v>417.77</v>
          </cell>
          <cell r="I429">
            <v>1.0409539999999999</v>
          </cell>
          <cell r="J429">
            <v>0</v>
          </cell>
          <cell r="K429">
            <v>19.100000000000001</v>
          </cell>
          <cell r="L429">
            <v>0.99389399999999994</v>
          </cell>
          <cell r="M429">
            <v>20.8</v>
          </cell>
          <cell r="N429">
            <v>1.0009699999999997</v>
          </cell>
          <cell r="O429">
            <v>905718068</v>
          </cell>
          <cell r="P429">
            <v>0</v>
          </cell>
          <cell r="Q429">
            <v>418.04098399999998</v>
          </cell>
          <cell r="R429">
            <v>14922803.753282296</v>
          </cell>
          <cell r="S429">
            <v>1241.5545299362345</v>
          </cell>
          <cell r="T429">
            <v>1177573.0988880114</v>
          </cell>
          <cell r="U429">
            <v>1241.5545299362345</v>
          </cell>
          <cell r="V429">
            <v>921818444.85217035</v>
          </cell>
          <cell r="W429">
            <v>1.1174705950606949E-3</v>
          </cell>
          <cell r="X429">
            <v>829.6897005077858</v>
          </cell>
        </row>
        <row r="430">
          <cell r="C430">
            <v>45340.458333332317</v>
          </cell>
          <cell r="D430">
            <v>18</v>
          </cell>
          <cell r="E430">
            <v>1116070</v>
          </cell>
          <cell r="F430">
            <v>10056.219999999999</v>
          </cell>
          <cell r="G430">
            <v>10056.219999999999</v>
          </cell>
          <cell r="H430">
            <v>418.77</v>
          </cell>
          <cell r="I430">
            <v>1.0409539999999999</v>
          </cell>
          <cell r="J430">
            <v>0</v>
          </cell>
          <cell r="K430">
            <v>19.100000000000001</v>
          </cell>
          <cell r="L430">
            <v>0.99389399999999994</v>
          </cell>
          <cell r="M430">
            <v>20.8</v>
          </cell>
          <cell r="N430">
            <v>1.0009699999999997</v>
          </cell>
          <cell r="O430">
            <v>910872858</v>
          </cell>
          <cell r="P430">
            <v>0</v>
          </cell>
          <cell r="Q430">
            <v>419.04098399999998</v>
          </cell>
          <cell r="R430">
            <v>14990363.609704217</v>
          </cell>
          <cell r="S430">
            <v>1247.1754070293898</v>
          </cell>
          <cell r="T430">
            <v>1182904.3135044128</v>
          </cell>
          <cell r="U430">
            <v>1247.1754070293898</v>
          </cell>
          <cell r="V430">
            <v>927046125.92320859</v>
          </cell>
          <cell r="W430">
            <v>1.1174705950606949E-3</v>
          </cell>
          <cell r="X430">
            <v>830.63439203921666</v>
          </cell>
        </row>
        <row r="431">
          <cell r="C431">
            <v>45340.499999998981</v>
          </cell>
          <cell r="D431">
            <v>18</v>
          </cell>
          <cell r="E431">
            <v>1116860</v>
          </cell>
          <cell r="F431">
            <v>10056.219999999999</v>
          </cell>
          <cell r="G431">
            <v>10056.219999999999</v>
          </cell>
          <cell r="H431">
            <v>419.77</v>
          </cell>
          <cell r="I431">
            <v>1.0409539999999999</v>
          </cell>
          <cell r="J431">
            <v>0</v>
          </cell>
          <cell r="K431">
            <v>19.100000000000001</v>
          </cell>
          <cell r="L431">
            <v>0.99389399999999994</v>
          </cell>
          <cell r="M431">
            <v>20.8</v>
          </cell>
          <cell r="N431">
            <v>1.0009699999999997</v>
          </cell>
          <cell r="O431">
            <v>911956766</v>
          </cell>
          <cell r="P431">
            <v>0</v>
          </cell>
          <cell r="Q431">
            <v>420.04098399999998</v>
          </cell>
          <cell r="R431">
            <v>15000974.402263522</v>
          </cell>
          <cell r="S431">
            <v>1248.0582087994878</v>
          </cell>
          <cell r="T431">
            <v>1183741.6215654381</v>
          </cell>
          <cell r="U431">
            <v>1248.0582087994878</v>
          </cell>
          <cell r="V431">
            <v>928141482.02382898</v>
          </cell>
          <cell r="W431">
            <v>1.1174705950606949E-3</v>
          </cell>
          <cell r="X431">
            <v>831.02759703439017</v>
          </cell>
        </row>
        <row r="432">
          <cell r="C432">
            <v>45340.541666665646</v>
          </cell>
          <cell r="D432">
            <v>18</v>
          </cell>
          <cell r="E432">
            <v>1112930</v>
          </cell>
          <cell r="F432">
            <v>10056.219999999999</v>
          </cell>
          <cell r="G432">
            <v>10056.219999999999</v>
          </cell>
          <cell r="H432">
            <v>420.77</v>
          </cell>
          <cell r="I432">
            <v>1.0409539999999999</v>
          </cell>
          <cell r="J432">
            <v>0</v>
          </cell>
          <cell r="K432">
            <v>19.100000000000001</v>
          </cell>
          <cell r="L432">
            <v>0.99389399999999994</v>
          </cell>
          <cell r="M432">
            <v>20.8</v>
          </cell>
          <cell r="N432">
            <v>1.0009699999999997</v>
          </cell>
          <cell r="O432">
            <v>909404084</v>
          </cell>
          <cell r="P432">
            <v>0</v>
          </cell>
          <cell r="Q432">
            <v>421.04098399999998</v>
          </cell>
          <cell r="R432">
            <v>14948189.067126714</v>
          </cell>
          <cell r="S432">
            <v>1243.6665493608991</v>
          </cell>
          <cell r="T432">
            <v>1179576.2789327428</v>
          </cell>
          <cell r="U432">
            <v>1243.6665493608991</v>
          </cell>
          <cell r="V432">
            <v>925531849.34605944</v>
          </cell>
          <cell r="W432">
            <v>1.1174705950606949E-3</v>
          </cell>
          <cell r="X432">
            <v>831.61730688009084</v>
          </cell>
        </row>
        <row r="433">
          <cell r="C433">
            <v>45340.58333333231</v>
          </cell>
          <cell r="D433">
            <v>18</v>
          </cell>
          <cell r="E433">
            <v>1106040</v>
          </cell>
          <cell r="F433">
            <v>10056.219999999999</v>
          </cell>
          <cell r="G433">
            <v>10056.219999999999</v>
          </cell>
          <cell r="H433">
            <v>421.77</v>
          </cell>
          <cell r="I433">
            <v>1.0409539999999999</v>
          </cell>
          <cell r="J433">
            <v>0</v>
          </cell>
          <cell r="K433">
            <v>19.100000000000001</v>
          </cell>
          <cell r="L433">
            <v>0.99389399999999994</v>
          </cell>
          <cell r="M433">
            <v>20.8</v>
          </cell>
          <cell r="N433">
            <v>1.0009699999999997</v>
          </cell>
          <cell r="O433">
            <v>907641512</v>
          </cell>
          <cell r="P433">
            <v>0</v>
          </cell>
          <cell r="Q433">
            <v>422.04098399999998</v>
          </cell>
          <cell r="R433">
            <v>14879980.387871183</v>
          </cell>
          <cell r="S433">
            <v>1235.9671769609311</v>
          </cell>
          <cell r="T433">
            <v>1172273.6807802564</v>
          </cell>
          <cell r="U433">
            <v>1235.9671769609311</v>
          </cell>
          <cell r="V433">
            <v>923693766.06865144</v>
          </cell>
          <cell r="W433">
            <v>1.1174705950606949E-3</v>
          </cell>
          <cell r="X433">
            <v>835.1359499373001</v>
          </cell>
        </row>
        <row r="434">
          <cell r="C434">
            <v>45340.624999998974</v>
          </cell>
          <cell r="D434">
            <v>18</v>
          </cell>
          <cell r="E434">
            <v>1105880</v>
          </cell>
          <cell r="F434">
            <v>10056.219999999999</v>
          </cell>
          <cell r="G434">
            <v>10056.219999999999</v>
          </cell>
          <cell r="H434">
            <v>422.77</v>
          </cell>
          <cell r="I434">
            <v>1.0409539999999999</v>
          </cell>
          <cell r="J434">
            <v>0</v>
          </cell>
          <cell r="K434">
            <v>19.100000000000001</v>
          </cell>
          <cell r="L434">
            <v>0.99389399999999994</v>
          </cell>
          <cell r="M434">
            <v>20.8</v>
          </cell>
          <cell r="N434">
            <v>1.0009699999999997</v>
          </cell>
          <cell r="O434">
            <v>908877132</v>
          </cell>
          <cell r="P434">
            <v>0</v>
          </cell>
          <cell r="Q434">
            <v>423.04098399999998</v>
          </cell>
          <cell r="R434">
            <v>14877827.846496498</v>
          </cell>
          <cell r="S434">
            <v>1235.7883816657213</v>
          </cell>
          <cell r="T434">
            <v>1172104.0994008083</v>
          </cell>
          <cell r="U434">
            <v>1235.7883816657213</v>
          </cell>
          <cell r="V434">
            <v>924927063.94589734</v>
          </cell>
          <cell r="W434">
            <v>1.1174705950606949E-3</v>
          </cell>
          <cell r="X434">
            <v>836.37199691277294</v>
          </cell>
        </row>
        <row r="435">
          <cell r="C435">
            <v>45340.666666665638</v>
          </cell>
          <cell r="D435">
            <v>18</v>
          </cell>
          <cell r="E435">
            <v>1116270</v>
          </cell>
          <cell r="F435">
            <v>10056.219999999999</v>
          </cell>
          <cell r="G435">
            <v>10056.219999999999</v>
          </cell>
          <cell r="H435">
            <v>423.77</v>
          </cell>
          <cell r="I435">
            <v>1.0409539999999999</v>
          </cell>
          <cell r="J435">
            <v>0</v>
          </cell>
          <cell r="K435">
            <v>19.100000000000001</v>
          </cell>
          <cell r="L435">
            <v>0.99389399999999994</v>
          </cell>
          <cell r="M435">
            <v>20.8</v>
          </cell>
          <cell r="N435">
            <v>1.0009699999999997</v>
          </cell>
          <cell r="O435">
            <v>915525784</v>
          </cell>
          <cell r="P435">
            <v>0</v>
          </cell>
          <cell r="Q435">
            <v>424.04098399999998</v>
          </cell>
          <cell r="R435">
            <v>14993049.88630151</v>
          </cell>
          <cell r="S435">
            <v>1247.3989011484018</v>
          </cell>
          <cell r="T435">
            <v>1183116.2902287231</v>
          </cell>
          <cell r="U435">
            <v>1247.3989011484018</v>
          </cell>
          <cell r="V435">
            <v>931701950.17653024</v>
          </cell>
          <cell r="W435">
            <v>1.1174705950606949E-3</v>
          </cell>
          <cell r="X435">
            <v>834.65644528342625</v>
          </cell>
        </row>
        <row r="436">
          <cell r="C436">
            <v>45340.708333332303</v>
          </cell>
          <cell r="D436">
            <v>18</v>
          </cell>
          <cell r="E436">
            <v>1117030</v>
          </cell>
          <cell r="F436">
            <v>10056.219999999999</v>
          </cell>
          <cell r="G436">
            <v>10056.219999999999</v>
          </cell>
          <cell r="H436">
            <v>424.77</v>
          </cell>
          <cell r="I436">
            <v>1.0409539999999999</v>
          </cell>
          <cell r="J436">
            <v>0</v>
          </cell>
          <cell r="K436">
            <v>19.100000000000001</v>
          </cell>
          <cell r="L436">
            <v>0.99389399999999994</v>
          </cell>
          <cell r="M436">
            <v>20.8</v>
          </cell>
          <cell r="N436">
            <v>1.0009699999999997</v>
          </cell>
          <cell r="O436">
            <v>915651460</v>
          </cell>
          <cell r="P436">
            <v>0</v>
          </cell>
          <cell r="Q436">
            <v>425.04098399999998</v>
          </cell>
          <cell r="R436">
            <v>15003257.737371221</v>
          </cell>
          <cell r="S436">
            <v>1248.248178800648</v>
          </cell>
          <cell r="T436">
            <v>1183921.8017811019</v>
          </cell>
          <cell r="U436">
            <v>1248.248178800648</v>
          </cell>
          <cell r="V436">
            <v>931838639.53915226</v>
          </cell>
          <cell r="W436">
            <v>1.1174705950606949E-3</v>
          </cell>
          <cell r="X436">
            <v>834.21093394013792</v>
          </cell>
        </row>
        <row r="437">
          <cell r="C437">
            <v>45340.749999998967</v>
          </cell>
          <cell r="D437">
            <v>18</v>
          </cell>
          <cell r="E437">
            <v>1112870</v>
          </cell>
          <cell r="F437">
            <v>10056.219999999999</v>
          </cell>
          <cell r="G437">
            <v>10056.219999999999</v>
          </cell>
          <cell r="H437">
            <v>425.77</v>
          </cell>
          <cell r="I437">
            <v>1.0409539999999999</v>
          </cell>
          <cell r="J437">
            <v>0</v>
          </cell>
          <cell r="K437">
            <v>19.100000000000001</v>
          </cell>
          <cell r="L437">
            <v>0.99389399999999994</v>
          </cell>
          <cell r="M437">
            <v>20.8</v>
          </cell>
          <cell r="N437">
            <v>1.0009699999999997</v>
          </cell>
          <cell r="O437">
            <v>908653124</v>
          </cell>
          <cell r="P437">
            <v>0</v>
          </cell>
          <cell r="Q437">
            <v>426.04098399999998</v>
          </cell>
          <cell r="R437">
            <v>14947383.184147526</v>
          </cell>
          <cell r="S437">
            <v>1243.5995011251955</v>
          </cell>
          <cell r="T437">
            <v>1179512.6859154496</v>
          </cell>
          <cell r="U437">
            <v>1243.5995011251955</v>
          </cell>
          <cell r="V437">
            <v>924780019.87006295</v>
          </cell>
          <cell r="W437">
            <v>1.1174705950606949E-3</v>
          </cell>
          <cell r="X437">
            <v>830.98656614884305</v>
          </cell>
        </row>
        <row r="438">
          <cell r="C438">
            <v>45340.791666665631</v>
          </cell>
          <cell r="D438">
            <v>18</v>
          </cell>
          <cell r="E438">
            <v>1110890</v>
          </cell>
          <cell r="F438">
            <v>10056.219999999999</v>
          </cell>
          <cell r="G438">
            <v>10056.219999999999</v>
          </cell>
          <cell r="H438">
            <v>426.77</v>
          </cell>
          <cell r="I438">
            <v>1.0409539999999999</v>
          </cell>
          <cell r="J438">
            <v>0</v>
          </cell>
          <cell r="K438">
            <v>19.100000000000001</v>
          </cell>
          <cell r="L438">
            <v>0.99389399999999994</v>
          </cell>
          <cell r="M438">
            <v>20.8</v>
          </cell>
          <cell r="N438">
            <v>1.0009699999999997</v>
          </cell>
          <cell r="O438">
            <v>904591910</v>
          </cell>
          <cell r="P438">
            <v>0</v>
          </cell>
          <cell r="Q438">
            <v>427.04098399999998</v>
          </cell>
          <cell r="R438">
            <v>14920789.045834325</v>
          </cell>
          <cell r="S438">
            <v>1241.3869093469755</v>
          </cell>
          <cell r="T438">
            <v>1177414.1163447788</v>
          </cell>
          <cell r="U438">
            <v>1241.3869093469755</v>
          </cell>
          <cell r="V438">
            <v>920690113.16217911</v>
          </cell>
          <cell r="W438">
            <v>1.1174705950606949E-3</v>
          </cell>
          <cell r="X438">
            <v>828.7860302659841</v>
          </cell>
        </row>
        <row r="439">
          <cell r="C439">
            <v>45340.833333332295</v>
          </cell>
          <cell r="D439">
            <v>18</v>
          </cell>
          <cell r="E439">
            <v>1116150</v>
          </cell>
          <cell r="F439">
            <v>10056.219999999999</v>
          </cell>
          <cell r="G439">
            <v>10056.219999999999</v>
          </cell>
          <cell r="H439">
            <v>427.77</v>
          </cell>
          <cell r="I439">
            <v>1.0409539999999999</v>
          </cell>
          <cell r="J439">
            <v>0</v>
          </cell>
          <cell r="K439">
            <v>19.100000000000001</v>
          </cell>
          <cell r="L439">
            <v>0.99389399999999994</v>
          </cell>
          <cell r="M439">
            <v>20.8</v>
          </cell>
          <cell r="N439">
            <v>1.0009699999999997</v>
          </cell>
          <cell r="O439">
            <v>909243538</v>
          </cell>
          <cell r="P439">
            <v>0</v>
          </cell>
          <cell r="Q439">
            <v>428.04098399999998</v>
          </cell>
          <cell r="R439">
            <v>14991438.120343134</v>
          </cell>
          <cell r="S439">
            <v>1247.2648046769946</v>
          </cell>
          <cell r="T439">
            <v>1182989.1041941368</v>
          </cell>
          <cell r="U439">
            <v>1247.2648046769946</v>
          </cell>
          <cell r="V439">
            <v>925417965.22453725</v>
          </cell>
          <cell r="W439">
            <v>1.1174705950606949E-3</v>
          </cell>
          <cell r="X439">
            <v>829.11612706583992</v>
          </cell>
        </row>
        <row r="440">
          <cell r="C440">
            <v>45340.87499999896</v>
          </cell>
          <cell r="D440">
            <v>18</v>
          </cell>
          <cell r="E440">
            <v>1107810</v>
          </cell>
          <cell r="F440">
            <v>10056.219999999999</v>
          </cell>
          <cell r="G440">
            <v>10056.219999999999</v>
          </cell>
          <cell r="H440">
            <v>428.77</v>
          </cell>
          <cell r="I440">
            <v>1.0409539999999999</v>
          </cell>
          <cell r="J440">
            <v>0</v>
          </cell>
          <cell r="K440">
            <v>19.100000000000001</v>
          </cell>
          <cell r="L440">
            <v>0.99389399999999994</v>
          </cell>
          <cell r="M440">
            <v>20.8</v>
          </cell>
          <cell r="N440">
            <v>1.0009699999999997</v>
          </cell>
          <cell r="O440">
            <v>902558202</v>
          </cell>
          <cell r="P440">
            <v>0</v>
          </cell>
          <cell r="Q440">
            <v>429.04098399999998</v>
          </cell>
          <cell r="R440">
            <v>14879420.386236014</v>
          </cell>
          <cell r="S440">
            <v>1237.9450999141884</v>
          </cell>
          <cell r="T440">
            <v>1174149.6747904017</v>
          </cell>
          <cell r="U440">
            <v>1237.9450999141884</v>
          </cell>
          <cell r="V440">
            <v>918611772.06102645</v>
          </cell>
          <cell r="W440">
            <v>1.1174705950606949E-3</v>
          </cell>
          <cell r="X440">
            <v>829.21419021404972</v>
          </cell>
        </row>
        <row r="441">
          <cell r="C441">
            <v>45340.916666665624</v>
          </cell>
          <cell r="D441">
            <v>18</v>
          </cell>
          <cell r="E441">
            <v>1110280</v>
          </cell>
          <cell r="F441">
            <v>10056.219999999999</v>
          </cell>
          <cell r="G441">
            <v>10056.219999999999</v>
          </cell>
          <cell r="H441">
            <v>429.77</v>
          </cell>
          <cell r="I441">
            <v>1.0409539999999999</v>
          </cell>
          <cell r="J441">
            <v>0</v>
          </cell>
          <cell r="K441">
            <v>19.100000000000001</v>
          </cell>
          <cell r="L441">
            <v>0.99389399999999994</v>
          </cell>
          <cell r="M441">
            <v>20.8</v>
          </cell>
          <cell r="N441">
            <v>1.0009699999999997</v>
          </cell>
          <cell r="O441">
            <v>904136846</v>
          </cell>
          <cell r="P441">
            <v>0</v>
          </cell>
          <cell r="Q441">
            <v>430.04098399999998</v>
          </cell>
          <cell r="R441">
            <v>14912595.902212583</v>
          </cell>
          <cell r="S441">
            <v>1240.7052522839883</v>
          </cell>
          <cell r="T441">
            <v>1176767.5873356326</v>
          </cell>
          <cell r="U441">
            <v>1240.7052522839883</v>
          </cell>
          <cell r="V441">
            <v>920226209.48954821</v>
          </cell>
          <cell r="W441">
            <v>1.1174705950606949E-3</v>
          </cell>
          <cell r="X441">
            <v>828.82354855491246</v>
          </cell>
        </row>
        <row r="442">
          <cell r="C442">
            <v>45340.958333332288</v>
          </cell>
          <cell r="D442">
            <v>18</v>
          </cell>
          <cell r="E442">
            <v>1110630</v>
          </cell>
          <cell r="F442">
            <v>10056.219999999999</v>
          </cell>
          <cell r="G442">
            <v>10056.219999999999</v>
          </cell>
          <cell r="H442">
            <v>430.77</v>
          </cell>
          <cell r="I442">
            <v>1.0409539999999999</v>
          </cell>
          <cell r="J442">
            <v>0</v>
          </cell>
          <cell r="K442">
            <v>19.100000000000001</v>
          </cell>
          <cell r="L442">
            <v>0.99389399999999994</v>
          </cell>
          <cell r="M442">
            <v>20.8</v>
          </cell>
          <cell r="N442">
            <v>1.0009699999999997</v>
          </cell>
          <cell r="O442">
            <v>904761290</v>
          </cell>
          <cell r="P442">
            <v>0</v>
          </cell>
          <cell r="Q442">
            <v>431.04098399999998</v>
          </cell>
          <cell r="R442">
            <v>14917296.886257844</v>
          </cell>
          <cell r="S442">
            <v>1241.0963669922596</v>
          </cell>
          <cell r="T442">
            <v>1177138.5466031753</v>
          </cell>
          <cell r="U442">
            <v>1241.0963669922596</v>
          </cell>
          <cell r="V442">
            <v>920855725.43286097</v>
          </cell>
          <cell r="W442">
            <v>1.1174705950606949E-3</v>
          </cell>
          <cell r="X442">
            <v>829.12916581837419</v>
          </cell>
        </row>
        <row r="443">
          <cell r="C443">
            <v>45340.999999998952</v>
          </cell>
          <cell r="D443">
            <v>18</v>
          </cell>
          <cell r="E443">
            <v>1105920</v>
          </cell>
          <cell r="F443">
            <v>10056.219999999999</v>
          </cell>
          <cell r="G443">
            <v>10056.219999999999</v>
          </cell>
          <cell r="H443">
            <v>431.77</v>
          </cell>
          <cell r="I443">
            <v>1.0409539999999999</v>
          </cell>
          <cell r="J443">
            <v>0</v>
          </cell>
          <cell r="K443">
            <v>19.100000000000001</v>
          </cell>
          <cell r="L443">
            <v>0.99389399999999994</v>
          </cell>
          <cell r="M443">
            <v>20.8</v>
          </cell>
          <cell r="N443">
            <v>1.0009699999999997</v>
          </cell>
          <cell r="O443">
            <v>902106542</v>
          </cell>
          <cell r="P443">
            <v>0</v>
          </cell>
          <cell r="Q443">
            <v>432.04098399999998</v>
          </cell>
          <cell r="R443">
            <v>14878365.981840167</v>
          </cell>
          <cell r="S443">
            <v>1235.8330804895238</v>
          </cell>
          <cell r="T443">
            <v>1172146.4947456704</v>
          </cell>
          <cell r="U443">
            <v>1235.8330804895238</v>
          </cell>
          <cell r="V443">
            <v>918157054.47658587</v>
          </cell>
          <cell r="W443">
            <v>1.1174705950606949E-3</v>
          </cell>
          <cell r="X443">
            <v>830.22013751138047</v>
          </cell>
        </row>
        <row r="444">
          <cell r="C444">
            <v>45341.041666665617</v>
          </cell>
          <cell r="D444">
            <v>19</v>
          </cell>
          <cell r="E444">
            <v>878770</v>
          </cell>
          <cell r="F444">
            <v>10056.219999999999</v>
          </cell>
          <cell r="G444">
            <v>10056.219999999999</v>
          </cell>
          <cell r="H444">
            <v>432.77</v>
          </cell>
          <cell r="I444">
            <v>1.0409539999999999</v>
          </cell>
          <cell r="J444">
            <v>0</v>
          </cell>
          <cell r="K444">
            <v>19.100000000000001</v>
          </cell>
          <cell r="L444">
            <v>0.99389399999999994</v>
          </cell>
          <cell r="M444">
            <v>20.8</v>
          </cell>
          <cell r="N444">
            <v>1.0009699999999997</v>
          </cell>
          <cell r="O444">
            <v>740289972</v>
          </cell>
          <cell r="P444">
            <v>0</v>
          </cell>
          <cell r="Q444">
            <v>433.04098399999998</v>
          </cell>
          <cell r="R444">
            <v>12241085.729229731</v>
          </cell>
          <cell r="S444">
            <v>981.99963482148689</v>
          </cell>
          <cell r="T444">
            <v>931393.93011036306</v>
          </cell>
          <cell r="U444">
            <v>981.99963482148689</v>
          </cell>
          <cell r="V444">
            <v>753462451.65934014</v>
          </cell>
          <cell r="W444">
            <v>1.1174705950606949E-3</v>
          </cell>
          <cell r="X444">
            <v>857.40575083280055</v>
          </cell>
        </row>
        <row r="445">
          <cell r="C445">
            <v>45341.083333332281</v>
          </cell>
          <cell r="D445">
            <v>19</v>
          </cell>
          <cell r="E445">
            <v>593290</v>
          </cell>
          <cell r="F445">
            <v>10056.219999999999</v>
          </cell>
          <cell r="G445">
            <v>10056.219999999999</v>
          </cell>
          <cell r="H445">
            <v>433.77</v>
          </cell>
          <cell r="I445">
            <v>1.0409539999999999</v>
          </cell>
          <cell r="J445">
            <v>0</v>
          </cell>
          <cell r="K445">
            <v>19.100000000000001</v>
          </cell>
          <cell r="L445">
            <v>0.99389399999999994</v>
          </cell>
          <cell r="M445">
            <v>20.8</v>
          </cell>
          <cell r="N445">
            <v>1.0009699999999997</v>
          </cell>
          <cell r="O445">
            <v>532167842</v>
          </cell>
          <cell r="P445">
            <v>0</v>
          </cell>
          <cell r="Q445">
            <v>434.04098399999998</v>
          </cell>
          <cell r="R445">
            <v>8805148.323326923</v>
          </cell>
          <cell r="S445">
            <v>662.98412934355963</v>
          </cell>
          <cell r="T445">
            <v>628818.35382998653</v>
          </cell>
          <cell r="U445">
            <v>662.98412934355963</v>
          </cell>
          <cell r="V445">
            <v>541601808.67715693</v>
          </cell>
          <cell r="W445">
            <v>1.1174705950606949E-3</v>
          </cell>
          <cell r="X445">
            <v>912.87870801320923</v>
          </cell>
        </row>
        <row r="446">
          <cell r="C446">
            <v>45341.124999998945</v>
          </cell>
          <cell r="D446">
            <v>19</v>
          </cell>
          <cell r="E446">
            <v>558910</v>
          </cell>
          <cell r="F446">
            <v>10056.219999999999</v>
          </cell>
          <cell r="G446">
            <v>10056.219999999999</v>
          </cell>
          <cell r="H446">
            <v>434.77</v>
          </cell>
          <cell r="I446">
            <v>1.0409539999999999</v>
          </cell>
          <cell r="J446">
            <v>0</v>
          </cell>
          <cell r="K446">
            <v>19.100000000000001</v>
          </cell>
          <cell r="L446">
            <v>0.99389399999999994</v>
          </cell>
          <cell r="M446">
            <v>20.8</v>
          </cell>
          <cell r="N446">
            <v>1.0009699999999997</v>
          </cell>
          <cell r="O446">
            <v>505234704</v>
          </cell>
          <cell r="P446">
            <v>0</v>
          </cell>
          <cell r="Q446">
            <v>435.04098399999998</v>
          </cell>
          <cell r="R446">
            <v>8364901.7821081448</v>
          </cell>
          <cell r="S446">
            <v>624.56549028537302</v>
          </cell>
          <cell r="T446">
            <v>592379.55492106348</v>
          </cell>
          <cell r="U446">
            <v>624.56549028537302</v>
          </cell>
          <cell r="V446">
            <v>514191985.33702922</v>
          </cell>
          <cell r="W446">
            <v>1.1174705950606949E-3</v>
          </cell>
          <cell r="X446">
            <v>919.99066994154555</v>
          </cell>
        </row>
        <row r="447">
          <cell r="C447">
            <v>45341.166666665609</v>
          </cell>
          <cell r="D447">
            <v>19</v>
          </cell>
          <cell r="E447">
            <v>554310</v>
          </cell>
          <cell r="F447">
            <v>10056.219999999999</v>
          </cell>
          <cell r="G447">
            <v>10056.219999999999</v>
          </cell>
          <cell r="H447">
            <v>435.77</v>
          </cell>
          <cell r="I447">
            <v>1.0409539999999999</v>
          </cell>
          <cell r="J447">
            <v>0</v>
          </cell>
          <cell r="K447">
            <v>19.100000000000001</v>
          </cell>
          <cell r="L447">
            <v>0.99389399999999994</v>
          </cell>
          <cell r="M447">
            <v>20.8</v>
          </cell>
          <cell r="N447">
            <v>1.0009699999999997</v>
          </cell>
          <cell r="O447">
            <v>498763634</v>
          </cell>
          <cell r="P447">
            <v>0</v>
          </cell>
          <cell r="Q447">
            <v>436.04098399999998</v>
          </cell>
          <cell r="R447">
            <v>8296056.0856673988</v>
          </cell>
          <cell r="S447">
            <v>619.42512554809377</v>
          </cell>
          <cell r="T447">
            <v>587504.09026192897</v>
          </cell>
          <cell r="U447">
            <v>619.42512554809377</v>
          </cell>
          <cell r="V447">
            <v>507647194.17592931</v>
          </cell>
          <cell r="W447">
            <v>1.1174705950606949E-3</v>
          </cell>
          <cell r="X447">
            <v>915.81821395235397</v>
          </cell>
        </row>
        <row r="448">
          <cell r="C448">
            <v>45341.208333332273</v>
          </cell>
          <cell r="D448">
            <v>19</v>
          </cell>
          <cell r="E448">
            <v>555870</v>
          </cell>
          <cell r="F448">
            <v>10056.219999999999</v>
          </cell>
          <cell r="G448">
            <v>10056.219999999999</v>
          </cell>
          <cell r="H448">
            <v>436.77</v>
          </cell>
          <cell r="I448">
            <v>1.0409539999999999</v>
          </cell>
          <cell r="J448">
            <v>0</v>
          </cell>
          <cell r="K448">
            <v>19.100000000000001</v>
          </cell>
          <cell r="L448">
            <v>0.99389399999999994</v>
          </cell>
          <cell r="M448">
            <v>20.8</v>
          </cell>
          <cell r="N448">
            <v>1.0009699999999997</v>
          </cell>
          <cell r="O448">
            <v>498348408</v>
          </cell>
          <cell r="P448">
            <v>0</v>
          </cell>
          <cell r="Q448">
            <v>437.04098399999998</v>
          </cell>
          <cell r="R448">
            <v>8319403.7566342605</v>
          </cell>
          <cell r="S448">
            <v>621.16837967638844</v>
          </cell>
          <cell r="T448">
            <v>589157.50871154852</v>
          </cell>
          <cell r="U448">
            <v>621.16837967638844</v>
          </cell>
          <cell r="V448">
            <v>507256969.26534581</v>
          </cell>
          <cell r="W448">
            <v>1.1174705950606949E-3</v>
          </cell>
          <cell r="X448">
            <v>912.54604361693532</v>
          </cell>
        </row>
        <row r="449">
          <cell r="C449">
            <v>45341.249999998938</v>
          </cell>
          <cell r="D449">
            <v>19</v>
          </cell>
          <cell r="E449">
            <v>560950</v>
          </cell>
          <cell r="F449">
            <v>10056.219999999999</v>
          </cell>
          <cell r="G449">
            <v>10056.219999999999</v>
          </cell>
          <cell r="H449">
            <v>437.77</v>
          </cell>
          <cell r="I449">
            <v>1.0409539999999999</v>
          </cell>
          <cell r="J449">
            <v>0</v>
          </cell>
          <cell r="K449">
            <v>19.100000000000001</v>
          </cell>
          <cell r="L449">
            <v>0.99389399999999994</v>
          </cell>
          <cell r="M449">
            <v>20.8</v>
          </cell>
          <cell r="N449">
            <v>1.0009699999999997</v>
          </cell>
          <cell r="O449">
            <v>502988868</v>
          </cell>
          <cell r="P449">
            <v>0</v>
          </cell>
          <cell r="Q449">
            <v>438.04098399999998</v>
          </cell>
          <cell r="R449">
            <v>8395433.3518340401</v>
          </cell>
          <cell r="S449">
            <v>626.84513029929678</v>
          </cell>
          <cell r="T449">
            <v>594541.71750902757</v>
          </cell>
          <cell r="U449">
            <v>626.84513029929678</v>
          </cell>
          <cell r="V449">
            <v>511978843.06934309</v>
          </cell>
          <cell r="W449">
            <v>1.1174705950606949E-3</v>
          </cell>
          <cell r="X449">
            <v>912.69960436641963</v>
          </cell>
        </row>
        <row r="450">
          <cell r="C450">
            <v>45341.291666665602</v>
          </cell>
          <cell r="D450">
            <v>19</v>
          </cell>
          <cell r="E450">
            <v>561010</v>
          </cell>
          <cell r="F450">
            <v>10056.219999999999</v>
          </cell>
          <cell r="G450">
            <v>10056.219999999999</v>
          </cell>
          <cell r="H450">
            <v>438.77</v>
          </cell>
          <cell r="I450">
            <v>1.0409539999999999</v>
          </cell>
          <cell r="J450">
            <v>0</v>
          </cell>
          <cell r="K450">
            <v>19.100000000000001</v>
          </cell>
          <cell r="L450">
            <v>0.99389399999999994</v>
          </cell>
          <cell r="M450">
            <v>20.8</v>
          </cell>
          <cell r="N450">
            <v>1.0009699999999997</v>
          </cell>
          <cell r="O450">
            <v>502976940</v>
          </cell>
          <cell r="P450">
            <v>0</v>
          </cell>
          <cell r="Q450">
            <v>439.04098399999998</v>
          </cell>
          <cell r="R450">
            <v>8396331.3391789198</v>
          </cell>
          <cell r="S450">
            <v>626.91217853500041</v>
          </cell>
          <cell r="T450">
            <v>594605.31052632059</v>
          </cell>
          <cell r="U450">
            <v>626.91217853500041</v>
          </cell>
          <cell r="V450">
            <v>511967876.64970523</v>
          </cell>
          <cell r="W450">
            <v>1.1174705950606949E-3</v>
          </cell>
          <cell r="X450">
            <v>912.58244353880548</v>
          </cell>
        </row>
        <row r="451">
          <cell r="C451">
            <v>45341.333333332266</v>
          </cell>
          <cell r="D451">
            <v>19</v>
          </cell>
          <cell r="E451">
            <v>562470</v>
          </cell>
          <cell r="F451">
            <v>10056.219999999999</v>
          </cell>
          <cell r="G451">
            <v>10056.219999999999</v>
          </cell>
          <cell r="H451">
            <v>439.77</v>
          </cell>
          <cell r="I451">
            <v>1.0409539999999999</v>
          </cell>
          <cell r="J451">
            <v>0</v>
          </cell>
          <cell r="K451">
            <v>19.100000000000001</v>
          </cell>
          <cell r="L451">
            <v>0.99389399999999994</v>
          </cell>
          <cell r="M451">
            <v>20.8</v>
          </cell>
          <cell r="N451">
            <v>1.0009699999999997</v>
          </cell>
          <cell r="O451">
            <v>503645874</v>
          </cell>
          <cell r="P451">
            <v>0</v>
          </cell>
          <cell r="Q451">
            <v>440.04098399999998</v>
          </cell>
          <cell r="R451">
            <v>8394702.2016070466</v>
          </cell>
          <cell r="S451">
            <v>628.54368560378907</v>
          </cell>
          <cell r="T451">
            <v>596152.74061378511</v>
          </cell>
          <cell r="U451">
            <v>628.54368560378907</v>
          </cell>
          <cell r="V451">
            <v>512636728.94222081</v>
          </cell>
          <cell r="W451">
            <v>1.1174705950606949E-3</v>
          </cell>
          <cell r="X451">
            <v>911.40279293512685</v>
          </cell>
        </row>
        <row r="452">
          <cell r="C452">
            <v>45341.37499999893</v>
          </cell>
          <cell r="D452">
            <v>19</v>
          </cell>
          <cell r="E452">
            <v>562420</v>
          </cell>
          <cell r="F452">
            <v>10056.219999999999</v>
          </cell>
          <cell r="G452">
            <v>10056.219999999999</v>
          </cell>
          <cell r="H452">
            <v>440.77</v>
          </cell>
          <cell r="I452">
            <v>1.0409539999999999</v>
          </cell>
          <cell r="J452">
            <v>0</v>
          </cell>
          <cell r="K452">
            <v>19.100000000000001</v>
          </cell>
          <cell r="L452">
            <v>0.99389399999999994</v>
          </cell>
          <cell r="M452">
            <v>20.8</v>
          </cell>
          <cell r="N452">
            <v>1.0009699999999997</v>
          </cell>
          <cell r="O452">
            <v>503441572</v>
          </cell>
          <cell r="P452">
            <v>0</v>
          </cell>
          <cell r="Q452">
            <v>441.04098399999998</v>
          </cell>
          <cell r="R452">
            <v>8393955.966056563</v>
          </cell>
          <cell r="S452">
            <v>628.48781207403601</v>
          </cell>
          <cell r="T452">
            <v>596099.74643270753</v>
          </cell>
          <cell r="U452">
            <v>628.48781207403601</v>
          </cell>
          <cell r="V452">
            <v>512431627.71248925</v>
          </cell>
          <cell r="W452">
            <v>1.1174705950606949E-3</v>
          </cell>
          <cell r="X452">
            <v>911.11914176680989</v>
          </cell>
        </row>
        <row r="453">
          <cell r="C453">
            <v>45341.416666665595</v>
          </cell>
          <cell r="D453">
            <v>19</v>
          </cell>
          <cell r="E453">
            <v>561700</v>
          </cell>
          <cell r="F453">
            <v>10056.219999999999</v>
          </cell>
          <cell r="G453">
            <v>10056.219999999999</v>
          </cell>
          <cell r="H453">
            <v>441.77</v>
          </cell>
          <cell r="I453">
            <v>1.0409539999999999</v>
          </cell>
          <cell r="J453">
            <v>0</v>
          </cell>
          <cell r="K453">
            <v>19.100000000000001</v>
          </cell>
          <cell r="L453">
            <v>0.99389399999999994</v>
          </cell>
          <cell r="M453">
            <v>20.8</v>
          </cell>
          <cell r="N453">
            <v>1.0009699999999997</v>
          </cell>
          <cell r="O453">
            <v>503518430</v>
          </cell>
          <cell r="P453">
            <v>0</v>
          </cell>
          <cell r="Q453">
            <v>442.04098399999998</v>
          </cell>
          <cell r="R453">
            <v>8383210.1741296025</v>
          </cell>
          <cell r="S453">
            <v>627.68323324559231</v>
          </cell>
          <cell r="T453">
            <v>595336.63022519078</v>
          </cell>
          <cell r="U453">
            <v>627.68323324559231</v>
          </cell>
          <cell r="V453">
            <v>512496976.80435479</v>
          </cell>
          <cell r="W453">
            <v>1.1174705950606949E-3</v>
          </cell>
          <cell r="X453">
            <v>912.40337689933199</v>
          </cell>
        </row>
        <row r="454">
          <cell r="C454">
            <v>45341.458333332259</v>
          </cell>
          <cell r="D454">
            <v>19</v>
          </cell>
          <cell r="E454">
            <v>560280</v>
          </cell>
          <cell r="F454">
            <v>10056.219999999999</v>
          </cell>
          <cell r="G454">
            <v>10056.219999999999</v>
          </cell>
          <cell r="H454">
            <v>442.77</v>
          </cell>
          <cell r="I454">
            <v>1.0409539999999999</v>
          </cell>
          <cell r="J454">
            <v>0</v>
          </cell>
          <cell r="K454">
            <v>19.100000000000001</v>
          </cell>
          <cell r="L454">
            <v>0.99389399999999994</v>
          </cell>
          <cell r="M454">
            <v>20.8</v>
          </cell>
          <cell r="N454">
            <v>1.0009699999999997</v>
          </cell>
          <cell r="O454">
            <v>505516806</v>
          </cell>
          <cell r="P454">
            <v>0</v>
          </cell>
          <cell r="Q454">
            <v>443.04098399999998</v>
          </cell>
          <cell r="R454">
            <v>8385405.8264828892</v>
          </cell>
          <cell r="S454">
            <v>626.09642500060613</v>
          </cell>
          <cell r="T454">
            <v>593831.5954825884</v>
          </cell>
          <cell r="U454">
            <v>626.09642500060613</v>
          </cell>
          <cell r="V454">
            <v>514496043.42196548</v>
          </cell>
          <cell r="W454">
            <v>1.1174705950606949E-3</v>
          </cell>
          <cell r="X454">
            <v>918.28379278568832</v>
          </cell>
        </row>
        <row r="455">
          <cell r="C455">
            <v>45341.499999998923</v>
          </cell>
          <cell r="D455">
            <v>19</v>
          </cell>
          <cell r="E455">
            <v>559960</v>
          </cell>
          <cell r="F455">
            <v>10056.219999999999</v>
          </cell>
          <cell r="G455">
            <v>10056.219999999999</v>
          </cell>
          <cell r="H455">
            <v>443.77</v>
          </cell>
          <cell r="I455">
            <v>1.0409539999999999</v>
          </cell>
          <cell r="J455">
            <v>0</v>
          </cell>
          <cell r="K455">
            <v>19.100000000000001</v>
          </cell>
          <cell r="L455">
            <v>0.99389399999999994</v>
          </cell>
          <cell r="M455">
            <v>20.8</v>
          </cell>
          <cell r="N455">
            <v>1.0009699999999997</v>
          </cell>
          <cell r="O455">
            <v>505550404</v>
          </cell>
          <cell r="P455">
            <v>0</v>
          </cell>
          <cell r="Q455">
            <v>444.04098399999998</v>
          </cell>
          <cell r="R455">
            <v>8380616.5606435323</v>
          </cell>
          <cell r="S455">
            <v>625.73883441018677</v>
          </cell>
          <cell r="T455">
            <v>593492.43272369204</v>
          </cell>
          <cell r="U455">
            <v>625.73883441018677</v>
          </cell>
          <cell r="V455">
            <v>514524512.9933672</v>
          </cell>
          <cell r="W455">
            <v>1.1174705950606949E-3</v>
          </cell>
          <cell r="X455">
            <v>918.85940601715697</v>
          </cell>
        </row>
        <row r="456">
          <cell r="C456">
            <v>45341.541666665587</v>
          </cell>
          <cell r="D456">
            <v>19</v>
          </cell>
          <cell r="E456">
            <v>559160</v>
          </cell>
          <cell r="F456">
            <v>10056.219999999999</v>
          </cell>
          <cell r="G456">
            <v>10056.219999999999</v>
          </cell>
          <cell r="H456">
            <v>444.77</v>
          </cell>
          <cell r="I456">
            <v>1.0409539999999999</v>
          </cell>
          <cell r="J456">
            <v>0</v>
          </cell>
          <cell r="K456">
            <v>19.100000000000001</v>
          </cell>
          <cell r="L456">
            <v>0.99389399999999994</v>
          </cell>
          <cell r="M456">
            <v>20.8</v>
          </cell>
          <cell r="N456">
            <v>1.0009699999999997</v>
          </cell>
          <cell r="O456">
            <v>504522304</v>
          </cell>
          <cell r="P456">
            <v>0</v>
          </cell>
          <cell r="Q456">
            <v>445.04098399999998</v>
          </cell>
          <cell r="R456">
            <v>8368643.3960451409</v>
          </cell>
          <cell r="S456">
            <v>624.84485793413819</v>
          </cell>
          <cell r="T456">
            <v>592644.52582645125</v>
          </cell>
          <cell r="U456">
            <v>624.84485793413819</v>
          </cell>
          <cell r="V456">
            <v>513483591.9218716</v>
          </cell>
          <cell r="W456">
            <v>1.1174705950606949E-3</v>
          </cell>
          <cell r="X456">
            <v>918.31245425615498</v>
          </cell>
        </row>
        <row r="457">
          <cell r="C457">
            <v>45341.583333332252</v>
          </cell>
          <cell r="D457">
            <v>19</v>
          </cell>
          <cell r="E457">
            <v>560010</v>
          </cell>
          <cell r="F457">
            <v>10056.219999999999</v>
          </cell>
          <cell r="G457">
            <v>10056.219999999999</v>
          </cell>
          <cell r="H457">
            <v>445.77</v>
          </cell>
          <cell r="I457">
            <v>1.0409539999999999</v>
          </cell>
          <cell r="J457">
            <v>0</v>
          </cell>
          <cell r="K457">
            <v>19.100000000000001</v>
          </cell>
          <cell r="L457">
            <v>0.99389399999999994</v>
          </cell>
          <cell r="M457">
            <v>20.8</v>
          </cell>
          <cell r="N457">
            <v>1.0009699999999997</v>
          </cell>
          <cell r="O457">
            <v>505955146</v>
          </cell>
          <cell r="P457">
            <v>0</v>
          </cell>
          <cell r="Q457">
            <v>446.04098399999998</v>
          </cell>
          <cell r="R457">
            <v>8381364.8834309317</v>
          </cell>
          <cell r="S457">
            <v>625.79470793993971</v>
          </cell>
          <cell r="T457">
            <v>593545.42690476961</v>
          </cell>
          <cell r="U457">
            <v>625.79470793993971</v>
          </cell>
          <cell r="V457">
            <v>514930056.3103357</v>
          </cell>
          <cell r="W457">
            <v>1.1174705950606949E-3</v>
          </cell>
          <cell r="X457">
            <v>919.50153802670616</v>
          </cell>
        </row>
        <row r="458">
          <cell r="C458">
            <v>45341.624999998916</v>
          </cell>
          <cell r="D458">
            <v>19</v>
          </cell>
          <cell r="E458">
            <v>561950</v>
          </cell>
          <cell r="F458">
            <v>10056.219999999999</v>
          </cell>
          <cell r="G458">
            <v>10056.219999999999</v>
          </cell>
          <cell r="H458">
            <v>446.77</v>
          </cell>
          <cell r="I458">
            <v>1.0409539999999999</v>
          </cell>
          <cell r="J458">
            <v>0</v>
          </cell>
          <cell r="K458">
            <v>19.100000000000001</v>
          </cell>
          <cell r="L458">
            <v>0.99389399999999994</v>
          </cell>
          <cell r="M458">
            <v>20.8</v>
          </cell>
          <cell r="N458">
            <v>1.0009699999999997</v>
          </cell>
          <cell r="O458">
            <v>507321396</v>
          </cell>
          <cell r="P458">
            <v>0</v>
          </cell>
          <cell r="Q458">
            <v>447.04098399999998</v>
          </cell>
          <cell r="R458">
            <v>8386941.3518820191</v>
          </cell>
          <cell r="S458">
            <v>627.96260089435748</v>
          </cell>
          <cell r="T458">
            <v>595601.60113057855</v>
          </cell>
          <cell r="U458">
            <v>627.96260089435748</v>
          </cell>
          <cell r="V458">
            <v>516303938.95301259</v>
          </cell>
          <cell r="W458">
            <v>1.1174705950606949E-3</v>
          </cell>
          <cell r="X458">
            <v>918.7720241178265</v>
          </cell>
        </row>
        <row r="459">
          <cell r="C459">
            <v>45341.66666666558</v>
          </cell>
          <cell r="D459">
            <v>19</v>
          </cell>
          <cell r="E459">
            <v>761520</v>
          </cell>
          <cell r="F459">
            <v>10056.219999999999</v>
          </cell>
          <cell r="G459">
            <v>10056.219999999999</v>
          </cell>
          <cell r="H459">
            <v>447.77</v>
          </cell>
          <cell r="I459">
            <v>1.0409539999999999</v>
          </cell>
          <cell r="J459">
            <v>0</v>
          </cell>
          <cell r="K459">
            <v>19.100000000000001</v>
          </cell>
          <cell r="L459">
            <v>0.99389399999999994</v>
          </cell>
          <cell r="M459">
            <v>20.8</v>
          </cell>
          <cell r="N459">
            <v>1.0009699999999997</v>
          </cell>
          <cell r="O459">
            <v>658017158</v>
          </cell>
          <cell r="P459">
            <v>0</v>
          </cell>
          <cell r="Q459">
            <v>448.04098399999998</v>
          </cell>
          <cell r="R459">
            <v>10868024.40189884</v>
          </cell>
          <cell r="S459">
            <v>850.97620755062042</v>
          </cell>
          <cell r="T459">
            <v>807122.57548350946</v>
          </cell>
          <cell r="U459">
            <v>850.97620755062042</v>
          </cell>
          <cell r="V459">
            <v>669692304.9773823</v>
          </cell>
          <cell r="W459">
            <v>1.1174705950606949E-3</v>
          </cell>
          <cell r="X459">
            <v>879.41525498658245</v>
          </cell>
        </row>
        <row r="460">
          <cell r="C460">
            <v>45341.708333332244</v>
          </cell>
          <cell r="D460">
            <v>19</v>
          </cell>
          <cell r="E460">
            <v>998370</v>
          </cell>
          <cell r="F460">
            <v>10056.219999999999</v>
          </cell>
          <cell r="G460">
            <v>10056.219999999999</v>
          </cell>
          <cell r="H460">
            <v>448.77</v>
          </cell>
          <cell r="I460">
            <v>1.0409539999999999</v>
          </cell>
          <cell r="J460">
            <v>0</v>
          </cell>
          <cell r="K460">
            <v>19.100000000000001</v>
          </cell>
          <cell r="L460">
            <v>0.99389399999999994</v>
          </cell>
          <cell r="M460">
            <v>20.8</v>
          </cell>
          <cell r="N460">
            <v>1.0009699999999997</v>
          </cell>
          <cell r="O460">
            <v>824968674</v>
          </cell>
          <cell r="P460">
            <v>0</v>
          </cell>
          <cell r="Q460">
            <v>449.04098399999998</v>
          </cell>
          <cell r="R460">
            <v>13635976.115463074</v>
          </cell>
          <cell r="S460">
            <v>1115.6491179907459</v>
          </cell>
          <cell r="T460">
            <v>1058156.0112478614</v>
          </cell>
          <cell r="U460">
            <v>1115.6491179907459</v>
          </cell>
          <cell r="V460">
            <v>839662806.12671089</v>
          </cell>
          <cell r="W460">
            <v>1.1174705950606949E-3</v>
          </cell>
          <cell r="X460">
            <v>841.03369104311116</v>
          </cell>
        </row>
        <row r="461">
          <cell r="C461">
            <v>45341.749999998909</v>
          </cell>
          <cell r="D461">
            <v>19</v>
          </cell>
          <cell r="E461">
            <v>1111970</v>
          </cell>
          <cell r="F461">
            <v>10056.219999999999</v>
          </cell>
          <cell r="G461">
            <v>10056.219999999999</v>
          </cell>
          <cell r="H461">
            <v>449.77</v>
          </cell>
          <cell r="I461">
            <v>1.0409539999999999</v>
          </cell>
          <cell r="J461">
            <v>0</v>
          </cell>
          <cell r="K461">
            <v>19.100000000000001</v>
          </cell>
          <cell r="L461">
            <v>0.99389399999999994</v>
          </cell>
          <cell r="M461">
            <v>20.8</v>
          </cell>
          <cell r="N461">
            <v>1.0009699999999997</v>
          </cell>
          <cell r="O461">
            <v>902294098</v>
          </cell>
          <cell r="P461">
            <v>0</v>
          </cell>
          <cell r="Q461">
            <v>450.04098399999998</v>
          </cell>
          <cell r="R461">
            <v>14935294.939459708</v>
          </cell>
          <cell r="S461">
            <v>1242.5937775896409</v>
          </cell>
          <cell r="T461">
            <v>1178558.7906560537</v>
          </cell>
          <cell r="U461">
            <v>1242.5937775896409</v>
          </cell>
          <cell r="V461">
            <v>918407951.73011577</v>
          </cell>
          <cell r="W461">
            <v>1.1174705950606949E-3</v>
          </cell>
          <cell r="X461">
            <v>825.92871366144391</v>
          </cell>
        </row>
        <row r="462">
          <cell r="C462">
            <v>45341.791666665573</v>
          </cell>
          <cell r="D462">
            <v>19</v>
          </cell>
          <cell r="E462">
            <v>1110540</v>
          </cell>
          <cell r="F462">
            <v>10056.219999999999</v>
          </cell>
          <cell r="G462">
            <v>10056.219999999999</v>
          </cell>
          <cell r="H462">
            <v>450.77</v>
          </cell>
          <cell r="I462">
            <v>1.0409539999999999</v>
          </cell>
          <cell r="J462">
            <v>0</v>
          </cell>
          <cell r="K462">
            <v>19.100000000000001</v>
          </cell>
          <cell r="L462">
            <v>0.99389399999999994</v>
          </cell>
          <cell r="M462">
            <v>20.8</v>
          </cell>
          <cell r="N462">
            <v>1.0009699999999997</v>
          </cell>
          <cell r="O462">
            <v>901336786</v>
          </cell>
          <cell r="P462">
            <v>0</v>
          </cell>
          <cell r="Q462">
            <v>451.04098399999998</v>
          </cell>
          <cell r="R462">
            <v>14916088.061789064</v>
          </cell>
          <cell r="S462">
            <v>1240.9957946387042</v>
          </cell>
          <cell r="T462">
            <v>1177043.1570772359</v>
          </cell>
          <cell r="U462">
            <v>1240.9957946387042</v>
          </cell>
          <cell r="V462">
            <v>917429917.21886635</v>
          </cell>
          <cell r="W462">
            <v>1.1174705950606949E-3</v>
          </cell>
          <cell r="X462">
            <v>826.11154683205143</v>
          </cell>
        </row>
        <row r="463">
          <cell r="C463">
            <v>45341.833333332237</v>
          </cell>
          <cell r="D463">
            <v>19</v>
          </cell>
          <cell r="E463">
            <v>841960</v>
          </cell>
          <cell r="F463">
            <v>10056.219999999999</v>
          </cell>
          <cell r="G463">
            <v>10056.219999999999</v>
          </cell>
          <cell r="H463">
            <v>451.77</v>
          </cell>
          <cell r="I463">
            <v>1.0409539999999999</v>
          </cell>
          <cell r="J463">
            <v>0</v>
          </cell>
          <cell r="K463">
            <v>19.100000000000001</v>
          </cell>
          <cell r="L463">
            <v>0.99389399999999994</v>
          </cell>
          <cell r="M463">
            <v>20.8</v>
          </cell>
          <cell r="N463">
            <v>1.0009699999999997</v>
          </cell>
          <cell r="O463">
            <v>712258118</v>
          </cell>
          <cell r="P463">
            <v>0</v>
          </cell>
          <cell r="Q463">
            <v>452.04098399999998</v>
          </cell>
          <cell r="R463">
            <v>11794078.692110358</v>
          </cell>
          <cell r="S463">
            <v>940.86554221730273</v>
          </cell>
          <cell r="T463">
            <v>892379.61400107108</v>
          </cell>
          <cell r="U463">
            <v>940.86554221730273</v>
          </cell>
          <cell r="V463">
            <v>724944576.30611145</v>
          </cell>
          <cell r="W463">
            <v>1.1174705950606949E-3</v>
          </cell>
          <cell r="X463">
            <v>861.02021034979271</v>
          </cell>
        </row>
        <row r="464">
          <cell r="C464">
            <v>45341.874999998901</v>
          </cell>
          <cell r="D464">
            <v>19</v>
          </cell>
          <cell r="E464">
            <v>554180</v>
          </cell>
          <cell r="F464">
            <v>10056.219999999999</v>
          </cell>
          <cell r="G464">
            <v>10056.219999999999</v>
          </cell>
          <cell r="H464">
            <v>452.77</v>
          </cell>
          <cell r="I464">
            <v>1.0409539999999999</v>
          </cell>
          <cell r="J464">
            <v>0</v>
          </cell>
          <cell r="K464">
            <v>19.100000000000001</v>
          </cell>
          <cell r="L464">
            <v>0.99389399999999994</v>
          </cell>
          <cell r="M464">
            <v>20.8</v>
          </cell>
          <cell r="N464">
            <v>1.0009699999999997</v>
          </cell>
          <cell r="O464">
            <v>500886194</v>
          </cell>
          <cell r="P464">
            <v>0</v>
          </cell>
          <cell r="Q464">
            <v>453.04098399999998</v>
          </cell>
          <cell r="R464">
            <v>8294110.4464201601</v>
          </cell>
          <cell r="S464">
            <v>619.27985437073596</v>
          </cell>
          <cell r="T464">
            <v>587366.30539112736</v>
          </cell>
          <cell r="U464">
            <v>619.27985437073596</v>
          </cell>
          <cell r="V464">
            <v>509767670.75181127</v>
          </cell>
          <cell r="W464">
            <v>1.1174705950606949E-3</v>
          </cell>
          <cell r="X464">
            <v>919.85937917610033</v>
          </cell>
        </row>
        <row r="465">
          <cell r="C465">
            <v>45341.916666665566</v>
          </cell>
          <cell r="D465">
            <v>19</v>
          </cell>
          <cell r="E465">
            <v>769650</v>
          </cell>
          <cell r="F465">
            <v>10056.219999999999</v>
          </cell>
          <cell r="G465">
            <v>10056.219999999999</v>
          </cell>
          <cell r="H465">
            <v>453.77</v>
          </cell>
          <cell r="I465">
            <v>1.0409539999999999</v>
          </cell>
          <cell r="J465">
            <v>0</v>
          </cell>
          <cell r="K465">
            <v>19.100000000000001</v>
          </cell>
          <cell r="L465">
            <v>0.99389399999999994</v>
          </cell>
          <cell r="M465">
            <v>20.8</v>
          </cell>
          <cell r="N465">
            <v>1.0009699999999997</v>
          </cell>
          <cell r="O465">
            <v>661230228</v>
          </cell>
          <cell r="P465">
            <v>0</v>
          </cell>
          <cell r="Q465">
            <v>454.04098399999998</v>
          </cell>
          <cell r="R465">
            <v>10955995.731454941</v>
          </cell>
          <cell r="S465">
            <v>860.06124348846379</v>
          </cell>
          <cell r="T465">
            <v>815739.42932671902</v>
          </cell>
          <cell r="U465">
            <v>860.06124348846379</v>
          </cell>
          <cell r="V465">
            <v>673001963.16078162</v>
          </cell>
          <cell r="W465">
            <v>1.1174705950606949E-3</v>
          </cell>
          <cell r="X465">
            <v>874.42598994449634</v>
          </cell>
        </row>
        <row r="466">
          <cell r="C466">
            <v>45341.95833333223</v>
          </cell>
          <cell r="D466">
            <v>19</v>
          </cell>
          <cell r="E466">
            <v>1093430</v>
          </cell>
          <cell r="F466">
            <v>10056.219999999999</v>
          </cell>
          <cell r="G466">
            <v>10056.219999999999</v>
          </cell>
          <cell r="H466">
            <v>454.77</v>
          </cell>
          <cell r="I466">
            <v>1.0409539999999999</v>
          </cell>
          <cell r="J466">
            <v>0</v>
          </cell>
          <cell r="K466">
            <v>19.100000000000001</v>
          </cell>
          <cell r="L466">
            <v>0.99389399999999994</v>
          </cell>
          <cell r="M466">
            <v>20.8</v>
          </cell>
          <cell r="N466">
            <v>1.0009699999999997</v>
          </cell>
          <cell r="O466">
            <v>889905348</v>
          </cell>
          <cell r="P466">
            <v>0</v>
          </cell>
          <cell r="Q466">
            <v>455.04098399999998</v>
          </cell>
          <cell r="R466">
            <v>14734389.342666607</v>
          </cell>
          <cell r="S466">
            <v>1221.8758727572156</v>
          </cell>
          <cell r="T466">
            <v>1158908.5483124985</v>
          </cell>
          <cell r="U466">
            <v>1221.8758727572156</v>
          </cell>
          <cell r="V466">
            <v>905798645.89097905</v>
          </cell>
          <cell r="W466">
            <v>1.1174705950606949E-3</v>
          </cell>
          <cell r="X466">
            <v>828.40112845905003</v>
          </cell>
        </row>
        <row r="467">
          <cell r="C467">
            <v>45341.999999998894</v>
          </cell>
          <cell r="D467">
            <v>19</v>
          </cell>
          <cell r="E467">
            <v>1112580</v>
          </cell>
          <cell r="F467">
            <v>10056.219999999999</v>
          </cell>
          <cell r="G467">
            <v>10056.219999999999</v>
          </cell>
          <cell r="H467">
            <v>455.77</v>
          </cell>
          <cell r="I467">
            <v>1.0409539999999999</v>
          </cell>
          <cell r="J467">
            <v>0</v>
          </cell>
          <cell r="K467">
            <v>19.100000000000001</v>
          </cell>
          <cell r="L467">
            <v>0.99389399999999994</v>
          </cell>
          <cell r="M467">
            <v>20.8</v>
          </cell>
          <cell r="N467">
            <v>1.0009699999999997</v>
          </cell>
          <cell r="O467">
            <v>902228588</v>
          </cell>
          <cell r="P467">
            <v>0</v>
          </cell>
          <cell r="Q467">
            <v>456.04098399999998</v>
          </cell>
          <cell r="R467">
            <v>14943488.083081452</v>
          </cell>
          <cell r="S467">
            <v>1243.2754346526278</v>
          </cell>
          <cell r="T467">
            <v>1179205.3196651998</v>
          </cell>
          <cell r="U467">
            <v>1243.2754346526278</v>
          </cell>
          <cell r="V467">
            <v>918351281.40274668</v>
          </cell>
          <cell r="W467">
            <v>1.1174705950606949E-3</v>
          </cell>
          <cell r="X467">
            <v>825.42494148982246</v>
          </cell>
        </row>
        <row r="468">
          <cell r="C468">
            <v>45342.041666665558</v>
          </cell>
          <cell r="D468">
            <v>20</v>
          </cell>
          <cell r="E468">
            <v>1111530</v>
          </cell>
          <cell r="F468">
            <v>10056.219999999999</v>
          </cell>
          <cell r="G468">
            <v>10056.219999999999</v>
          </cell>
          <cell r="H468">
            <v>456.77</v>
          </cell>
          <cell r="I468">
            <v>1.0409539999999999</v>
          </cell>
          <cell r="J468">
            <v>0</v>
          </cell>
          <cell r="K468">
            <v>19.100000000000001</v>
          </cell>
          <cell r="L468">
            <v>0.99389399999999994</v>
          </cell>
          <cell r="M468">
            <v>20.8</v>
          </cell>
          <cell r="N468">
            <v>1.0009699999999997</v>
          </cell>
          <cell r="O468">
            <v>901119638</v>
          </cell>
          <cell r="P468">
            <v>0</v>
          </cell>
          <cell r="Q468">
            <v>457.04098399999998</v>
          </cell>
          <cell r="R468">
            <v>14929385.130945662</v>
          </cell>
          <cell r="S468">
            <v>1242.1020905278142</v>
          </cell>
          <cell r="T468">
            <v>1178092.4418625713</v>
          </cell>
          <cell r="U468">
            <v>1242.1020905278142</v>
          </cell>
          <cell r="V468">
            <v>917227115.57280827</v>
          </cell>
          <cell r="W468">
            <v>1.1174705950606949E-3</v>
          </cell>
          <cell r="X468">
            <v>825.19330613911302</v>
          </cell>
        </row>
        <row r="469">
          <cell r="C469">
            <v>45342.083333332223</v>
          </cell>
          <cell r="D469">
            <v>20</v>
          </cell>
          <cell r="E469">
            <v>810710</v>
          </cell>
          <cell r="F469">
            <v>10056.219999999999</v>
          </cell>
          <cell r="G469">
            <v>10056.219999999999</v>
          </cell>
          <cell r="H469">
            <v>457.77</v>
          </cell>
          <cell r="I469">
            <v>1.0409539999999999</v>
          </cell>
          <cell r="J469">
            <v>0</v>
          </cell>
          <cell r="K469">
            <v>19.100000000000001</v>
          </cell>
          <cell r="L469">
            <v>0.99389399999999994</v>
          </cell>
          <cell r="M469">
            <v>20.8</v>
          </cell>
          <cell r="N469">
            <v>1.0009699999999997</v>
          </cell>
          <cell r="O469">
            <v>690205312</v>
          </cell>
          <cell r="P469">
            <v>0</v>
          </cell>
          <cell r="Q469">
            <v>458.04098399999998</v>
          </cell>
          <cell r="R469">
            <v>11430834.532270838</v>
          </cell>
          <cell r="S469">
            <v>905.94458612165602</v>
          </cell>
          <cell r="T469">
            <v>859258.25082760269</v>
          </cell>
          <cell r="U469">
            <v>905.94458612165602</v>
          </cell>
          <cell r="V469">
            <v>702495404.78309846</v>
          </cell>
          <cell r="W469">
            <v>1.1174705950606949E-3</v>
          </cell>
          <cell r="X469">
            <v>866.51873639537996</v>
          </cell>
        </row>
        <row r="470">
          <cell r="C470">
            <v>45342.124999998887</v>
          </cell>
          <cell r="D470">
            <v>20</v>
          </cell>
          <cell r="E470">
            <v>560740</v>
          </cell>
          <cell r="F470">
            <v>10056.219999999999</v>
          </cell>
          <cell r="G470">
            <v>10056.219999999999</v>
          </cell>
          <cell r="H470">
            <v>458.77</v>
          </cell>
          <cell r="I470">
            <v>1.0409539999999999</v>
          </cell>
          <cell r="J470">
            <v>0</v>
          </cell>
          <cell r="K470">
            <v>19.100000000000001</v>
          </cell>
          <cell r="L470">
            <v>0.99389399999999994</v>
          </cell>
          <cell r="M470">
            <v>20.8</v>
          </cell>
          <cell r="N470">
            <v>1.0009699999999997</v>
          </cell>
          <cell r="O470">
            <v>506285806</v>
          </cell>
          <cell r="P470">
            <v>0</v>
          </cell>
          <cell r="Q470">
            <v>459.04098399999998</v>
          </cell>
          <cell r="R470">
            <v>8392290.3961269632</v>
          </cell>
          <cell r="S470">
            <v>626.6104614743341</v>
          </cell>
          <cell r="T470">
            <v>594319.14194850181</v>
          </cell>
          <cell r="U470">
            <v>626.6104614743341</v>
          </cell>
          <cell r="V470">
            <v>515272415.53807545</v>
          </cell>
          <cell r="W470">
            <v>1.1174705950606949E-3</v>
          </cell>
          <cell r="X470">
            <v>918.91503288168394</v>
          </cell>
        </row>
        <row r="471">
          <cell r="C471">
            <v>45342.166666665551</v>
          </cell>
          <cell r="D471">
            <v>20</v>
          </cell>
          <cell r="E471">
            <v>559770</v>
          </cell>
          <cell r="F471">
            <v>10056.219999999999</v>
          </cell>
          <cell r="G471">
            <v>10056.219999999999</v>
          </cell>
          <cell r="H471">
            <v>459.77</v>
          </cell>
          <cell r="I471">
            <v>1.0409539999999999</v>
          </cell>
          <cell r="J471">
            <v>0</v>
          </cell>
          <cell r="K471">
            <v>19.100000000000001</v>
          </cell>
          <cell r="L471">
            <v>0.99389399999999994</v>
          </cell>
          <cell r="M471">
            <v>20.8</v>
          </cell>
          <cell r="N471">
            <v>1.0009699999999997</v>
          </cell>
          <cell r="O471">
            <v>505517106</v>
          </cell>
          <cell r="P471">
            <v>0</v>
          </cell>
          <cell r="Q471">
            <v>460.04098399999998</v>
          </cell>
          <cell r="R471">
            <v>8377772.9340514159</v>
          </cell>
          <cell r="S471">
            <v>625.52651499712522</v>
          </cell>
          <cell r="T471">
            <v>593291.0548355974</v>
          </cell>
          <cell r="U471">
            <v>625.52651499712522</v>
          </cell>
          <cell r="V471">
            <v>514488169.98888701</v>
          </cell>
          <cell r="W471">
            <v>1.1174705950606949E-3</v>
          </cell>
          <cell r="X471">
            <v>919.10636509439053</v>
          </cell>
        </row>
        <row r="472">
          <cell r="C472">
            <v>45342.208333332215</v>
          </cell>
          <cell r="D472">
            <v>20</v>
          </cell>
          <cell r="E472">
            <v>559180</v>
          </cell>
          <cell r="F472">
            <v>10056.219999999999</v>
          </cell>
          <cell r="G472">
            <v>10056.219999999999</v>
          </cell>
          <cell r="H472">
            <v>460.77</v>
          </cell>
          <cell r="I472">
            <v>1.0409539999999999</v>
          </cell>
          <cell r="J472">
            <v>0</v>
          </cell>
          <cell r="K472">
            <v>19.100000000000001</v>
          </cell>
          <cell r="L472">
            <v>0.99389399999999994</v>
          </cell>
          <cell r="M472">
            <v>20.8</v>
          </cell>
          <cell r="N472">
            <v>1.0009699999999997</v>
          </cell>
          <cell r="O472">
            <v>504601846</v>
          </cell>
          <cell r="P472">
            <v>0</v>
          </cell>
          <cell r="Q472">
            <v>461.04098399999998</v>
          </cell>
          <cell r="R472">
            <v>8368942.7251601014</v>
          </cell>
          <cell r="S472">
            <v>624.86720734603944</v>
          </cell>
          <cell r="T472">
            <v>592665.72349888226</v>
          </cell>
          <cell r="U472">
            <v>624.86720734603944</v>
          </cell>
          <cell r="V472">
            <v>513563454.448659</v>
          </cell>
          <cell r="W472">
            <v>1.1174705950606949E-3</v>
          </cell>
          <cell r="X472">
            <v>918.42243007378488</v>
          </cell>
        </row>
        <row r="473">
          <cell r="C473">
            <v>45342.24999999888</v>
          </cell>
          <cell r="D473">
            <v>20</v>
          </cell>
          <cell r="E473">
            <v>559400</v>
          </cell>
          <cell r="F473">
            <v>10056.219999999999</v>
          </cell>
          <cell r="G473">
            <v>10056.219999999999</v>
          </cell>
          <cell r="H473">
            <v>461.77</v>
          </cell>
          <cell r="I473">
            <v>1.0409539999999999</v>
          </cell>
          <cell r="J473">
            <v>0</v>
          </cell>
          <cell r="K473">
            <v>19.100000000000001</v>
          </cell>
          <cell r="L473">
            <v>0.99389399999999994</v>
          </cell>
          <cell r="M473">
            <v>20.8</v>
          </cell>
          <cell r="N473">
            <v>1.0009699999999997</v>
          </cell>
          <cell r="O473">
            <v>504372216</v>
          </cell>
          <cell r="P473">
            <v>0</v>
          </cell>
          <cell r="Q473">
            <v>462.04098399999998</v>
          </cell>
          <cell r="R473">
            <v>8372235.3454246586</v>
          </cell>
          <cell r="S473">
            <v>625.11305087695268</v>
          </cell>
          <cell r="T473">
            <v>592898.89789562346</v>
          </cell>
          <cell r="U473">
            <v>625.11305087695268</v>
          </cell>
          <cell r="V473">
            <v>513337350.24332029</v>
          </cell>
          <cell r="W473">
            <v>1.1174705950606949E-3</v>
          </cell>
          <cell r="X473">
            <v>917.65704369560297</v>
          </cell>
        </row>
        <row r="474">
          <cell r="C474">
            <v>45342.291666665544</v>
          </cell>
          <cell r="D474">
            <v>20</v>
          </cell>
          <cell r="E474">
            <v>559440</v>
          </cell>
          <cell r="F474">
            <v>10056.219999999999</v>
          </cell>
          <cell r="G474">
            <v>10056.219999999999</v>
          </cell>
          <cell r="H474">
            <v>462.77</v>
          </cell>
          <cell r="I474">
            <v>1.0409539999999999</v>
          </cell>
          <cell r="J474">
            <v>0</v>
          </cell>
          <cell r="K474">
            <v>19.100000000000001</v>
          </cell>
          <cell r="L474">
            <v>0.99389399999999994</v>
          </cell>
          <cell r="M474">
            <v>20.8</v>
          </cell>
          <cell r="N474">
            <v>1.0009699999999997</v>
          </cell>
          <cell r="O474">
            <v>504821294</v>
          </cell>
          <cell r="P474">
            <v>0</v>
          </cell>
          <cell r="Q474">
            <v>463.04098399999998</v>
          </cell>
          <cell r="R474">
            <v>8372834.0036545787</v>
          </cell>
          <cell r="S474">
            <v>625.15774970075518</v>
          </cell>
          <cell r="T474">
            <v>592941.2932404856</v>
          </cell>
          <cell r="U474">
            <v>625.15774970075518</v>
          </cell>
          <cell r="V474">
            <v>513787069.29689509</v>
          </cell>
          <cell r="W474">
            <v>1.1174705950606949E-3</v>
          </cell>
          <cell r="X474">
            <v>918.39530476350478</v>
          </cell>
        </row>
        <row r="475">
          <cell r="C475">
            <v>45342.333333332208</v>
          </cell>
          <cell r="D475">
            <v>20</v>
          </cell>
          <cell r="E475">
            <v>560210</v>
          </cell>
          <cell r="F475">
            <v>10056.219999999999</v>
          </cell>
          <cell r="G475">
            <v>10056.219999999999</v>
          </cell>
          <cell r="H475">
            <v>463.77</v>
          </cell>
          <cell r="I475">
            <v>1.0409539999999999</v>
          </cell>
          <cell r="J475">
            <v>0</v>
          </cell>
          <cell r="K475">
            <v>19.100000000000001</v>
          </cell>
          <cell r="L475">
            <v>0.99389399999999994</v>
          </cell>
          <cell r="M475">
            <v>20.8</v>
          </cell>
          <cell r="N475">
            <v>1.0009699999999997</v>
          </cell>
          <cell r="O475">
            <v>505455326</v>
          </cell>
          <cell r="P475">
            <v>0</v>
          </cell>
          <cell r="Q475">
            <v>464.04098399999998</v>
          </cell>
          <cell r="R475">
            <v>8384358.1745805303</v>
          </cell>
          <cell r="S475">
            <v>626.01820205895194</v>
          </cell>
          <cell r="T475">
            <v>593757.40362907981</v>
          </cell>
          <cell r="U475">
            <v>626.01820205895194</v>
          </cell>
          <cell r="V475">
            <v>514433441.57820964</v>
          </cell>
          <cell r="W475">
            <v>1.1174705950606949E-3</v>
          </cell>
          <cell r="X475">
            <v>918.28678812982571</v>
          </cell>
        </row>
        <row r="476">
          <cell r="C476">
            <v>45342.374999998872</v>
          </cell>
          <cell r="D476">
            <v>20</v>
          </cell>
          <cell r="E476">
            <v>560640</v>
          </cell>
          <cell r="F476">
            <v>10056.219999999999</v>
          </cell>
          <cell r="G476">
            <v>10056.219999999999</v>
          </cell>
          <cell r="H476">
            <v>464.77</v>
          </cell>
          <cell r="I476">
            <v>1.0409539999999999</v>
          </cell>
          <cell r="J476">
            <v>0</v>
          </cell>
          <cell r="K476">
            <v>19.100000000000001</v>
          </cell>
          <cell r="L476">
            <v>0.99389399999999994</v>
          </cell>
          <cell r="M476">
            <v>20.8</v>
          </cell>
          <cell r="N476">
            <v>1.0009699999999997</v>
          </cell>
          <cell r="O476">
            <v>505506318</v>
          </cell>
          <cell r="P476">
            <v>0</v>
          </cell>
          <cell r="Q476">
            <v>465.04098399999998</v>
          </cell>
          <cell r="R476">
            <v>8390793.7505521644</v>
          </cell>
          <cell r="S476">
            <v>626.49871441482799</v>
          </cell>
          <cell r="T476">
            <v>594213.15358634677</v>
          </cell>
          <cell r="U476">
            <v>626.49871441482799</v>
          </cell>
          <cell r="V476">
            <v>514491324.90413851</v>
          </cell>
          <cell r="W476">
            <v>1.1174705950606949E-3</v>
          </cell>
          <cell r="X476">
            <v>917.68572507159411</v>
          </cell>
        </row>
        <row r="477">
          <cell r="C477">
            <v>45342.416666665536</v>
          </cell>
          <cell r="D477">
            <v>20</v>
          </cell>
          <cell r="E477">
            <v>559070</v>
          </cell>
          <cell r="F477">
            <v>10056.219999999999</v>
          </cell>
          <cell r="G477">
            <v>10056.219999999999</v>
          </cell>
          <cell r="H477">
            <v>465.77</v>
          </cell>
          <cell r="I477">
            <v>1.0409539999999999</v>
          </cell>
          <cell r="J477">
            <v>0</v>
          </cell>
          <cell r="K477">
            <v>19.100000000000001</v>
          </cell>
          <cell r="L477">
            <v>0.99389399999999994</v>
          </cell>
          <cell r="M477">
            <v>20.8</v>
          </cell>
          <cell r="N477">
            <v>1.0009699999999997</v>
          </cell>
          <cell r="O477">
            <v>504529400</v>
          </cell>
          <cell r="P477">
            <v>0</v>
          </cell>
          <cell r="Q477">
            <v>466.04098399999998</v>
          </cell>
          <cell r="R477">
            <v>8367296.4150278242</v>
          </cell>
          <cell r="S477">
            <v>624.74428558058275</v>
          </cell>
          <cell r="T477">
            <v>592549.13630051166</v>
          </cell>
          <cell r="U477">
            <v>624.74428558058275</v>
          </cell>
          <cell r="V477">
            <v>513489245.55132836</v>
          </cell>
          <cell r="W477">
            <v>1.1174705950606949E-3</v>
          </cell>
          <cell r="X477">
            <v>918.47039825304228</v>
          </cell>
        </row>
        <row r="478">
          <cell r="C478">
            <v>45342.458333332201</v>
          </cell>
          <cell r="D478">
            <v>20</v>
          </cell>
          <cell r="E478">
            <v>559400</v>
          </cell>
          <cell r="F478">
            <v>10056.219999999999</v>
          </cell>
          <cell r="G478">
            <v>10056.219999999999</v>
          </cell>
          <cell r="H478">
            <v>466.77</v>
          </cell>
          <cell r="I478">
            <v>1.0409539999999999</v>
          </cell>
          <cell r="J478">
            <v>0</v>
          </cell>
          <cell r="K478">
            <v>19.100000000000001</v>
          </cell>
          <cell r="L478">
            <v>0.99389399999999994</v>
          </cell>
          <cell r="M478">
            <v>20.8</v>
          </cell>
          <cell r="N478">
            <v>1.0009699999999997</v>
          </cell>
          <cell r="O478">
            <v>504164992</v>
          </cell>
          <cell r="P478">
            <v>0</v>
          </cell>
          <cell r="Q478">
            <v>467.04098399999998</v>
          </cell>
          <cell r="R478">
            <v>8372235.3454246586</v>
          </cell>
          <cell r="S478">
            <v>625.11305087695268</v>
          </cell>
          <cell r="T478">
            <v>592898.89789562346</v>
          </cell>
          <cell r="U478">
            <v>625.11305087695268</v>
          </cell>
          <cell r="V478">
            <v>513130126.24332029</v>
          </cell>
          <cell r="W478">
            <v>1.1174705950606949E-3</v>
          </cell>
          <cell r="X478">
            <v>917.28660393872053</v>
          </cell>
        </row>
        <row r="479">
          <cell r="C479">
            <v>45342.499999998865</v>
          </cell>
          <cell r="D479">
            <v>20</v>
          </cell>
          <cell r="E479">
            <v>560260</v>
          </cell>
          <cell r="F479">
            <v>10056.219999999999</v>
          </cell>
          <cell r="G479">
            <v>10056.219999999999</v>
          </cell>
          <cell r="H479">
            <v>467.77</v>
          </cell>
          <cell r="I479">
            <v>1.0409539999999999</v>
          </cell>
          <cell r="J479">
            <v>0</v>
          </cell>
          <cell r="K479">
            <v>19.100000000000001</v>
          </cell>
          <cell r="L479">
            <v>0.99389399999999994</v>
          </cell>
          <cell r="M479">
            <v>20.8</v>
          </cell>
          <cell r="N479">
            <v>1.0009699999999997</v>
          </cell>
          <cell r="O479">
            <v>503464310</v>
          </cell>
          <cell r="P479">
            <v>0</v>
          </cell>
          <cell r="Q479">
            <v>468.04098399999998</v>
          </cell>
          <cell r="R479">
            <v>8385106.4973679278</v>
          </cell>
          <cell r="S479">
            <v>626.07407558870489</v>
          </cell>
          <cell r="T479">
            <v>593810.39781015739</v>
          </cell>
          <cell r="U479">
            <v>626.07407558870489</v>
          </cell>
          <cell r="V479">
            <v>512443226.89517808</v>
          </cell>
          <cell r="W479">
            <v>1.1174705950606949E-3</v>
          </cell>
          <cell r="X479">
            <v>914.65253078066985</v>
          </cell>
        </row>
        <row r="480">
          <cell r="C480">
            <v>45342.541666665529</v>
          </cell>
          <cell r="D480">
            <v>20</v>
          </cell>
          <cell r="E480">
            <v>560870</v>
          </cell>
          <cell r="F480">
            <v>10056.219999999999</v>
          </cell>
          <cell r="G480">
            <v>10056.219999999999</v>
          </cell>
          <cell r="H480">
            <v>468.77</v>
          </cell>
          <cell r="I480">
            <v>1.0409539999999999</v>
          </cell>
          <cell r="J480">
            <v>0</v>
          </cell>
          <cell r="K480">
            <v>19.100000000000001</v>
          </cell>
          <cell r="L480">
            <v>0.99389399999999994</v>
          </cell>
          <cell r="M480">
            <v>20.8</v>
          </cell>
          <cell r="N480">
            <v>1.0009699999999997</v>
          </cell>
          <cell r="O480">
            <v>505234658</v>
          </cell>
          <cell r="P480">
            <v>0</v>
          </cell>
          <cell r="Q480">
            <v>469.04098399999998</v>
          </cell>
          <cell r="R480">
            <v>8394236.0353742018</v>
          </cell>
          <cell r="S480">
            <v>626.75573265169191</v>
          </cell>
          <cell r="T480">
            <v>594456.92681930342</v>
          </cell>
          <cell r="U480">
            <v>626.75573265169191</v>
          </cell>
          <cell r="V480">
            <v>514223350.96219349</v>
          </cell>
          <cell r="W480">
            <v>1.1174705950606949E-3</v>
          </cell>
          <cell r="X480">
            <v>916.83162045071674</v>
          </cell>
        </row>
        <row r="481">
          <cell r="C481">
            <v>45342.583333332193</v>
          </cell>
          <cell r="D481">
            <v>20</v>
          </cell>
          <cell r="E481">
            <v>560940</v>
          </cell>
          <cell r="F481">
            <v>10056.219999999999</v>
          </cell>
          <cell r="G481">
            <v>10056.219999999999</v>
          </cell>
          <cell r="H481">
            <v>469.77</v>
          </cell>
          <cell r="I481">
            <v>1.0409539999999999</v>
          </cell>
          <cell r="J481">
            <v>0</v>
          </cell>
          <cell r="K481">
            <v>19.100000000000001</v>
          </cell>
          <cell r="L481">
            <v>0.99389399999999994</v>
          </cell>
          <cell r="M481">
            <v>20.8</v>
          </cell>
          <cell r="N481">
            <v>1.0009699999999997</v>
          </cell>
          <cell r="O481">
            <v>503652606</v>
          </cell>
          <cell r="P481">
            <v>0</v>
          </cell>
          <cell r="Q481">
            <v>470.04098399999998</v>
          </cell>
          <cell r="R481">
            <v>8395283.6872765627</v>
          </cell>
          <cell r="S481">
            <v>626.83395559334622</v>
          </cell>
          <cell r="T481">
            <v>594531.11867281201</v>
          </cell>
          <cell r="U481">
            <v>626.83395559334622</v>
          </cell>
          <cell r="V481">
            <v>512642420.80594939</v>
          </cell>
          <cell r="W481">
            <v>1.1174705950606949E-3</v>
          </cell>
          <cell r="X481">
            <v>913.89884979846215</v>
          </cell>
        </row>
        <row r="482">
          <cell r="C482">
            <v>45342.624999998858</v>
          </cell>
          <cell r="D482">
            <v>20</v>
          </cell>
          <cell r="E482">
            <v>561500</v>
          </cell>
          <cell r="F482">
            <v>10056.219999999999</v>
          </cell>
          <cell r="G482">
            <v>10056.219999999999</v>
          </cell>
          <cell r="H482">
            <v>470.77</v>
          </cell>
          <cell r="I482">
            <v>1.0409539999999999</v>
          </cell>
          <cell r="J482">
            <v>0</v>
          </cell>
          <cell r="K482">
            <v>19.100000000000001</v>
          </cell>
          <cell r="L482">
            <v>0.99389399999999994</v>
          </cell>
          <cell r="M482">
            <v>20.8</v>
          </cell>
          <cell r="N482">
            <v>1.0009699999999997</v>
          </cell>
          <cell r="O482">
            <v>503896454</v>
          </cell>
          <cell r="P482">
            <v>0</v>
          </cell>
          <cell r="Q482">
            <v>471.04098399999998</v>
          </cell>
          <cell r="R482">
            <v>8403664.9024954345</v>
          </cell>
          <cell r="S482">
            <v>627.45973912658019</v>
          </cell>
          <cell r="T482">
            <v>595124.65350088058</v>
          </cell>
          <cell r="U482">
            <v>627.45973912658019</v>
          </cell>
          <cell r="V482">
            <v>512895243.5559963</v>
          </cell>
          <cell r="W482">
            <v>1.1174705950606949E-3</v>
          </cell>
          <cell r="X482">
            <v>913.43765548708154</v>
          </cell>
        </row>
        <row r="483">
          <cell r="C483">
            <v>45342.666666665522</v>
          </cell>
          <cell r="D483">
            <v>20</v>
          </cell>
          <cell r="E483">
            <v>561560</v>
          </cell>
          <cell r="F483">
            <v>10056.219999999999</v>
          </cell>
          <cell r="G483">
            <v>10056.219999999999</v>
          </cell>
          <cell r="H483">
            <v>471.77</v>
          </cell>
          <cell r="I483">
            <v>1.0409539999999999</v>
          </cell>
          <cell r="J483">
            <v>0</v>
          </cell>
          <cell r="K483">
            <v>19.100000000000001</v>
          </cell>
          <cell r="L483">
            <v>0.99389399999999994</v>
          </cell>
          <cell r="M483">
            <v>20.8</v>
          </cell>
          <cell r="N483">
            <v>1.0009699999999997</v>
          </cell>
          <cell r="O483">
            <v>502819360</v>
          </cell>
          <cell r="P483">
            <v>0</v>
          </cell>
          <cell r="Q483">
            <v>472.04098399999998</v>
          </cell>
          <cell r="R483">
            <v>8381120.7145882491</v>
          </cell>
          <cell r="S483">
            <v>627.52678736228381</v>
          </cell>
          <cell r="T483">
            <v>595188.2465181736</v>
          </cell>
          <cell r="U483">
            <v>627.52678736228381</v>
          </cell>
          <cell r="V483">
            <v>511795668.96110642</v>
          </cell>
          <cell r="W483">
            <v>1.1174705950606949E-3</v>
          </cell>
          <cell r="X483">
            <v>911.38198760792511</v>
          </cell>
        </row>
        <row r="484">
          <cell r="C484">
            <v>45342.708333332186</v>
          </cell>
          <cell r="D484">
            <v>20</v>
          </cell>
          <cell r="E484">
            <v>561210</v>
          </cell>
          <cell r="F484">
            <v>10056.219999999999</v>
          </cell>
          <cell r="G484">
            <v>10056.219999999999</v>
          </cell>
          <cell r="H484">
            <v>472.77</v>
          </cell>
          <cell r="I484">
            <v>1.0409539999999999</v>
          </cell>
          <cell r="J484">
            <v>0</v>
          </cell>
          <cell r="K484">
            <v>19.100000000000001</v>
          </cell>
          <cell r="L484">
            <v>0.99389399999999994</v>
          </cell>
          <cell r="M484">
            <v>20.8</v>
          </cell>
          <cell r="N484">
            <v>1.0009699999999997</v>
          </cell>
          <cell r="O484">
            <v>503762242</v>
          </cell>
          <cell r="P484">
            <v>0</v>
          </cell>
          <cell r="Q484">
            <v>473.04098399999998</v>
          </cell>
          <cell r="R484">
            <v>8399324.6303285174</v>
          </cell>
          <cell r="S484">
            <v>627.13567265401264</v>
          </cell>
          <cell r="T484">
            <v>594817.28725063079</v>
          </cell>
          <cell r="U484">
            <v>627.13567265401264</v>
          </cell>
          <cell r="V484">
            <v>512756383.91757917</v>
          </cell>
          <cell r="W484">
            <v>1.1174705950606949E-3</v>
          </cell>
          <cell r="X484">
            <v>913.66223680543681</v>
          </cell>
        </row>
        <row r="485">
          <cell r="C485">
            <v>45342.74999999885</v>
          </cell>
          <cell r="D485">
            <v>20</v>
          </cell>
          <cell r="E485">
            <v>560010</v>
          </cell>
          <cell r="F485">
            <v>10056.219999999999</v>
          </cell>
          <cell r="G485">
            <v>10056.219999999999</v>
          </cell>
          <cell r="H485">
            <v>473.77</v>
          </cell>
          <cell r="I485">
            <v>1.0409539999999999</v>
          </cell>
          <cell r="J485">
            <v>0</v>
          </cell>
          <cell r="K485">
            <v>19.100000000000001</v>
          </cell>
          <cell r="L485">
            <v>0.99389399999999994</v>
          </cell>
          <cell r="M485">
            <v>20.8</v>
          </cell>
          <cell r="N485">
            <v>1.0009699999999997</v>
          </cell>
          <cell r="O485">
            <v>503033872</v>
          </cell>
          <cell r="P485">
            <v>0</v>
          </cell>
          <cell r="Q485">
            <v>474.04098399999998</v>
          </cell>
          <cell r="R485">
            <v>8381364.8834309317</v>
          </cell>
          <cell r="S485">
            <v>625.79470793993971</v>
          </cell>
          <cell r="T485">
            <v>593545.42690476961</v>
          </cell>
          <cell r="U485">
            <v>625.79470793993971</v>
          </cell>
          <cell r="V485">
            <v>512008782.3103357</v>
          </cell>
          <cell r="W485">
            <v>1.1174705950606949E-3</v>
          </cell>
          <cell r="X485">
            <v>914.28507046362688</v>
          </cell>
        </row>
        <row r="486">
          <cell r="C486">
            <v>45342.791666665515</v>
          </cell>
          <cell r="D486">
            <v>20</v>
          </cell>
          <cell r="E486">
            <v>560010</v>
          </cell>
          <cell r="F486">
            <v>10056.219999999999</v>
          </cell>
          <cell r="G486">
            <v>10056.219999999999</v>
          </cell>
          <cell r="H486">
            <v>474.77</v>
          </cell>
          <cell r="I486">
            <v>1.0409539999999999</v>
          </cell>
          <cell r="J486">
            <v>0</v>
          </cell>
          <cell r="K486">
            <v>19.100000000000001</v>
          </cell>
          <cell r="L486">
            <v>0.99389399999999994</v>
          </cell>
          <cell r="M486">
            <v>20.8</v>
          </cell>
          <cell r="N486">
            <v>1.0009699999999997</v>
          </cell>
          <cell r="O486">
            <v>502938174</v>
          </cell>
          <cell r="P486">
            <v>0</v>
          </cell>
          <cell r="Q486">
            <v>475.04098399999998</v>
          </cell>
          <cell r="R486">
            <v>8381364.8834309317</v>
          </cell>
          <cell r="S486">
            <v>625.79470793993971</v>
          </cell>
          <cell r="T486">
            <v>593545.42690476961</v>
          </cell>
          <cell r="U486">
            <v>625.79470793993971</v>
          </cell>
          <cell r="V486">
            <v>511913084.3103357</v>
          </cell>
          <cell r="W486">
            <v>1.1174705950606949E-3</v>
          </cell>
          <cell r="X486">
            <v>914.11418422945246</v>
          </cell>
        </row>
        <row r="487">
          <cell r="C487">
            <v>45342.833333332179</v>
          </cell>
          <cell r="D487">
            <v>20</v>
          </cell>
          <cell r="E487">
            <v>560380</v>
          </cell>
          <cell r="F487">
            <v>10056.219999999999</v>
          </cell>
          <cell r="G487">
            <v>10056.219999999999</v>
          </cell>
          <cell r="H487">
            <v>475.77</v>
          </cell>
          <cell r="I487">
            <v>1.0409539999999999</v>
          </cell>
          <cell r="J487">
            <v>0</v>
          </cell>
          <cell r="K487">
            <v>19.100000000000001</v>
          </cell>
          <cell r="L487">
            <v>0.99389399999999994</v>
          </cell>
          <cell r="M487">
            <v>20.8</v>
          </cell>
          <cell r="N487">
            <v>1.0009699999999997</v>
          </cell>
          <cell r="O487">
            <v>503512016</v>
          </cell>
          <cell r="P487">
            <v>0</v>
          </cell>
          <cell r="Q487">
            <v>476.04098399999998</v>
          </cell>
          <cell r="R487">
            <v>8386902.472057688</v>
          </cell>
          <cell r="S487">
            <v>626.20817206011225</v>
          </cell>
          <cell r="T487">
            <v>593937.58384474344</v>
          </cell>
          <cell r="U487">
            <v>626.20817206011225</v>
          </cell>
          <cell r="V487">
            <v>512492856.05590242</v>
          </cell>
          <cell r="W487">
            <v>1.1174705950606949E-3</v>
          </cell>
          <cell r="X487">
            <v>914.54523012224286</v>
          </cell>
        </row>
        <row r="488">
          <cell r="C488">
            <v>45342.874999998843</v>
          </cell>
          <cell r="D488">
            <v>20</v>
          </cell>
          <cell r="E488">
            <v>560520</v>
          </cell>
          <cell r="F488">
            <v>10056.219999999999</v>
          </cell>
          <cell r="G488">
            <v>10056.219999999999</v>
          </cell>
          <cell r="H488">
            <v>476.77</v>
          </cell>
          <cell r="I488">
            <v>1.0409539999999999</v>
          </cell>
          <cell r="J488">
            <v>0</v>
          </cell>
          <cell r="K488">
            <v>19.100000000000001</v>
          </cell>
          <cell r="L488">
            <v>0.99389399999999994</v>
          </cell>
          <cell r="M488">
            <v>20.8</v>
          </cell>
          <cell r="N488">
            <v>1.0009699999999997</v>
          </cell>
          <cell r="O488">
            <v>503631240</v>
          </cell>
          <cell r="P488">
            <v>0</v>
          </cell>
          <cell r="Q488">
            <v>477.04098399999998</v>
          </cell>
          <cell r="R488">
            <v>8388997.7758624051</v>
          </cell>
          <cell r="S488">
            <v>626.36461794342074</v>
          </cell>
          <cell r="T488">
            <v>594085.96755176061</v>
          </cell>
          <cell r="U488">
            <v>626.36461794342074</v>
          </cell>
          <cell r="V488">
            <v>512614323.74341416</v>
          </cell>
          <cell r="W488">
            <v>1.1174705950606949E-3</v>
          </cell>
          <cell r="X488">
            <v>914.53351128133545</v>
          </cell>
        </row>
        <row r="489">
          <cell r="C489">
            <v>45342.916666665507</v>
          </cell>
          <cell r="D489">
            <v>20</v>
          </cell>
          <cell r="E489">
            <v>560970</v>
          </cell>
          <cell r="F489">
            <v>10056.219999999999</v>
          </cell>
          <cell r="G489">
            <v>10056.219999999999</v>
          </cell>
          <cell r="H489">
            <v>477.77</v>
          </cell>
          <cell r="I489">
            <v>1.0409539999999999</v>
          </cell>
          <cell r="J489">
            <v>0</v>
          </cell>
          <cell r="K489">
            <v>19.100000000000001</v>
          </cell>
          <cell r="L489">
            <v>0.99389399999999994</v>
          </cell>
          <cell r="M489">
            <v>20.8</v>
          </cell>
          <cell r="N489">
            <v>1.0009699999999997</v>
          </cell>
          <cell r="O489">
            <v>503694670</v>
          </cell>
          <cell r="P489">
            <v>0</v>
          </cell>
          <cell r="Q489">
            <v>478.04098399999998</v>
          </cell>
          <cell r="R489">
            <v>8395732.6809490006</v>
          </cell>
          <cell r="S489">
            <v>626.86747971119803</v>
          </cell>
          <cell r="T489">
            <v>594562.91518145858</v>
          </cell>
          <cell r="U489">
            <v>626.86747971119803</v>
          </cell>
          <cell r="V489">
            <v>512684965.59613043</v>
          </cell>
          <cell r="W489">
            <v>1.1174705950606949E-3</v>
          </cell>
          <cell r="X489">
            <v>913.92581705996827</v>
          </cell>
        </row>
        <row r="490">
          <cell r="C490">
            <v>45342.958333332172</v>
          </cell>
          <cell r="D490">
            <v>20</v>
          </cell>
          <cell r="E490">
            <v>560600</v>
          </cell>
          <cell r="F490">
            <v>10056.219999999999</v>
          </cell>
          <cell r="G490">
            <v>10056.219999999999</v>
          </cell>
          <cell r="H490">
            <v>478.77</v>
          </cell>
          <cell r="I490">
            <v>1.0409539999999999</v>
          </cell>
          <cell r="J490">
            <v>0</v>
          </cell>
          <cell r="K490">
            <v>19.100000000000001</v>
          </cell>
          <cell r="L490">
            <v>0.99389399999999994</v>
          </cell>
          <cell r="M490">
            <v>20.8</v>
          </cell>
          <cell r="N490">
            <v>1.0009699999999997</v>
          </cell>
          <cell r="O490">
            <v>503506802</v>
          </cell>
          <cell r="P490">
            <v>0</v>
          </cell>
          <cell r="Q490">
            <v>479.04098399999998</v>
          </cell>
          <cell r="R490">
            <v>8390195.0923222452</v>
          </cell>
          <cell r="S490">
            <v>626.45401559102561</v>
          </cell>
          <cell r="T490">
            <v>594170.75824148476</v>
          </cell>
          <cell r="U490">
            <v>626.45401559102561</v>
          </cell>
          <cell r="V490">
            <v>512491167.8505637</v>
          </cell>
          <cell r="W490">
            <v>1.1174705950606949E-3</v>
          </cell>
          <cell r="X490">
            <v>914.18331760714182</v>
          </cell>
        </row>
        <row r="491">
          <cell r="C491">
            <v>45342.999999998836</v>
          </cell>
          <cell r="D491">
            <v>20</v>
          </cell>
          <cell r="E491">
            <v>560890</v>
          </cell>
          <cell r="F491">
            <v>10056.219999999999</v>
          </cell>
          <cell r="G491">
            <v>10056.219999999999</v>
          </cell>
          <cell r="H491">
            <v>479.77</v>
          </cell>
          <cell r="I491">
            <v>1.0409539999999999</v>
          </cell>
          <cell r="J491">
            <v>0</v>
          </cell>
          <cell r="K491">
            <v>19.100000000000001</v>
          </cell>
          <cell r="L491">
            <v>0.99389399999999994</v>
          </cell>
          <cell r="M491">
            <v>20.8</v>
          </cell>
          <cell r="N491">
            <v>1.0009699999999997</v>
          </cell>
          <cell r="O491">
            <v>503896540</v>
          </cell>
          <cell r="P491">
            <v>0</v>
          </cell>
          <cell r="Q491">
            <v>480.04098399999998</v>
          </cell>
          <cell r="R491">
            <v>8394535.3644891623</v>
          </cell>
          <cell r="S491">
            <v>626.77808206359316</v>
          </cell>
          <cell r="T491">
            <v>594478.12449173443</v>
          </cell>
          <cell r="U491">
            <v>626.77808206359316</v>
          </cell>
          <cell r="V491">
            <v>512885553.48898089</v>
          </cell>
          <cell r="W491">
            <v>1.1174705950606949E-3</v>
          </cell>
          <cell r="X491">
            <v>914.41379502037989</v>
          </cell>
        </row>
        <row r="492">
          <cell r="C492">
            <v>45343.0416666655</v>
          </cell>
          <cell r="D492">
            <v>21</v>
          </cell>
          <cell r="E492">
            <v>561330</v>
          </cell>
          <cell r="F492">
            <v>10056.219999999999</v>
          </cell>
          <cell r="G492">
            <v>10056.219999999999</v>
          </cell>
          <cell r="H492">
            <v>480.77</v>
          </cell>
          <cell r="I492">
            <v>1.0409539999999999</v>
          </cell>
          <cell r="J492">
            <v>0</v>
          </cell>
          <cell r="K492">
            <v>19.100000000000001</v>
          </cell>
          <cell r="L492">
            <v>0.99389399999999994</v>
          </cell>
          <cell r="M492">
            <v>20.8</v>
          </cell>
          <cell r="N492">
            <v>1.0009699999999997</v>
          </cell>
          <cell r="O492">
            <v>504075048</v>
          </cell>
          <cell r="P492">
            <v>0</v>
          </cell>
          <cell r="Q492">
            <v>481.04098399999998</v>
          </cell>
          <cell r="R492">
            <v>8401120.6050182767</v>
          </cell>
          <cell r="S492">
            <v>627.26976912541988</v>
          </cell>
          <cell r="T492">
            <v>594944.47328521695</v>
          </cell>
          <cell r="U492">
            <v>627.26976912541988</v>
          </cell>
          <cell r="V492">
            <v>513071113.07830352</v>
          </cell>
          <cell r="W492">
            <v>1.1174705950606949E-3</v>
          </cell>
          <cell r="X492">
            <v>914.02760065968948</v>
          </cell>
        </row>
        <row r="493">
          <cell r="C493">
            <v>45343.083333332164</v>
          </cell>
          <cell r="D493">
            <v>21</v>
          </cell>
          <cell r="E493">
            <v>561140</v>
          </cell>
          <cell r="F493">
            <v>10056.219999999999</v>
          </cell>
          <cell r="G493">
            <v>10056.219999999999</v>
          </cell>
          <cell r="H493">
            <v>481.77</v>
          </cell>
          <cell r="I493">
            <v>1.0409539999999999</v>
          </cell>
          <cell r="J493">
            <v>0</v>
          </cell>
          <cell r="K493">
            <v>19.100000000000001</v>
          </cell>
          <cell r="L493">
            <v>0.99389399999999994</v>
          </cell>
          <cell r="M493">
            <v>20.8</v>
          </cell>
          <cell r="N493">
            <v>1.0009699999999997</v>
          </cell>
          <cell r="O493">
            <v>504166566</v>
          </cell>
          <cell r="P493">
            <v>0</v>
          </cell>
          <cell r="Q493">
            <v>482.04098399999998</v>
          </cell>
          <cell r="R493">
            <v>8398276.9784261584</v>
          </cell>
          <cell r="S493">
            <v>627.05744971235833</v>
          </cell>
          <cell r="T493">
            <v>594743.0953971222</v>
          </cell>
          <cell r="U493">
            <v>627.05744971235833</v>
          </cell>
          <cell r="V493">
            <v>513159586.07382327</v>
          </cell>
          <cell r="W493">
            <v>1.1174705950606949E-3</v>
          </cell>
          <cell r="X493">
            <v>914.49475366900106</v>
          </cell>
        </row>
        <row r="494">
          <cell r="C494">
            <v>45343.124999998829</v>
          </cell>
          <cell r="D494">
            <v>21</v>
          </cell>
          <cell r="E494">
            <v>561090</v>
          </cell>
          <cell r="F494">
            <v>10056.219999999999</v>
          </cell>
          <cell r="G494">
            <v>10056.219999999999</v>
          </cell>
          <cell r="H494">
            <v>482.77</v>
          </cell>
          <cell r="I494">
            <v>1.0409539999999999</v>
          </cell>
          <cell r="J494">
            <v>0</v>
          </cell>
          <cell r="K494">
            <v>19.100000000000001</v>
          </cell>
          <cell r="L494">
            <v>0.99389399999999994</v>
          </cell>
          <cell r="M494">
            <v>20.8</v>
          </cell>
          <cell r="N494">
            <v>1.0009699999999997</v>
          </cell>
          <cell r="O494">
            <v>504049410</v>
          </cell>
          <cell r="P494">
            <v>0</v>
          </cell>
          <cell r="Q494">
            <v>483.04098399999998</v>
          </cell>
          <cell r="R494">
            <v>8397528.6556387581</v>
          </cell>
          <cell r="S494">
            <v>627.00157618260528</v>
          </cell>
          <cell r="T494">
            <v>594690.10121604463</v>
          </cell>
          <cell r="U494">
            <v>627.00157618260528</v>
          </cell>
          <cell r="V494">
            <v>513041628.75685477</v>
          </cell>
          <cell r="W494">
            <v>1.1174705950606949E-3</v>
          </cell>
          <cell r="X494">
            <v>914.36601749604301</v>
          </cell>
        </row>
        <row r="495">
          <cell r="C495">
            <v>45343.166666665493</v>
          </cell>
          <cell r="D495">
            <v>21</v>
          </cell>
          <cell r="E495">
            <v>561190</v>
          </cell>
          <cell r="F495">
            <v>10056.219999999999</v>
          </cell>
          <cell r="G495">
            <v>10056.219999999999</v>
          </cell>
          <cell r="H495">
            <v>483.77</v>
          </cell>
          <cell r="I495">
            <v>1.0409539999999999</v>
          </cell>
          <cell r="J495">
            <v>0</v>
          </cell>
          <cell r="K495">
            <v>19.100000000000001</v>
          </cell>
          <cell r="L495">
            <v>0.99389399999999994</v>
          </cell>
          <cell r="M495">
            <v>20.8</v>
          </cell>
          <cell r="N495">
            <v>1.0009699999999997</v>
          </cell>
          <cell r="O495">
            <v>504527626</v>
          </cell>
          <cell r="P495">
            <v>0</v>
          </cell>
          <cell r="Q495">
            <v>484.04098399999998</v>
          </cell>
          <cell r="R495">
            <v>8399025.3012135588</v>
          </cell>
          <cell r="S495">
            <v>627.11332324211139</v>
          </cell>
          <cell r="T495">
            <v>594796.08957819978</v>
          </cell>
          <cell r="U495">
            <v>627.11332324211139</v>
          </cell>
          <cell r="V495">
            <v>513521447.39079177</v>
          </cell>
          <cell r="W495">
            <v>1.1174705950606949E-3</v>
          </cell>
          <cell r="X495">
            <v>915.05808619325319</v>
          </cell>
        </row>
        <row r="496">
          <cell r="C496">
            <v>45343.208333332157</v>
          </cell>
          <cell r="D496">
            <v>21</v>
          </cell>
          <cell r="E496">
            <v>561010</v>
          </cell>
          <cell r="F496">
            <v>10056.219999999999</v>
          </cell>
          <cell r="G496">
            <v>10056.219999999999</v>
          </cell>
          <cell r="H496">
            <v>484.77</v>
          </cell>
          <cell r="I496">
            <v>1.0409539999999999</v>
          </cell>
          <cell r="J496">
            <v>0</v>
          </cell>
          <cell r="K496">
            <v>19.100000000000001</v>
          </cell>
          <cell r="L496">
            <v>0.99389399999999994</v>
          </cell>
          <cell r="M496">
            <v>20.8</v>
          </cell>
          <cell r="N496">
            <v>1.0009699999999997</v>
          </cell>
          <cell r="O496">
            <v>504645928</v>
          </cell>
          <cell r="P496">
            <v>0</v>
          </cell>
          <cell r="Q496">
            <v>485.04098399999998</v>
          </cell>
          <cell r="R496">
            <v>8396331.3391789198</v>
          </cell>
          <cell r="S496">
            <v>626.91217853500041</v>
          </cell>
          <cell r="T496">
            <v>594605.31052632059</v>
          </cell>
          <cell r="U496">
            <v>626.91217853500041</v>
          </cell>
          <cell r="V496">
            <v>513636864.64970523</v>
          </cell>
          <cell r="W496">
            <v>1.1174705950606949E-3</v>
          </cell>
          <cell r="X496">
            <v>915.55741368194015</v>
          </cell>
        </row>
        <row r="497">
          <cell r="C497">
            <v>45343.249999998821</v>
          </cell>
          <cell r="D497">
            <v>21</v>
          </cell>
          <cell r="E497">
            <v>561330</v>
          </cell>
          <cell r="F497">
            <v>10056.219999999999</v>
          </cell>
          <cell r="G497">
            <v>10056.219999999999</v>
          </cell>
          <cell r="H497">
            <v>485.77</v>
          </cell>
          <cell r="I497">
            <v>1.0409539999999999</v>
          </cell>
          <cell r="J497">
            <v>0</v>
          </cell>
          <cell r="K497">
            <v>19.100000000000001</v>
          </cell>
          <cell r="L497">
            <v>0.99389399999999994</v>
          </cell>
          <cell r="M497">
            <v>20.8</v>
          </cell>
          <cell r="N497">
            <v>1.0009699999999997</v>
          </cell>
          <cell r="O497">
            <v>504946298</v>
          </cell>
          <cell r="P497">
            <v>0</v>
          </cell>
          <cell r="Q497">
            <v>486.04098399999998</v>
          </cell>
          <cell r="R497">
            <v>8401120.6050182767</v>
          </cell>
          <cell r="S497">
            <v>627.26976912541988</v>
          </cell>
          <cell r="T497">
            <v>594944.47328521695</v>
          </cell>
          <cell r="U497">
            <v>627.26976912541988</v>
          </cell>
          <cell r="V497">
            <v>513942363.07830352</v>
          </cell>
          <cell r="W497">
            <v>1.1174705950606949E-3</v>
          </cell>
          <cell r="X497">
            <v>915.57971795254753</v>
          </cell>
        </row>
        <row r="498">
          <cell r="C498">
            <v>45343.291666665486</v>
          </cell>
          <cell r="D498">
            <v>21</v>
          </cell>
          <cell r="E498">
            <v>561790</v>
          </cell>
          <cell r="F498">
            <v>10056.219999999999</v>
          </cell>
          <cell r="G498">
            <v>10056.219999999999</v>
          </cell>
          <cell r="H498">
            <v>486.77</v>
          </cell>
          <cell r="I498">
            <v>1.0409539999999999</v>
          </cell>
          <cell r="J498">
            <v>0</v>
          </cell>
          <cell r="K498">
            <v>19.100000000000001</v>
          </cell>
          <cell r="L498">
            <v>0.99389399999999994</v>
          </cell>
          <cell r="M498">
            <v>20.8</v>
          </cell>
          <cell r="N498">
            <v>1.0009699999999997</v>
          </cell>
          <cell r="O498">
            <v>504464640</v>
          </cell>
          <cell r="P498">
            <v>0</v>
          </cell>
          <cell r="Q498">
            <v>487.04098399999998</v>
          </cell>
          <cell r="R498">
            <v>8384553.3981204722</v>
          </cell>
          <cell r="S498">
            <v>627.78380559914774</v>
          </cell>
          <cell r="T498">
            <v>595432.01975113037</v>
          </cell>
          <cell r="U498">
            <v>627.78380559914774</v>
          </cell>
          <cell r="V498">
            <v>513444625.41787159</v>
          </cell>
          <cell r="W498">
            <v>1.1174705950606949E-3</v>
          </cell>
          <cell r="X498">
            <v>913.94404567164167</v>
          </cell>
        </row>
        <row r="499">
          <cell r="C499">
            <v>45343.33333333215</v>
          </cell>
          <cell r="D499">
            <v>21</v>
          </cell>
          <cell r="E499">
            <v>561390</v>
          </cell>
          <cell r="F499">
            <v>10056.219999999999</v>
          </cell>
          <cell r="G499">
            <v>10056.219999999999</v>
          </cell>
          <cell r="H499">
            <v>487.77</v>
          </cell>
          <cell r="I499">
            <v>1.0409539999999999</v>
          </cell>
          <cell r="J499">
            <v>0</v>
          </cell>
          <cell r="K499">
            <v>19.100000000000001</v>
          </cell>
          <cell r="L499">
            <v>0.99389399999999994</v>
          </cell>
          <cell r="M499">
            <v>20.8</v>
          </cell>
          <cell r="N499">
            <v>1.0009699999999997</v>
          </cell>
          <cell r="O499">
            <v>506641832</v>
          </cell>
          <cell r="P499">
            <v>0</v>
          </cell>
          <cell r="Q499">
            <v>488.04098399999998</v>
          </cell>
          <cell r="R499">
            <v>8402018.5923631545</v>
          </cell>
          <cell r="S499">
            <v>627.33681736112351</v>
          </cell>
          <cell r="T499">
            <v>595008.06630250998</v>
          </cell>
          <cell r="U499">
            <v>627.33681736112351</v>
          </cell>
          <cell r="V499">
            <v>515638858.65866566</v>
          </cell>
          <cell r="W499">
            <v>1.1174705950606949E-3</v>
          </cell>
          <cell r="X499">
            <v>918.50381848388042</v>
          </cell>
        </row>
        <row r="500">
          <cell r="C500">
            <v>45343.374999998814</v>
          </cell>
          <cell r="D500">
            <v>21</v>
          </cell>
          <cell r="E500">
            <v>561050</v>
          </cell>
          <cell r="F500">
            <v>10056.219999999999</v>
          </cell>
          <cell r="G500">
            <v>10056.219999999999</v>
          </cell>
          <cell r="H500">
            <v>488.77</v>
          </cell>
          <cell r="I500">
            <v>1.0409539999999999</v>
          </cell>
          <cell r="J500">
            <v>0</v>
          </cell>
          <cell r="K500">
            <v>19.100000000000001</v>
          </cell>
          <cell r="L500">
            <v>0.99389399999999994</v>
          </cell>
          <cell r="M500">
            <v>20.8</v>
          </cell>
          <cell r="N500">
            <v>1.0009699999999997</v>
          </cell>
          <cell r="O500">
            <v>507700098</v>
          </cell>
          <cell r="P500">
            <v>0</v>
          </cell>
          <cell r="Q500">
            <v>489.04098399999998</v>
          </cell>
          <cell r="R500">
            <v>8396929.9974088389</v>
          </cell>
          <cell r="S500">
            <v>626.9568773588029</v>
          </cell>
          <cell r="T500">
            <v>594647.70587118261</v>
          </cell>
          <cell r="U500">
            <v>626.9568773588029</v>
          </cell>
          <cell r="V500">
            <v>516691675.70328003</v>
          </cell>
          <cell r="W500">
            <v>1.1174705950606949E-3</v>
          </cell>
          <cell r="X500">
            <v>920.9369498320649</v>
          </cell>
        </row>
        <row r="501">
          <cell r="C501">
            <v>45343.416666665478</v>
          </cell>
          <cell r="D501">
            <v>21</v>
          </cell>
          <cell r="E501">
            <v>560870</v>
          </cell>
          <cell r="F501">
            <v>10056.219999999999</v>
          </cell>
          <cell r="G501">
            <v>10056.219999999999</v>
          </cell>
          <cell r="H501">
            <v>489.77</v>
          </cell>
          <cell r="I501">
            <v>1.0409539999999999</v>
          </cell>
          <cell r="J501">
            <v>0</v>
          </cell>
          <cell r="K501">
            <v>19.100000000000001</v>
          </cell>
          <cell r="L501">
            <v>0.99389399999999994</v>
          </cell>
          <cell r="M501">
            <v>20.8</v>
          </cell>
          <cell r="N501">
            <v>1.0009699999999997</v>
          </cell>
          <cell r="O501">
            <v>508726766</v>
          </cell>
          <cell r="P501">
            <v>0</v>
          </cell>
          <cell r="Q501">
            <v>490.04098399999998</v>
          </cell>
          <cell r="R501">
            <v>8394236.0353742018</v>
          </cell>
          <cell r="S501">
            <v>626.75573265169191</v>
          </cell>
          <cell r="T501">
            <v>594456.92681930342</v>
          </cell>
          <cell r="U501">
            <v>626.75573265169191</v>
          </cell>
          <cell r="V501">
            <v>517715458.96219349</v>
          </cell>
          <cell r="W501">
            <v>1.1174705950606949E-3</v>
          </cell>
          <cell r="X501">
            <v>923.05785469394596</v>
          </cell>
        </row>
        <row r="502">
          <cell r="C502">
            <v>45343.458333332143</v>
          </cell>
          <cell r="D502">
            <v>21</v>
          </cell>
          <cell r="E502">
            <v>561290</v>
          </cell>
          <cell r="F502">
            <v>10056.219999999999</v>
          </cell>
          <cell r="G502">
            <v>10056.219999999999</v>
          </cell>
          <cell r="H502">
            <v>490.77</v>
          </cell>
          <cell r="I502">
            <v>1.0409539999999999</v>
          </cell>
          <cell r="J502">
            <v>0</v>
          </cell>
          <cell r="K502">
            <v>19.100000000000001</v>
          </cell>
          <cell r="L502">
            <v>0.99389399999999994</v>
          </cell>
          <cell r="M502">
            <v>20.8</v>
          </cell>
          <cell r="N502">
            <v>1.0009699999999997</v>
          </cell>
          <cell r="O502">
            <v>510054618</v>
          </cell>
          <cell r="P502">
            <v>0</v>
          </cell>
          <cell r="Q502">
            <v>491.04098399999998</v>
          </cell>
          <cell r="R502">
            <v>8400521.9467883576</v>
          </cell>
          <cell r="S502">
            <v>627.22507030161739</v>
          </cell>
          <cell r="T502">
            <v>594902.07794035494</v>
          </cell>
          <cell r="U502">
            <v>627.22507030161739</v>
          </cell>
          <cell r="V502">
            <v>519050042.02472872</v>
          </cell>
          <cell r="W502">
            <v>1.1174705950606949E-3</v>
          </cell>
          <cell r="X502">
            <v>924.74485920776908</v>
          </cell>
        </row>
        <row r="503">
          <cell r="C503">
            <v>45343.499999998807</v>
          </cell>
          <cell r="D503">
            <v>21</v>
          </cell>
          <cell r="E503">
            <v>561440</v>
          </cell>
          <cell r="F503">
            <v>10056.219999999999</v>
          </cell>
          <cell r="G503">
            <v>10056.219999999999</v>
          </cell>
          <cell r="H503">
            <v>491.77</v>
          </cell>
          <cell r="I503">
            <v>1.0409539999999999</v>
          </cell>
          <cell r="J503">
            <v>0</v>
          </cell>
          <cell r="K503">
            <v>19.100000000000001</v>
          </cell>
          <cell r="L503">
            <v>0.99389399999999994</v>
          </cell>
          <cell r="M503">
            <v>20.8</v>
          </cell>
          <cell r="N503">
            <v>1.0009699999999997</v>
          </cell>
          <cell r="O503">
            <v>507104744</v>
          </cell>
          <cell r="P503">
            <v>0</v>
          </cell>
          <cell r="Q503">
            <v>492.04098399999998</v>
          </cell>
          <cell r="R503">
            <v>8402766.9151505549</v>
          </cell>
          <cell r="S503">
            <v>627.39269089087657</v>
          </cell>
          <cell r="T503">
            <v>595061.06048358756</v>
          </cell>
          <cell r="U503">
            <v>627.39269089087657</v>
          </cell>
          <cell r="V503">
            <v>516102571.97563416</v>
          </cell>
          <cell r="W503">
            <v>1.1174705950606949E-3</v>
          </cell>
          <cell r="X503">
            <v>919.24795521450937</v>
          </cell>
        </row>
        <row r="504">
          <cell r="C504">
            <v>45343.541666665471</v>
          </cell>
          <cell r="D504">
            <v>21</v>
          </cell>
          <cell r="E504">
            <v>561270</v>
          </cell>
          <cell r="F504">
            <v>10056.219999999999</v>
          </cell>
          <cell r="G504">
            <v>10056.219999999999</v>
          </cell>
          <cell r="H504">
            <v>492.77</v>
          </cell>
          <cell r="I504">
            <v>1.0409539999999999</v>
          </cell>
          <cell r="J504">
            <v>0</v>
          </cell>
          <cell r="K504">
            <v>19.100000000000001</v>
          </cell>
          <cell r="L504">
            <v>0.99389399999999994</v>
          </cell>
          <cell r="M504">
            <v>20.8</v>
          </cell>
          <cell r="N504">
            <v>1.0009699999999997</v>
          </cell>
          <cell r="O504">
            <v>506519104</v>
          </cell>
          <cell r="P504">
            <v>0</v>
          </cell>
          <cell r="Q504">
            <v>493.04098399999998</v>
          </cell>
          <cell r="R504">
            <v>8400222.6176733971</v>
          </cell>
          <cell r="S504">
            <v>627.20272088971626</v>
          </cell>
          <cell r="T504">
            <v>594880.88026792381</v>
          </cell>
          <cell r="U504">
            <v>627.20272088971626</v>
          </cell>
          <cell r="V504">
            <v>515514207.49794132</v>
          </cell>
          <cell r="W504">
            <v>1.1174705950606949E-3</v>
          </cell>
          <cell r="X504">
            <v>918.47810768069075</v>
          </cell>
        </row>
        <row r="505">
          <cell r="C505">
            <v>45343.583333332135</v>
          </cell>
          <cell r="D505">
            <v>21</v>
          </cell>
          <cell r="E505">
            <v>560140</v>
          </cell>
          <cell r="F505">
            <v>10056.219999999999</v>
          </cell>
          <cell r="G505">
            <v>10056.219999999999</v>
          </cell>
          <cell r="H505">
            <v>493.77</v>
          </cell>
          <cell r="I505">
            <v>1.0409539999999999</v>
          </cell>
          <cell r="J505">
            <v>0</v>
          </cell>
          <cell r="K505">
            <v>19.100000000000001</v>
          </cell>
          <cell r="L505">
            <v>0.99389399999999994</v>
          </cell>
          <cell r="M505">
            <v>20.8</v>
          </cell>
          <cell r="N505">
            <v>1.0009699999999997</v>
          </cell>
          <cell r="O505">
            <v>507787606</v>
          </cell>
          <cell r="P505">
            <v>0</v>
          </cell>
          <cell r="Q505">
            <v>494.04098399999998</v>
          </cell>
          <cell r="R505">
            <v>8383310.5226781704</v>
          </cell>
          <cell r="S505">
            <v>625.93997911729764</v>
          </cell>
          <cell r="T505">
            <v>593683.21177557122</v>
          </cell>
          <cell r="U505">
            <v>625.93997911729764</v>
          </cell>
          <cell r="V505">
            <v>516764599.73445374</v>
          </cell>
          <cell r="W505">
            <v>1.1174705950606949E-3</v>
          </cell>
          <cell r="X505">
            <v>922.56328727541995</v>
          </cell>
        </row>
        <row r="506">
          <cell r="C506">
            <v>45343.624999998799</v>
          </cell>
          <cell r="D506">
            <v>21</v>
          </cell>
          <cell r="E506">
            <v>560230</v>
          </cell>
          <cell r="F506">
            <v>10056.219999999999</v>
          </cell>
          <cell r="G506">
            <v>10056.219999999999</v>
          </cell>
          <cell r="H506">
            <v>494.77</v>
          </cell>
          <cell r="I506">
            <v>1.0409539999999999</v>
          </cell>
          <cell r="J506">
            <v>0</v>
          </cell>
          <cell r="K506">
            <v>19.100000000000001</v>
          </cell>
          <cell r="L506">
            <v>0.99389399999999994</v>
          </cell>
          <cell r="M506">
            <v>20.8</v>
          </cell>
          <cell r="N506">
            <v>1.0009699999999997</v>
          </cell>
          <cell r="O506">
            <v>508108348</v>
          </cell>
          <cell r="P506">
            <v>0</v>
          </cell>
          <cell r="Q506">
            <v>495.04098399999998</v>
          </cell>
          <cell r="R506">
            <v>8384657.5036954889</v>
          </cell>
          <cell r="S506">
            <v>626.04055147085307</v>
          </cell>
          <cell r="T506">
            <v>593778.60130151082</v>
          </cell>
          <cell r="U506">
            <v>626.04055147085307</v>
          </cell>
          <cell r="V506">
            <v>517086784.10499698</v>
          </cell>
          <cell r="W506">
            <v>1.1174705950606949E-3</v>
          </cell>
          <cell r="X506">
            <v>922.99017208110411</v>
          </cell>
        </row>
        <row r="507">
          <cell r="C507">
            <v>45343.666666665464</v>
          </cell>
          <cell r="D507">
            <v>21</v>
          </cell>
          <cell r="E507">
            <v>560640</v>
          </cell>
          <cell r="F507">
            <v>10056.219999999999</v>
          </cell>
          <cell r="G507">
            <v>10056.219999999999</v>
          </cell>
          <cell r="H507">
            <v>495.77</v>
          </cell>
          <cell r="I507">
            <v>1.0409539999999999</v>
          </cell>
          <cell r="J507">
            <v>0</v>
          </cell>
          <cell r="K507">
            <v>19.100000000000001</v>
          </cell>
          <cell r="L507">
            <v>0.99389399999999994</v>
          </cell>
          <cell r="M507">
            <v>20.8</v>
          </cell>
          <cell r="N507">
            <v>1.0009699999999997</v>
          </cell>
          <cell r="O507">
            <v>509250522</v>
          </cell>
          <cell r="P507">
            <v>0</v>
          </cell>
          <cell r="Q507">
            <v>496.04098399999998</v>
          </cell>
          <cell r="R507">
            <v>8390793.7505521644</v>
          </cell>
          <cell r="S507">
            <v>626.49871441482799</v>
          </cell>
          <cell r="T507">
            <v>594213.15358634677</v>
          </cell>
          <cell r="U507">
            <v>626.49871441482799</v>
          </cell>
          <cell r="V507">
            <v>518235528.90413851</v>
          </cell>
          <cell r="W507">
            <v>1.1174705950606949E-3</v>
          </cell>
          <cell r="X507">
            <v>924.36417113323796</v>
          </cell>
        </row>
        <row r="508">
          <cell r="C508">
            <v>45343.708333332128</v>
          </cell>
          <cell r="D508">
            <v>21</v>
          </cell>
          <cell r="E508">
            <v>561010</v>
          </cell>
          <cell r="F508">
            <v>10056.219999999999</v>
          </cell>
          <cell r="G508">
            <v>10056.219999999999</v>
          </cell>
          <cell r="H508">
            <v>496.77</v>
          </cell>
          <cell r="I508">
            <v>1.0409539999999999</v>
          </cell>
          <cell r="J508">
            <v>0</v>
          </cell>
          <cell r="K508">
            <v>19.100000000000001</v>
          </cell>
          <cell r="L508">
            <v>0.99389399999999994</v>
          </cell>
          <cell r="M508">
            <v>20.8</v>
          </cell>
          <cell r="N508">
            <v>1.0009699999999997</v>
          </cell>
          <cell r="O508">
            <v>509036778</v>
          </cell>
          <cell r="P508">
            <v>0</v>
          </cell>
          <cell r="Q508">
            <v>497.04098399999998</v>
          </cell>
          <cell r="R508">
            <v>8396331.3391789198</v>
          </cell>
          <cell r="S508">
            <v>626.91217853500041</v>
          </cell>
          <cell r="T508">
            <v>594605.31052632059</v>
          </cell>
          <cell r="U508">
            <v>626.91217853500041</v>
          </cell>
          <cell r="V508">
            <v>518027714.64970523</v>
          </cell>
          <cell r="W508">
            <v>1.1174705950606949E-3</v>
          </cell>
          <cell r="X508">
            <v>923.38410126326664</v>
          </cell>
        </row>
        <row r="509">
          <cell r="C509">
            <v>45343.749999998792</v>
          </cell>
          <cell r="D509">
            <v>21</v>
          </cell>
          <cell r="E509">
            <v>560130</v>
          </cell>
          <cell r="F509">
            <v>10056.219999999999</v>
          </cell>
          <cell r="G509">
            <v>10056.219999999999</v>
          </cell>
          <cell r="H509">
            <v>497.77</v>
          </cell>
          <cell r="I509">
            <v>1.0409539999999999</v>
          </cell>
          <cell r="J509">
            <v>0</v>
          </cell>
          <cell r="K509">
            <v>19.100000000000001</v>
          </cell>
          <cell r="L509">
            <v>0.99389399999999994</v>
          </cell>
          <cell r="M509">
            <v>20.8</v>
          </cell>
          <cell r="N509">
            <v>1.0009699999999997</v>
          </cell>
          <cell r="O509">
            <v>507284928</v>
          </cell>
          <cell r="P509">
            <v>0</v>
          </cell>
          <cell r="Q509">
            <v>498.04098399999998</v>
          </cell>
          <cell r="R509">
            <v>8383160.8581206901</v>
          </cell>
          <cell r="S509">
            <v>625.92880441134707</v>
          </cell>
          <cell r="T509">
            <v>593672.61293935578</v>
          </cell>
          <cell r="U509">
            <v>625.92880441134707</v>
          </cell>
          <cell r="V509">
            <v>516261761.47106004</v>
          </cell>
          <cell r="W509">
            <v>1.1174705950606949E-3</v>
          </cell>
          <cell r="X509">
            <v>921.68204072458184</v>
          </cell>
        </row>
        <row r="510">
          <cell r="C510">
            <v>45343.791666665456</v>
          </cell>
          <cell r="D510">
            <v>21</v>
          </cell>
          <cell r="E510">
            <v>558200</v>
          </cell>
          <cell r="F510">
            <v>10056.219999999999</v>
          </cell>
          <cell r="G510">
            <v>10056.219999999999</v>
          </cell>
          <cell r="H510">
            <v>498.77</v>
          </cell>
          <cell r="I510">
            <v>1.0409539999999999</v>
          </cell>
          <cell r="J510">
            <v>0</v>
          </cell>
          <cell r="K510">
            <v>19.100000000000001</v>
          </cell>
          <cell r="L510">
            <v>0.99389399999999994</v>
          </cell>
          <cell r="M510">
            <v>20.8</v>
          </cell>
          <cell r="N510">
            <v>1.0009699999999997</v>
          </cell>
          <cell r="O510">
            <v>504951668</v>
          </cell>
          <cell r="P510">
            <v>0</v>
          </cell>
          <cell r="Q510">
            <v>499.04098399999998</v>
          </cell>
          <cell r="R510">
            <v>8354275.5985270729</v>
          </cell>
          <cell r="S510">
            <v>623.77208616287987</v>
          </cell>
          <cell r="T510">
            <v>591627.03754976229</v>
          </cell>
          <cell r="U510">
            <v>623.77208616287987</v>
          </cell>
          <cell r="V510">
            <v>513897570.63607681</v>
          </cell>
          <cell r="W510">
            <v>1.1174705950606949E-3</v>
          </cell>
          <cell r="X510">
            <v>920.63341210332646</v>
          </cell>
        </row>
        <row r="511">
          <cell r="C511">
            <v>45343.833333332121</v>
          </cell>
          <cell r="D511">
            <v>21</v>
          </cell>
          <cell r="E511">
            <v>558160</v>
          </cell>
          <cell r="F511">
            <v>10056.219999999999</v>
          </cell>
          <cell r="G511">
            <v>10056.219999999999</v>
          </cell>
          <cell r="H511">
            <v>499.77</v>
          </cell>
          <cell r="I511">
            <v>1.0409539999999999</v>
          </cell>
          <cell r="J511">
            <v>0</v>
          </cell>
          <cell r="K511">
            <v>19.100000000000001</v>
          </cell>
          <cell r="L511">
            <v>0.99389399999999994</v>
          </cell>
          <cell r="M511">
            <v>20.8</v>
          </cell>
          <cell r="N511">
            <v>1.0009699999999997</v>
          </cell>
          <cell r="O511">
            <v>504384744</v>
          </cell>
          <cell r="P511">
            <v>0</v>
          </cell>
          <cell r="Q511">
            <v>500.04098399999998</v>
          </cell>
          <cell r="R511">
            <v>8353676.9402971528</v>
          </cell>
          <cell r="S511">
            <v>623.7273873390775</v>
          </cell>
          <cell r="T511">
            <v>591584.64220490027</v>
          </cell>
          <cell r="U511">
            <v>623.7273873390775</v>
          </cell>
          <cell r="V511">
            <v>513330005.58250207</v>
          </cell>
          <cell r="W511">
            <v>1.1174705950606949E-3</v>
          </cell>
          <cell r="X511">
            <v>919.68253830891149</v>
          </cell>
        </row>
        <row r="512">
          <cell r="C512">
            <v>45343.874999998785</v>
          </cell>
          <cell r="D512">
            <v>21</v>
          </cell>
          <cell r="E512">
            <v>559380</v>
          </cell>
          <cell r="F512">
            <v>10056.219999999999</v>
          </cell>
          <cell r="G512">
            <v>10056.219999999999</v>
          </cell>
          <cell r="H512">
            <v>500.77</v>
          </cell>
          <cell r="I512">
            <v>1.0409539999999999</v>
          </cell>
          <cell r="J512">
            <v>0</v>
          </cell>
          <cell r="K512">
            <v>19.100000000000001</v>
          </cell>
          <cell r="L512">
            <v>0.99389399999999994</v>
          </cell>
          <cell r="M512">
            <v>20.8</v>
          </cell>
          <cell r="N512">
            <v>1.0009699999999997</v>
          </cell>
          <cell r="O512">
            <v>504871268</v>
          </cell>
          <cell r="P512">
            <v>0</v>
          </cell>
          <cell r="Q512">
            <v>501.04098399999998</v>
          </cell>
          <cell r="R512">
            <v>8371936.016309699</v>
          </cell>
          <cell r="S512">
            <v>625.09070146505155</v>
          </cell>
          <cell r="T512">
            <v>592877.70022319246</v>
          </cell>
          <cell r="U512">
            <v>625.09070146505155</v>
          </cell>
          <cell r="V512">
            <v>513836081.71653289</v>
          </cell>
          <cell r="W512">
            <v>1.1174705950606949E-3</v>
          </cell>
          <cell r="X512">
            <v>918.58143250837156</v>
          </cell>
        </row>
        <row r="513">
          <cell r="C513">
            <v>45343.916666665449</v>
          </cell>
          <cell r="D513">
            <v>21</v>
          </cell>
          <cell r="E513">
            <v>558480</v>
          </cell>
          <cell r="F513">
            <v>10056.219999999999</v>
          </cell>
          <cell r="G513">
            <v>10056.219999999999</v>
          </cell>
          <cell r="H513">
            <v>501.77</v>
          </cell>
          <cell r="I513">
            <v>1.0409539999999999</v>
          </cell>
          <cell r="J513">
            <v>0</v>
          </cell>
          <cell r="K513">
            <v>19.100000000000001</v>
          </cell>
          <cell r="L513">
            <v>0.99389399999999994</v>
          </cell>
          <cell r="M513">
            <v>20.8</v>
          </cell>
          <cell r="N513">
            <v>1.0009699999999997</v>
          </cell>
          <cell r="O513">
            <v>503967338</v>
          </cell>
          <cell r="P513">
            <v>0</v>
          </cell>
          <cell r="Q513">
            <v>502.04098399999998</v>
          </cell>
          <cell r="R513">
            <v>8358466.2061365098</v>
          </cell>
          <cell r="S513">
            <v>624.08497792949686</v>
          </cell>
          <cell r="T513">
            <v>591923.80496379663</v>
          </cell>
          <cell r="U513">
            <v>624.08497792949686</v>
          </cell>
          <cell r="V513">
            <v>512917728.01110029</v>
          </cell>
          <cell r="W513">
            <v>1.1174705950606949E-3</v>
          </cell>
          <cell r="X513">
            <v>918.41736142941613</v>
          </cell>
        </row>
        <row r="514">
          <cell r="C514">
            <v>45343.958333332113</v>
          </cell>
          <cell r="D514">
            <v>21</v>
          </cell>
          <cell r="E514">
            <v>559050</v>
          </cell>
          <cell r="F514">
            <v>10056.219999999999</v>
          </cell>
          <cell r="G514">
            <v>10056.219999999999</v>
          </cell>
          <cell r="H514">
            <v>502.77</v>
          </cell>
          <cell r="I514">
            <v>1.0409539999999999</v>
          </cell>
          <cell r="J514">
            <v>0</v>
          </cell>
          <cell r="K514">
            <v>19.100000000000001</v>
          </cell>
          <cell r="L514">
            <v>0.99389399999999994</v>
          </cell>
          <cell r="M514">
            <v>20.8</v>
          </cell>
          <cell r="N514">
            <v>1.0009699999999997</v>
          </cell>
          <cell r="O514">
            <v>504450660</v>
          </cell>
          <cell r="P514">
            <v>0</v>
          </cell>
          <cell r="Q514">
            <v>503.04098399999998</v>
          </cell>
          <cell r="R514">
            <v>8366997.0859128637</v>
          </cell>
          <cell r="S514">
            <v>624.72193616868151</v>
          </cell>
          <cell r="T514">
            <v>592527.93862808065</v>
          </cell>
          <cell r="U514">
            <v>624.72193616868151</v>
          </cell>
          <cell r="V514">
            <v>513410185.02454096</v>
          </cell>
          <cell r="W514">
            <v>1.1174705950606949E-3</v>
          </cell>
          <cell r="X514">
            <v>918.36183708888461</v>
          </cell>
        </row>
        <row r="515">
          <cell r="C515">
            <v>45343.999999998778</v>
          </cell>
          <cell r="D515">
            <v>21</v>
          </cell>
          <cell r="E515">
            <v>559710</v>
          </cell>
          <cell r="F515">
            <v>10056.219999999999</v>
          </cell>
          <cell r="G515">
            <v>10056.219999999999</v>
          </cell>
          <cell r="H515">
            <v>503.77</v>
          </cell>
          <cell r="I515">
            <v>1.0409539999999999</v>
          </cell>
          <cell r="J515">
            <v>0</v>
          </cell>
          <cell r="K515">
            <v>19.100000000000001</v>
          </cell>
          <cell r="L515">
            <v>0.99389399999999994</v>
          </cell>
          <cell r="M515">
            <v>20.8</v>
          </cell>
          <cell r="N515">
            <v>1.0009699999999997</v>
          </cell>
          <cell r="O515">
            <v>504785786</v>
          </cell>
          <cell r="P515">
            <v>0</v>
          </cell>
          <cell r="Q515">
            <v>504.04098399999998</v>
          </cell>
          <cell r="R515">
            <v>8376874.9467065353</v>
          </cell>
          <cell r="S515">
            <v>625.4594667614216</v>
          </cell>
          <cell r="T515">
            <v>593227.46181830426</v>
          </cell>
          <cell r="U515">
            <v>625.4594667614216</v>
          </cell>
          <cell r="V515">
            <v>513755888.40852481</v>
          </cell>
          <cell r="W515">
            <v>1.1174705950606949E-3</v>
          </cell>
          <cell r="X515">
            <v>917.89656859538832</v>
          </cell>
        </row>
        <row r="516">
          <cell r="C516">
            <v>45344.041666665442</v>
          </cell>
          <cell r="D516">
            <v>22</v>
          </cell>
          <cell r="E516">
            <v>560230</v>
          </cell>
          <cell r="F516">
            <v>10056.219999999999</v>
          </cell>
          <cell r="G516">
            <v>10056.219999999999</v>
          </cell>
          <cell r="H516">
            <v>504.77</v>
          </cell>
          <cell r="I516">
            <v>1.0409539999999999</v>
          </cell>
          <cell r="J516">
            <v>0</v>
          </cell>
          <cell r="K516">
            <v>19.100000000000001</v>
          </cell>
          <cell r="L516">
            <v>0.99389399999999994</v>
          </cell>
          <cell r="M516">
            <v>20.8</v>
          </cell>
          <cell r="N516">
            <v>1.0009699999999997</v>
          </cell>
          <cell r="O516">
            <v>504866612</v>
          </cell>
          <cell r="P516">
            <v>0</v>
          </cell>
          <cell r="Q516">
            <v>505.04098399999998</v>
          </cell>
          <cell r="R516">
            <v>8384657.5036954889</v>
          </cell>
          <cell r="S516">
            <v>626.04055147085307</v>
          </cell>
          <cell r="T516">
            <v>593778.60130151082</v>
          </cell>
          <cell r="U516">
            <v>626.04055147085307</v>
          </cell>
          <cell r="V516">
            <v>513845048.10499698</v>
          </cell>
          <cell r="W516">
            <v>1.1174705950606949E-3</v>
          </cell>
          <cell r="X516">
            <v>917.20373436802197</v>
          </cell>
        </row>
        <row r="517">
          <cell r="C517">
            <v>45344.083333332106</v>
          </cell>
          <cell r="D517">
            <v>22</v>
          </cell>
          <cell r="E517">
            <v>560440</v>
          </cell>
          <cell r="F517">
            <v>10056.219999999999</v>
          </cell>
          <cell r="G517">
            <v>10056.219999999999</v>
          </cell>
          <cell r="H517">
            <v>505.77</v>
          </cell>
          <cell r="I517">
            <v>1.0409539999999999</v>
          </cell>
          <cell r="J517">
            <v>0</v>
          </cell>
          <cell r="K517">
            <v>19.100000000000001</v>
          </cell>
          <cell r="L517">
            <v>0.99389399999999994</v>
          </cell>
          <cell r="M517">
            <v>20.8</v>
          </cell>
          <cell r="N517">
            <v>1.0009699999999997</v>
          </cell>
          <cell r="O517">
            <v>505218766</v>
          </cell>
          <cell r="P517">
            <v>0</v>
          </cell>
          <cell r="Q517">
            <v>506.04098399999998</v>
          </cell>
          <cell r="R517">
            <v>8387800.4594025668</v>
          </cell>
          <cell r="S517">
            <v>626.27522029581587</v>
          </cell>
          <cell r="T517">
            <v>594001.17686203658</v>
          </cell>
          <cell r="U517">
            <v>626.27522029581587</v>
          </cell>
          <cell r="V517">
            <v>514200567.63626462</v>
          </cell>
          <cell r="W517">
            <v>1.1174705950606949E-3</v>
          </cell>
          <cell r="X517">
            <v>917.49441088477738</v>
          </cell>
        </row>
        <row r="518">
          <cell r="C518">
            <v>45344.12499999877</v>
          </cell>
          <cell r="D518">
            <v>22</v>
          </cell>
          <cell r="E518">
            <v>560420</v>
          </cell>
          <cell r="F518">
            <v>10056.219999999999</v>
          </cell>
          <cell r="G518">
            <v>10056.219999999999</v>
          </cell>
          <cell r="H518">
            <v>506.77</v>
          </cell>
          <cell r="I518">
            <v>1.0409539999999999</v>
          </cell>
          <cell r="J518">
            <v>0</v>
          </cell>
          <cell r="K518">
            <v>19.100000000000001</v>
          </cell>
          <cell r="L518">
            <v>0.99389399999999994</v>
          </cell>
          <cell r="M518">
            <v>20.8</v>
          </cell>
          <cell r="N518">
            <v>1.0009699999999997</v>
          </cell>
          <cell r="O518">
            <v>505185546</v>
          </cell>
          <cell r="P518">
            <v>0</v>
          </cell>
          <cell r="Q518">
            <v>507.04098399999998</v>
          </cell>
          <cell r="R518">
            <v>8387501.1302876072</v>
          </cell>
          <cell r="S518">
            <v>626.25287088391462</v>
          </cell>
          <cell r="T518">
            <v>593979.97918960557</v>
          </cell>
          <cell r="U518">
            <v>626.25287088391462</v>
          </cell>
          <cell r="V518">
            <v>514167027.10947722</v>
          </cell>
          <cell r="W518">
            <v>1.1174705950606949E-3</v>
          </cell>
          <cell r="X518">
            <v>917.46730507383256</v>
          </cell>
        </row>
        <row r="519">
          <cell r="C519">
            <v>45344.166666665435</v>
          </cell>
          <cell r="D519">
            <v>22</v>
          </cell>
          <cell r="E519">
            <v>560910</v>
          </cell>
          <cell r="F519">
            <v>10056.219999999999</v>
          </cell>
          <cell r="G519">
            <v>10056.219999999999</v>
          </cell>
          <cell r="H519">
            <v>507.77</v>
          </cell>
          <cell r="I519">
            <v>1.0409539999999999</v>
          </cell>
          <cell r="J519">
            <v>0</v>
          </cell>
          <cell r="K519">
            <v>19.100000000000001</v>
          </cell>
          <cell r="L519">
            <v>0.99389399999999994</v>
          </cell>
          <cell r="M519">
            <v>20.8</v>
          </cell>
          <cell r="N519">
            <v>1.0009699999999997</v>
          </cell>
          <cell r="O519">
            <v>505856214</v>
          </cell>
          <cell r="P519">
            <v>0</v>
          </cell>
          <cell r="Q519">
            <v>508.04098399999998</v>
          </cell>
          <cell r="R519">
            <v>8394834.693604121</v>
          </cell>
          <cell r="S519">
            <v>626.80043147549441</v>
          </cell>
          <cell r="T519">
            <v>594499.32216416555</v>
          </cell>
          <cell r="U519">
            <v>626.80043147549441</v>
          </cell>
          <cell r="V519">
            <v>514845548.01576829</v>
          </cell>
          <cell r="W519">
            <v>1.1174705950606949E-3</v>
          </cell>
          <cell r="X519">
            <v>917.87550233686022</v>
          </cell>
        </row>
        <row r="520">
          <cell r="C520">
            <v>45344.208333332099</v>
          </cell>
          <cell r="D520">
            <v>22</v>
          </cell>
          <cell r="E520">
            <v>561720</v>
          </cell>
          <cell r="F520">
            <v>10056.219999999999</v>
          </cell>
          <cell r="G520">
            <v>10056.219999999999</v>
          </cell>
          <cell r="H520">
            <v>508.77</v>
          </cell>
          <cell r="I520">
            <v>1.0409539999999999</v>
          </cell>
          <cell r="J520">
            <v>0</v>
          </cell>
          <cell r="K520">
            <v>19.100000000000001</v>
          </cell>
          <cell r="L520">
            <v>0.99389399999999994</v>
          </cell>
          <cell r="M520">
            <v>20.8</v>
          </cell>
          <cell r="N520">
            <v>1.0009699999999997</v>
          </cell>
          <cell r="O520">
            <v>504951572</v>
          </cell>
          <cell r="P520">
            <v>0</v>
          </cell>
          <cell r="Q520">
            <v>509.04098399999998</v>
          </cell>
          <cell r="R520">
            <v>8383508.668349796</v>
          </cell>
          <cell r="S520">
            <v>627.70558265749355</v>
          </cell>
          <cell r="T520">
            <v>595357.82789762178</v>
          </cell>
          <cell r="U520">
            <v>627.70558265749355</v>
          </cell>
          <cell r="V520">
            <v>513930438.49624741</v>
          </cell>
          <cell r="W520">
            <v>1.1174705950606949E-3</v>
          </cell>
          <cell r="X520">
            <v>914.92280583964862</v>
          </cell>
        </row>
        <row r="521">
          <cell r="C521">
            <v>45344.249999998763</v>
          </cell>
          <cell r="D521">
            <v>22</v>
          </cell>
          <cell r="E521">
            <v>561980</v>
          </cell>
          <cell r="F521">
            <v>10056.219999999999</v>
          </cell>
          <cell r="G521">
            <v>10056.219999999999</v>
          </cell>
          <cell r="H521">
            <v>509.77</v>
          </cell>
          <cell r="I521">
            <v>1.0409539999999999</v>
          </cell>
          <cell r="J521">
            <v>0</v>
          </cell>
          <cell r="K521">
            <v>19.100000000000001</v>
          </cell>
          <cell r="L521">
            <v>0.99389399999999994</v>
          </cell>
          <cell r="M521">
            <v>20.8</v>
          </cell>
          <cell r="N521">
            <v>1.0009699999999997</v>
          </cell>
          <cell r="O521">
            <v>504969640</v>
          </cell>
          <cell r="P521">
            <v>0</v>
          </cell>
          <cell r="Q521">
            <v>510.04098399999998</v>
          </cell>
          <cell r="R521">
            <v>8387389.0932123093</v>
          </cell>
          <cell r="S521">
            <v>627.99612501220929</v>
          </cell>
          <cell r="T521">
            <v>595633.39763922512</v>
          </cell>
          <cell r="U521">
            <v>627.99612501220929</v>
          </cell>
          <cell r="V521">
            <v>513952662.49085152</v>
          </cell>
          <cell r="W521">
            <v>1.1174705950606949E-3</v>
          </cell>
          <cell r="X521">
            <v>914.53906276175576</v>
          </cell>
        </row>
        <row r="522">
          <cell r="C522">
            <v>45344.291666665427</v>
          </cell>
          <cell r="D522">
            <v>22</v>
          </cell>
          <cell r="E522">
            <v>560890</v>
          </cell>
          <cell r="F522">
            <v>10056.219999999999</v>
          </cell>
          <cell r="G522">
            <v>10056.219999999999</v>
          </cell>
          <cell r="H522">
            <v>510.77</v>
          </cell>
          <cell r="I522">
            <v>1.0409539999999999</v>
          </cell>
          <cell r="J522">
            <v>0</v>
          </cell>
          <cell r="K522">
            <v>19.100000000000001</v>
          </cell>
          <cell r="L522">
            <v>0.99389399999999994</v>
          </cell>
          <cell r="M522">
            <v>20.8</v>
          </cell>
          <cell r="N522">
            <v>1.0009699999999997</v>
          </cell>
          <cell r="O522">
            <v>506405260</v>
          </cell>
          <cell r="P522">
            <v>0</v>
          </cell>
          <cell r="Q522">
            <v>511.04098399999998</v>
          </cell>
          <cell r="R522">
            <v>8394535.3644891623</v>
          </cell>
          <cell r="S522">
            <v>626.77808206359316</v>
          </cell>
          <cell r="T522">
            <v>594478.12449173443</v>
          </cell>
          <cell r="U522">
            <v>626.77808206359316</v>
          </cell>
          <cell r="V522">
            <v>515394273.48898089</v>
          </cell>
          <cell r="W522">
            <v>1.1174705950606949E-3</v>
          </cell>
          <cell r="X522">
            <v>918.88654368767652</v>
          </cell>
        </row>
        <row r="523">
          <cell r="C523">
            <v>45344.333333332092</v>
          </cell>
          <cell r="D523">
            <v>22</v>
          </cell>
          <cell r="E523">
            <v>602930</v>
          </cell>
          <cell r="F523">
            <v>10056.219999999999</v>
          </cell>
          <cell r="G523">
            <v>10056.219999999999</v>
          </cell>
          <cell r="H523">
            <v>511.77</v>
          </cell>
          <cell r="I523">
            <v>1.0409539999999999</v>
          </cell>
          <cell r="J523">
            <v>0</v>
          </cell>
          <cell r="K523">
            <v>19.100000000000001</v>
          </cell>
          <cell r="L523">
            <v>0.99389399999999994</v>
          </cell>
          <cell r="M523">
            <v>20.8</v>
          </cell>
          <cell r="N523">
            <v>1.0009699999999997</v>
          </cell>
          <cell r="O523">
            <v>539537940</v>
          </cell>
          <cell r="P523">
            <v>0</v>
          </cell>
          <cell r="Q523">
            <v>512.04098399999998</v>
          </cell>
          <cell r="R523">
            <v>8923048.5438288152</v>
          </cell>
          <cell r="S523">
            <v>673.75654587994484</v>
          </cell>
          <cell r="T523">
            <v>639035.63194173807</v>
          </cell>
          <cell r="U523">
            <v>673.75654587994484</v>
          </cell>
          <cell r="V523">
            <v>549100024.17577052</v>
          </cell>
          <cell r="W523">
            <v>1.1174705950606949E-3</v>
          </cell>
          <cell r="X523">
            <v>910.71936074796497</v>
          </cell>
        </row>
        <row r="524">
          <cell r="C524">
            <v>45344.374999998756</v>
          </cell>
          <cell r="D524">
            <v>22</v>
          </cell>
          <cell r="E524">
            <v>760280</v>
          </cell>
          <cell r="F524">
            <v>10056.219999999999</v>
          </cell>
          <cell r="G524">
            <v>10056.219999999999</v>
          </cell>
          <cell r="H524">
            <v>512.77</v>
          </cell>
          <cell r="I524">
            <v>1.0409539999999999</v>
          </cell>
          <cell r="J524">
            <v>0</v>
          </cell>
          <cell r="K524">
            <v>19.100000000000001</v>
          </cell>
          <cell r="L524">
            <v>0.99389399999999994</v>
          </cell>
          <cell r="M524">
            <v>20.8</v>
          </cell>
          <cell r="N524">
            <v>1.0009699999999997</v>
          </cell>
          <cell r="O524">
            <v>657413180</v>
          </cell>
          <cell r="P524">
            <v>0</v>
          </cell>
          <cell r="Q524">
            <v>513.04098399999998</v>
          </cell>
          <cell r="R524">
            <v>10850327.755378256</v>
          </cell>
          <cell r="S524">
            <v>849.59054401274511</v>
          </cell>
          <cell r="T524">
            <v>805808.31979278626</v>
          </cell>
          <cell r="U524">
            <v>849.59054401274511</v>
          </cell>
          <cell r="V524">
            <v>669069316.07517099</v>
          </cell>
          <cell r="W524">
            <v>1.1174705950606949E-3</v>
          </cell>
          <cell r="X524">
            <v>880.03014162567865</v>
          </cell>
        </row>
        <row r="525">
          <cell r="C525">
            <v>45344.41666666542</v>
          </cell>
          <cell r="D525">
            <v>22</v>
          </cell>
          <cell r="E525">
            <v>563610</v>
          </cell>
          <cell r="F525">
            <v>10056.219999999999</v>
          </cell>
          <cell r="G525">
            <v>10056.219999999999</v>
          </cell>
          <cell r="H525">
            <v>513.77</v>
          </cell>
          <cell r="I525">
            <v>1.0409539999999999</v>
          </cell>
          <cell r="J525">
            <v>0</v>
          </cell>
          <cell r="K525">
            <v>19.100000000000001</v>
          </cell>
          <cell r="L525">
            <v>0.99389399999999994</v>
          </cell>
          <cell r="M525">
            <v>20.8</v>
          </cell>
          <cell r="N525">
            <v>1.0009699999999997</v>
          </cell>
          <cell r="O525">
            <v>511958740</v>
          </cell>
          <cell r="P525">
            <v>0</v>
          </cell>
          <cell r="Q525">
            <v>514.04098399999998</v>
          </cell>
          <cell r="R525">
            <v>8411716.3721580654</v>
          </cell>
          <cell r="S525">
            <v>629.81760208215826</v>
          </cell>
          <cell r="T525">
            <v>597361.00794235314</v>
          </cell>
          <cell r="U525">
            <v>629.81760208215826</v>
          </cell>
          <cell r="V525">
            <v>520967817.38010043</v>
          </cell>
          <cell r="W525">
            <v>1.1174705950606949E-3</v>
          </cell>
          <cell r="X525">
            <v>924.34097581678895</v>
          </cell>
        </row>
        <row r="526">
          <cell r="C526">
            <v>45344.458333332084</v>
          </cell>
          <cell r="D526">
            <v>22</v>
          </cell>
          <cell r="E526">
            <v>883120</v>
          </cell>
          <cell r="F526">
            <v>10056.219999999999</v>
          </cell>
          <cell r="G526">
            <v>10056.219999999999</v>
          </cell>
          <cell r="H526">
            <v>514.77</v>
          </cell>
          <cell r="I526">
            <v>1.0409539999999999</v>
          </cell>
          <cell r="J526">
            <v>0</v>
          </cell>
          <cell r="K526">
            <v>19.100000000000001</v>
          </cell>
          <cell r="L526">
            <v>0.99389399999999994</v>
          </cell>
          <cell r="M526">
            <v>20.8</v>
          </cell>
          <cell r="N526">
            <v>1.0009699999999997</v>
          </cell>
          <cell r="O526">
            <v>750424022</v>
          </cell>
          <cell r="P526">
            <v>0</v>
          </cell>
          <cell r="Q526">
            <v>515.04098399999998</v>
          </cell>
          <cell r="R526">
            <v>12301680.336376255</v>
          </cell>
          <cell r="S526">
            <v>986.86063191000085</v>
          </cell>
          <cell r="T526">
            <v>936004.42386410979</v>
          </cell>
          <cell r="U526">
            <v>986.86063191000085</v>
          </cell>
          <cell r="V526">
            <v>763661706.76024032</v>
          </cell>
          <cell r="W526">
            <v>1.1174705950606949E-3</v>
          </cell>
          <cell r="X526">
            <v>864.73152772017431</v>
          </cell>
        </row>
        <row r="527">
          <cell r="C527">
            <v>45344.499999998749</v>
          </cell>
          <cell r="D527">
            <v>22</v>
          </cell>
          <cell r="E527">
            <v>1085640</v>
          </cell>
          <cell r="F527">
            <v>10056.219999999999</v>
          </cell>
          <cell r="G527">
            <v>10056.219999999999</v>
          </cell>
          <cell r="H527">
            <v>515.77</v>
          </cell>
          <cell r="I527">
            <v>1.0409539999999999</v>
          </cell>
          <cell r="J527">
            <v>0</v>
          </cell>
          <cell r="K527">
            <v>19.100000000000001</v>
          </cell>
          <cell r="L527">
            <v>0.99389399999999994</v>
          </cell>
          <cell r="M527">
            <v>20.8</v>
          </cell>
          <cell r="N527">
            <v>1.0009699999999997</v>
          </cell>
          <cell r="O527">
            <v>895637190</v>
          </cell>
          <cell r="P527">
            <v>0</v>
          </cell>
          <cell r="Q527">
            <v>516.04098399999998</v>
          </cell>
          <cell r="R527">
            <v>14629416.099770974</v>
          </cell>
          <cell r="S527">
            <v>1213.1707768216929</v>
          </cell>
          <cell r="T527">
            <v>1150652.0549006162</v>
          </cell>
          <cell r="U527">
            <v>1213.1707768216929</v>
          </cell>
          <cell r="V527">
            <v>911417258.15467155</v>
          </cell>
          <cell r="W527">
            <v>1.1174705950606949E-3</v>
          </cell>
          <cell r="X527">
            <v>839.52070498016985</v>
          </cell>
        </row>
        <row r="528">
          <cell r="C528">
            <v>45344.541666665413</v>
          </cell>
          <cell r="D528">
            <v>22</v>
          </cell>
          <cell r="E528">
            <v>1109040</v>
          </cell>
          <cell r="F528">
            <v>10056.219999999999</v>
          </cell>
          <cell r="G528">
            <v>10056.219999999999</v>
          </cell>
          <cell r="H528">
            <v>516.77</v>
          </cell>
          <cell r="I528">
            <v>1.0409539999999999</v>
          </cell>
          <cell r="J528">
            <v>0</v>
          </cell>
          <cell r="K528">
            <v>19.100000000000001</v>
          </cell>
          <cell r="L528">
            <v>0.99389399999999994</v>
          </cell>
          <cell r="M528">
            <v>20.8</v>
          </cell>
          <cell r="N528">
            <v>1.0009699999999997</v>
          </cell>
          <cell r="O528">
            <v>914114632</v>
          </cell>
          <cell r="P528">
            <v>0</v>
          </cell>
          <cell r="Q528">
            <v>517.04098399999998</v>
          </cell>
          <cell r="R528">
            <v>14895940.987309365</v>
          </cell>
          <cell r="S528">
            <v>1239.3195887461131</v>
          </cell>
          <cell r="T528">
            <v>1175453.3316449095</v>
          </cell>
          <cell r="U528">
            <v>1239.3195887461131</v>
          </cell>
          <cell r="V528">
            <v>930186026.31895423</v>
          </cell>
          <cell r="W528">
            <v>1.1174705950606949E-3</v>
          </cell>
          <cell r="X528">
            <v>838.73081793168342</v>
          </cell>
        </row>
        <row r="529">
          <cell r="C529">
            <v>45344.583333332077</v>
          </cell>
          <cell r="D529">
            <v>22</v>
          </cell>
          <cell r="E529">
            <v>1109610</v>
          </cell>
          <cell r="F529">
            <v>10056.219999999999</v>
          </cell>
          <cell r="G529">
            <v>10056.219999999999</v>
          </cell>
          <cell r="H529">
            <v>517.77</v>
          </cell>
          <cell r="I529">
            <v>1.0409539999999999</v>
          </cell>
          <cell r="J529">
            <v>0</v>
          </cell>
          <cell r="K529">
            <v>19.100000000000001</v>
          </cell>
          <cell r="L529">
            <v>0.99389399999999994</v>
          </cell>
          <cell r="M529">
            <v>20.8</v>
          </cell>
          <cell r="N529">
            <v>1.0009699999999997</v>
          </cell>
          <cell r="O529">
            <v>912741802</v>
          </cell>
          <cell r="P529">
            <v>0</v>
          </cell>
          <cell r="Q529">
            <v>518.04098399999998</v>
          </cell>
          <cell r="R529">
            <v>14903596.875611652</v>
          </cell>
          <cell r="S529">
            <v>1239.9565469852978</v>
          </cell>
          <cell r="T529">
            <v>1176057.4653091934</v>
          </cell>
          <cell r="U529">
            <v>1239.9565469852978</v>
          </cell>
          <cell r="V529">
            <v>928821456.34092081</v>
          </cell>
          <cell r="W529">
            <v>1.1174705950606949E-3</v>
          </cell>
          <cell r="X529">
            <v>837.07019253694614</v>
          </cell>
        </row>
        <row r="530">
          <cell r="C530">
            <v>45344.624999998741</v>
          </cell>
          <cell r="D530">
            <v>22</v>
          </cell>
          <cell r="E530">
            <v>1099780</v>
          </cell>
          <cell r="F530">
            <v>10056.219999999999</v>
          </cell>
          <cell r="G530">
            <v>10056.219999999999</v>
          </cell>
          <cell r="H530">
            <v>518.77</v>
          </cell>
          <cell r="I530">
            <v>1.0409539999999999</v>
          </cell>
          <cell r="J530">
            <v>0</v>
          </cell>
          <cell r="K530">
            <v>19.100000000000001</v>
          </cell>
          <cell r="L530">
            <v>0.99389399999999994</v>
          </cell>
          <cell r="M530">
            <v>20.8</v>
          </cell>
          <cell r="N530">
            <v>1.0009699999999997</v>
          </cell>
          <cell r="O530">
            <v>906864676</v>
          </cell>
          <cell r="P530">
            <v>0</v>
          </cell>
          <cell r="Q530">
            <v>519.04098399999998</v>
          </cell>
          <cell r="R530">
            <v>14795762.206586532</v>
          </cell>
          <cell r="S530">
            <v>1228.971811035851</v>
          </cell>
          <cell r="T530">
            <v>1165638.8093093473</v>
          </cell>
          <cell r="U530">
            <v>1228.971811035851</v>
          </cell>
          <cell r="V530">
            <v>922826077.01589584</v>
          </cell>
          <cell r="W530">
            <v>1.1174705950606949E-3</v>
          </cell>
          <cell r="X530">
            <v>839.10061741066022</v>
          </cell>
        </row>
        <row r="531">
          <cell r="C531">
            <v>45344.666666665406</v>
          </cell>
          <cell r="D531">
            <v>22</v>
          </cell>
          <cell r="E531">
            <v>1109350</v>
          </cell>
          <cell r="F531">
            <v>10056.219999999999</v>
          </cell>
          <cell r="G531">
            <v>10056.219999999999</v>
          </cell>
          <cell r="H531">
            <v>519.77</v>
          </cell>
          <cell r="I531">
            <v>1.0409539999999999</v>
          </cell>
          <cell r="J531">
            <v>0</v>
          </cell>
          <cell r="K531">
            <v>19.100000000000001</v>
          </cell>
          <cell r="L531">
            <v>0.99389399999999994</v>
          </cell>
          <cell r="M531">
            <v>20.8</v>
          </cell>
          <cell r="N531">
            <v>1.0009699999999997</v>
          </cell>
          <cell r="O531">
            <v>911579522</v>
          </cell>
          <cell r="P531">
            <v>0</v>
          </cell>
          <cell r="Q531">
            <v>520.04098399999998</v>
          </cell>
          <cell r="R531">
            <v>14900104.71603517</v>
          </cell>
          <cell r="S531">
            <v>1239.6660046305819</v>
          </cell>
          <cell r="T531">
            <v>1175781.8955675901</v>
          </cell>
          <cell r="U531">
            <v>1239.6660046305819</v>
          </cell>
          <cell r="V531">
            <v>927655408.61160278</v>
          </cell>
          <cell r="W531">
            <v>1.1174705950606949E-3</v>
          </cell>
          <cell r="X531">
            <v>836.21526895173099</v>
          </cell>
        </row>
        <row r="532">
          <cell r="C532">
            <v>45344.70833333207</v>
          </cell>
          <cell r="D532">
            <v>22</v>
          </cell>
          <cell r="E532">
            <v>1108670</v>
          </cell>
          <cell r="F532">
            <v>10056.219999999999</v>
          </cell>
          <cell r="G532">
            <v>10056.219999999999</v>
          </cell>
          <cell r="H532">
            <v>520.77</v>
          </cell>
          <cell r="I532">
            <v>1.0409539999999999</v>
          </cell>
          <cell r="J532">
            <v>0</v>
          </cell>
          <cell r="K532">
            <v>19.100000000000001</v>
          </cell>
          <cell r="L532">
            <v>0.99389399999999994</v>
          </cell>
          <cell r="M532">
            <v>20.8</v>
          </cell>
          <cell r="N532">
            <v>1.0009699999999997</v>
          </cell>
          <cell r="O532">
            <v>907572778</v>
          </cell>
          <cell r="P532">
            <v>0</v>
          </cell>
          <cell r="Q532">
            <v>521.04098399999998</v>
          </cell>
          <cell r="R532">
            <v>14890971.375604372</v>
          </cell>
          <cell r="S532">
            <v>1238.9061246259407</v>
          </cell>
          <cell r="T532">
            <v>1175061.1747049354</v>
          </cell>
          <cell r="U532">
            <v>1238.9061246259407</v>
          </cell>
          <cell r="V532">
            <v>923638810.5503093</v>
          </cell>
          <cell r="W532">
            <v>1.1174705950606949E-3</v>
          </cell>
          <cell r="X532">
            <v>833.10526175535483</v>
          </cell>
        </row>
        <row r="533">
          <cell r="C533">
            <v>45344.749999998734</v>
          </cell>
          <cell r="D533">
            <v>22</v>
          </cell>
          <cell r="E533">
            <v>1100110</v>
          </cell>
          <cell r="F533">
            <v>10056.219999999999</v>
          </cell>
          <cell r="G533">
            <v>10056.219999999999</v>
          </cell>
          <cell r="H533">
            <v>521.77</v>
          </cell>
          <cell r="I533">
            <v>1.0409539999999999</v>
          </cell>
          <cell r="J533">
            <v>0</v>
          </cell>
          <cell r="K533">
            <v>19.100000000000001</v>
          </cell>
          <cell r="L533">
            <v>0.99389399999999994</v>
          </cell>
          <cell r="M533">
            <v>20.8</v>
          </cell>
          <cell r="N533">
            <v>1.0009699999999997</v>
          </cell>
          <cell r="O533">
            <v>900756358</v>
          </cell>
          <cell r="P533">
            <v>0</v>
          </cell>
          <cell r="Q533">
            <v>522.04098399999998</v>
          </cell>
          <cell r="R533">
            <v>14800201.823171826</v>
          </cell>
          <cell r="S533">
            <v>1229.3405763322212</v>
          </cell>
          <cell r="T533">
            <v>1165988.5709044591</v>
          </cell>
          <cell r="U533">
            <v>1229.3405763322212</v>
          </cell>
          <cell r="V533">
            <v>916722548.39407623</v>
          </cell>
          <cell r="W533">
            <v>1.1174705950606949E-3</v>
          </cell>
          <cell r="X533">
            <v>833.3008048232233</v>
          </cell>
        </row>
        <row r="534">
          <cell r="C534">
            <v>45344.791666665398</v>
          </cell>
          <cell r="D534">
            <v>22</v>
          </cell>
          <cell r="E534">
            <v>1111810</v>
          </cell>
          <cell r="F534">
            <v>10056.219999999999</v>
          </cell>
          <cell r="G534">
            <v>10056.219999999999</v>
          </cell>
          <cell r="H534">
            <v>522.77</v>
          </cell>
          <cell r="I534">
            <v>1.0409539999999999</v>
          </cell>
          <cell r="J534">
            <v>0</v>
          </cell>
          <cell r="K534">
            <v>19.100000000000001</v>
          </cell>
          <cell r="L534">
            <v>0.99389399999999994</v>
          </cell>
          <cell r="M534">
            <v>20.8</v>
          </cell>
          <cell r="N534">
            <v>1.0009699999999997</v>
          </cell>
          <cell r="O534">
            <v>905657090</v>
          </cell>
          <cell r="P534">
            <v>0</v>
          </cell>
          <cell r="Q534">
            <v>523.04098399999998</v>
          </cell>
          <cell r="R534">
            <v>14933145.918181874</v>
          </cell>
          <cell r="S534">
            <v>1242.4149822944312</v>
          </cell>
          <cell r="T534">
            <v>1178389.2092766056</v>
          </cell>
          <cell r="U534">
            <v>1242.4149822944312</v>
          </cell>
          <cell r="V534">
            <v>921768625.12745845</v>
          </cell>
          <cell r="W534">
            <v>1.1174705950606949E-3</v>
          </cell>
          <cell r="X534">
            <v>829.07027741022159</v>
          </cell>
        </row>
        <row r="535">
          <cell r="C535">
            <v>45344.833333332062</v>
          </cell>
          <cell r="D535">
            <v>22</v>
          </cell>
          <cell r="E535">
            <v>1105290</v>
          </cell>
          <cell r="F535">
            <v>10056.219999999999</v>
          </cell>
          <cell r="G535">
            <v>10056.219999999999</v>
          </cell>
          <cell r="H535">
            <v>523.77</v>
          </cell>
          <cell r="I535">
            <v>1.0409539999999999</v>
          </cell>
          <cell r="J535">
            <v>0</v>
          </cell>
          <cell r="K535">
            <v>19.100000000000001</v>
          </cell>
          <cell r="L535">
            <v>0.99389399999999994</v>
          </cell>
          <cell r="M535">
            <v>20.8</v>
          </cell>
          <cell r="N535">
            <v>1.0009699999999997</v>
          </cell>
          <cell r="O535">
            <v>899982298</v>
          </cell>
          <cell r="P535">
            <v>0</v>
          </cell>
          <cell r="Q535">
            <v>524.04098399999998</v>
          </cell>
          <cell r="R535">
            <v>14869890.350177336</v>
          </cell>
          <cell r="S535">
            <v>1235.1290740146355</v>
          </cell>
          <cell r="T535">
            <v>1171478.7680640931</v>
          </cell>
          <cell r="U535">
            <v>1235.1290740146355</v>
          </cell>
          <cell r="V535">
            <v>916023667.11824143</v>
          </cell>
          <cell r="W535">
            <v>1.1174705950606949E-3</v>
          </cell>
          <cell r="X535">
            <v>828.76319076282368</v>
          </cell>
        </row>
        <row r="536">
          <cell r="C536">
            <v>45344.874999998727</v>
          </cell>
          <cell r="D536">
            <v>22</v>
          </cell>
          <cell r="E536">
            <v>1111160</v>
          </cell>
          <cell r="F536">
            <v>10056.219999999999</v>
          </cell>
          <cell r="G536">
            <v>10056.219999999999</v>
          </cell>
          <cell r="H536">
            <v>524.77</v>
          </cell>
          <cell r="I536">
            <v>1.0409539999999999</v>
          </cell>
          <cell r="J536">
            <v>0</v>
          </cell>
          <cell r="K536">
            <v>19.100000000000001</v>
          </cell>
          <cell r="L536">
            <v>0.99389399999999994</v>
          </cell>
          <cell r="M536">
            <v>20.8</v>
          </cell>
          <cell r="N536">
            <v>1.0009699999999997</v>
          </cell>
          <cell r="O536">
            <v>902599910</v>
          </cell>
          <cell r="P536">
            <v>0</v>
          </cell>
          <cell r="Q536">
            <v>525.04098399999998</v>
          </cell>
          <cell r="R536">
            <v>14924415.519240672</v>
          </cell>
          <cell r="S536">
            <v>1241.6886264076418</v>
          </cell>
          <cell r="T536">
            <v>1177700.2849225975</v>
          </cell>
          <cell r="U536">
            <v>1241.6886264076418</v>
          </cell>
          <cell r="V536">
            <v>918702025.80416322</v>
          </cell>
          <cell r="W536">
            <v>1.1174705950606949E-3</v>
          </cell>
          <cell r="X536">
            <v>826.79544422420099</v>
          </cell>
        </row>
        <row r="537">
          <cell r="C537">
            <v>45344.916666665391</v>
          </cell>
          <cell r="D537">
            <v>22</v>
          </cell>
          <cell r="E537">
            <v>1103250</v>
          </cell>
          <cell r="F537">
            <v>10056.219999999999</v>
          </cell>
          <cell r="G537">
            <v>10056.219999999999</v>
          </cell>
          <cell r="H537">
            <v>525.77</v>
          </cell>
          <cell r="I537">
            <v>1.0409539999999999</v>
          </cell>
          <cell r="J537">
            <v>0</v>
          </cell>
          <cell r="K537">
            <v>19.100000000000001</v>
          </cell>
          <cell r="L537">
            <v>0.99389399999999994</v>
          </cell>
          <cell r="M537">
            <v>20.8</v>
          </cell>
          <cell r="N537">
            <v>1.0009699999999997</v>
          </cell>
          <cell r="O537">
            <v>897997288</v>
          </cell>
          <cell r="P537">
            <v>0</v>
          </cell>
          <cell r="Q537">
            <v>526.04098399999998</v>
          </cell>
          <cell r="R537">
            <v>14842445.447650069</v>
          </cell>
          <cell r="S537">
            <v>1232.8494340007117</v>
          </cell>
          <cell r="T537">
            <v>1169316.6054761291</v>
          </cell>
          <cell r="U537">
            <v>1232.8494340007117</v>
          </cell>
          <cell r="V537">
            <v>914009050.05312622</v>
          </cell>
          <cell r="W537">
            <v>1.1174705950606949E-3</v>
          </cell>
          <cell r="X537">
            <v>828.4695672360084</v>
          </cell>
        </row>
        <row r="538">
          <cell r="C538">
            <v>45344.958333332055</v>
          </cell>
          <cell r="D538">
            <v>22</v>
          </cell>
          <cell r="E538">
            <v>1110640</v>
          </cell>
          <cell r="F538">
            <v>10056.219999999999</v>
          </cell>
          <cell r="G538">
            <v>10056.219999999999</v>
          </cell>
          <cell r="H538">
            <v>526.77</v>
          </cell>
          <cell r="I538">
            <v>1.0409539999999999</v>
          </cell>
          <cell r="J538">
            <v>0</v>
          </cell>
          <cell r="K538">
            <v>19.100000000000001</v>
          </cell>
          <cell r="L538">
            <v>0.99389399999999994</v>
          </cell>
          <cell r="M538">
            <v>20.8</v>
          </cell>
          <cell r="N538">
            <v>1.0009699999999997</v>
          </cell>
          <cell r="O538">
            <v>901715846</v>
          </cell>
          <cell r="P538">
            <v>0</v>
          </cell>
          <cell r="Q538">
            <v>527.04098399999998</v>
          </cell>
          <cell r="R538">
            <v>14917431.200087709</v>
          </cell>
          <cell r="S538">
            <v>1241.1075416982103</v>
          </cell>
          <cell r="T538">
            <v>1177149.145439391</v>
          </cell>
          <cell r="U538">
            <v>1241.1075416982103</v>
          </cell>
          <cell r="V538">
            <v>917810426.34552705</v>
          </cell>
          <cell r="W538">
            <v>1.1174705950606949E-3</v>
          </cell>
          <cell r="X538">
            <v>826.37976873291711</v>
          </cell>
        </row>
        <row r="539">
          <cell r="C539">
            <v>45344.999999998719</v>
          </cell>
          <cell r="D539">
            <v>22</v>
          </cell>
          <cell r="E539">
            <v>1111120</v>
          </cell>
          <cell r="F539">
            <v>10056.219999999999</v>
          </cell>
          <cell r="G539">
            <v>10056.219999999999</v>
          </cell>
          <cell r="H539">
            <v>527.77</v>
          </cell>
          <cell r="I539">
            <v>1.0409539999999999</v>
          </cell>
          <cell r="J539">
            <v>0</v>
          </cell>
          <cell r="K539">
            <v>19.100000000000001</v>
          </cell>
          <cell r="L539">
            <v>0.99389399999999994</v>
          </cell>
          <cell r="M539">
            <v>20.8</v>
          </cell>
          <cell r="N539">
            <v>1.0009699999999997</v>
          </cell>
          <cell r="O539">
            <v>901360344</v>
          </cell>
          <cell r="P539">
            <v>0</v>
          </cell>
          <cell r="Q539">
            <v>528.04098399999998</v>
          </cell>
          <cell r="R539">
            <v>14923878.263921212</v>
          </cell>
          <cell r="S539">
            <v>1241.6439275838393</v>
          </cell>
          <cell r="T539">
            <v>1177657.8895777354</v>
          </cell>
          <cell r="U539">
            <v>1241.6439275838393</v>
          </cell>
          <cell r="V539">
            <v>917461880.15349889</v>
          </cell>
          <cell r="W539">
            <v>1.1174705950606949E-3</v>
          </cell>
          <cell r="X539">
            <v>825.70908646545729</v>
          </cell>
        </row>
        <row r="540">
          <cell r="C540">
            <v>45345.041666665384</v>
          </cell>
          <cell r="D540">
            <v>23</v>
          </cell>
          <cell r="E540">
            <v>1048070</v>
          </cell>
          <cell r="F540">
            <v>10056.219999999999</v>
          </cell>
          <cell r="G540">
            <v>10056.219999999999</v>
          </cell>
          <cell r="H540">
            <v>528.77</v>
          </cell>
          <cell r="I540">
            <v>1.0409539999999999</v>
          </cell>
          <cell r="J540">
            <v>0</v>
          </cell>
          <cell r="K540">
            <v>19.100000000000001</v>
          </cell>
          <cell r="L540">
            <v>0.99389399999999994</v>
          </cell>
          <cell r="M540">
            <v>20.8</v>
          </cell>
          <cell r="N540">
            <v>1.0009699999999997</v>
          </cell>
          <cell r="O540">
            <v>858553492</v>
          </cell>
          <cell r="P540">
            <v>0</v>
          </cell>
          <cell r="Q540">
            <v>529.04098399999998</v>
          </cell>
          <cell r="R540">
            <v>14216814.470221164</v>
          </cell>
          <cell r="S540">
            <v>1171.1874065652626</v>
          </cell>
          <cell r="T540">
            <v>1110832.2272389454</v>
          </cell>
          <cell r="U540">
            <v>1171.1874065652626</v>
          </cell>
          <cell r="V540">
            <v>873881138.69746006</v>
          </cell>
          <cell r="W540">
            <v>1.1174705950606949E-3</v>
          </cell>
          <cell r="X540">
            <v>833.80035560359522</v>
          </cell>
        </row>
        <row r="541">
          <cell r="C541">
            <v>45345.083333332048</v>
          </cell>
          <cell r="D541">
            <v>23</v>
          </cell>
          <cell r="E541">
            <v>633510</v>
          </cell>
          <cell r="F541">
            <v>10056.219999999999</v>
          </cell>
          <cell r="G541">
            <v>10056.219999999999</v>
          </cell>
          <cell r="H541">
            <v>529.77</v>
          </cell>
          <cell r="I541">
            <v>1.0409539999999999</v>
          </cell>
          <cell r="J541">
            <v>0</v>
          </cell>
          <cell r="K541">
            <v>19.100000000000001</v>
          </cell>
          <cell r="L541">
            <v>0.99389399999999994</v>
          </cell>
          <cell r="M541">
            <v>20.8</v>
          </cell>
          <cell r="N541">
            <v>1.0009699999999997</v>
          </cell>
          <cell r="O541">
            <v>561294744</v>
          </cell>
          <cell r="P541">
            <v>0</v>
          </cell>
          <cell r="Q541">
            <v>530.04098399999998</v>
          </cell>
          <cell r="R541">
            <v>9298423.663377583</v>
          </cell>
          <cell r="S541">
            <v>707.92879667690079</v>
          </cell>
          <cell r="T541">
            <v>671446.87308876729</v>
          </cell>
          <cell r="U541">
            <v>707.92879667690079</v>
          </cell>
          <cell r="V541">
            <v>571264614.53646636</v>
          </cell>
          <cell r="W541">
            <v>1.1174705950606949E-3</v>
          </cell>
          <cell r="X541">
            <v>901.74522033822097</v>
          </cell>
        </row>
        <row r="542">
          <cell r="C542">
            <v>45345.124999998712</v>
          </cell>
          <cell r="D542">
            <v>23</v>
          </cell>
          <cell r="E542">
            <v>557140</v>
          </cell>
          <cell r="F542">
            <v>10056.219999999999</v>
          </cell>
          <cell r="G542">
            <v>10056.219999999999</v>
          </cell>
          <cell r="H542">
            <v>530.77</v>
          </cell>
          <cell r="I542">
            <v>1.0409539999999999</v>
          </cell>
          <cell r="J542">
            <v>0</v>
          </cell>
          <cell r="K542">
            <v>19.100000000000001</v>
          </cell>
          <cell r="L542">
            <v>0.99389399999999994</v>
          </cell>
          <cell r="M542">
            <v>20.8</v>
          </cell>
          <cell r="N542">
            <v>1.0009699999999997</v>
          </cell>
          <cell r="O542">
            <v>503140210</v>
          </cell>
          <cell r="P542">
            <v>0</v>
          </cell>
          <cell r="Q542">
            <v>531.04098399999998</v>
          </cell>
          <cell r="R542">
            <v>8338411.1554342061</v>
          </cell>
          <cell r="S542">
            <v>622.58756733211555</v>
          </cell>
          <cell r="T542">
            <v>590503.56091091828</v>
          </cell>
          <cell r="U542">
            <v>622.58756733211555</v>
          </cell>
          <cell r="V542">
            <v>512069124.71634513</v>
          </cell>
          <cell r="W542">
            <v>1.1174705950606949E-3</v>
          </cell>
          <cell r="X542">
            <v>919.10314232750318</v>
          </cell>
        </row>
        <row r="543">
          <cell r="C543">
            <v>45345.166666665376</v>
          </cell>
          <cell r="D543">
            <v>23</v>
          </cell>
          <cell r="E543">
            <v>559190</v>
          </cell>
          <cell r="F543">
            <v>10056.219999999999</v>
          </cell>
          <cell r="G543">
            <v>10056.219999999999</v>
          </cell>
          <cell r="H543">
            <v>531.77</v>
          </cell>
          <cell r="I543">
            <v>1.0409539999999999</v>
          </cell>
          <cell r="J543">
            <v>0</v>
          </cell>
          <cell r="K543">
            <v>19.100000000000001</v>
          </cell>
          <cell r="L543">
            <v>0.99389399999999994</v>
          </cell>
          <cell r="M543">
            <v>20.8</v>
          </cell>
          <cell r="N543">
            <v>1.0009699999999997</v>
          </cell>
          <cell r="O543">
            <v>505353598</v>
          </cell>
          <cell r="P543">
            <v>0</v>
          </cell>
          <cell r="Q543">
            <v>532.04098399999998</v>
          </cell>
          <cell r="R543">
            <v>8369092.3897175817</v>
          </cell>
          <cell r="S543">
            <v>624.87838205199</v>
          </cell>
          <cell r="T543">
            <v>592676.32233509782</v>
          </cell>
          <cell r="U543">
            <v>624.87838205199</v>
          </cell>
          <cell r="V543">
            <v>514315366.7120527</v>
          </cell>
          <cell r="W543">
            <v>1.1174705950606949E-3</v>
          </cell>
          <cell r="X543">
            <v>919.75065132075451</v>
          </cell>
        </row>
        <row r="544">
          <cell r="C544">
            <v>45345.208333332041</v>
          </cell>
          <cell r="D544">
            <v>23</v>
          </cell>
          <cell r="E544">
            <v>559360</v>
          </cell>
          <cell r="F544">
            <v>10056.219999999999</v>
          </cell>
          <cell r="G544">
            <v>10056.219999999999</v>
          </cell>
          <cell r="H544">
            <v>532.77</v>
          </cell>
          <cell r="I544">
            <v>1.0409539999999999</v>
          </cell>
          <cell r="J544">
            <v>0</v>
          </cell>
          <cell r="K544">
            <v>19.100000000000001</v>
          </cell>
          <cell r="L544">
            <v>0.99389399999999994</v>
          </cell>
          <cell r="M544">
            <v>20.8</v>
          </cell>
          <cell r="N544">
            <v>1.0009699999999997</v>
          </cell>
          <cell r="O544">
            <v>505279276</v>
          </cell>
          <cell r="P544">
            <v>0</v>
          </cell>
          <cell r="Q544">
            <v>533.04098399999998</v>
          </cell>
          <cell r="R544">
            <v>8371636.6871947395</v>
          </cell>
          <cell r="S544">
            <v>625.06835205315031</v>
          </cell>
          <cell r="T544">
            <v>592856.50255076145</v>
          </cell>
          <cell r="U544">
            <v>625.06835205315031</v>
          </cell>
          <cell r="V544">
            <v>514243769.18974549</v>
          </cell>
          <cell r="W544">
            <v>1.1174705950606949E-3</v>
          </cell>
          <cell r="X544">
            <v>919.34312283635848</v>
          </cell>
        </row>
        <row r="545">
          <cell r="C545">
            <v>45345.249999998705</v>
          </cell>
          <cell r="D545">
            <v>23</v>
          </cell>
          <cell r="E545">
            <v>559890</v>
          </cell>
          <cell r="F545">
            <v>10056.219999999999</v>
          </cell>
          <cell r="G545">
            <v>10056.219999999999</v>
          </cell>
          <cell r="H545">
            <v>533.77</v>
          </cell>
          <cell r="I545">
            <v>1.0409539999999999</v>
          </cell>
          <cell r="J545">
            <v>0</v>
          </cell>
          <cell r="K545">
            <v>19.100000000000001</v>
          </cell>
          <cell r="L545">
            <v>0.99389399999999994</v>
          </cell>
          <cell r="M545">
            <v>20.8</v>
          </cell>
          <cell r="N545">
            <v>1.0009699999999997</v>
          </cell>
          <cell r="O545">
            <v>505463322</v>
          </cell>
          <cell r="P545">
            <v>0</v>
          </cell>
          <cell r="Q545">
            <v>534.04098399999998</v>
          </cell>
          <cell r="R545">
            <v>8379568.9087411733</v>
          </cell>
          <cell r="S545">
            <v>625.66061146853247</v>
          </cell>
          <cell r="T545">
            <v>593418.24087018345</v>
          </cell>
          <cell r="U545">
            <v>625.66061146853247</v>
          </cell>
          <cell r="V545">
            <v>514436309.14961135</v>
          </cell>
          <cell r="W545">
            <v>1.1174705950606949E-3</v>
          </cell>
          <cell r="X545">
            <v>918.81674819984528</v>
          </cell>
        </row>
        <row r="546">
          <cell r="C546">
            <v>45345.291666665369</v>
          </cell>
          <cell r="D546">
            <v>23</v>
          </cell>
          <cell r="E546">
            <v>559500</v>
          </cell>
          <cell r="F546">
            <v>10056.219999999999</v>
          </cell>
          <cell r="G546">
            <v>10056.219999999999</v>
          </cell>
          <cell r="H546">
            <v>534.77</v>
          </cell>
          <cell r="I546">
            <v>1.0409539999999999</v>
          </cell>
          <cell r="J546">
            <v>0</v>
          </cell>
          <cell r="K546">
            <v>19.100000000000001</v>
          </cell>
          <cell r="L546">
            <v>0.99389399999999994</v>
          </cell>
          <cell r="M546">
            <v>20.8</v>
          </cell>
          <cell r="N546">
            <v>1.0009699999999997</v>
          </cell>
          <cell r="O546">
            <v>505218248</v>
          </cell>
          <cell r="P546">
            <v>0</v>
          </cell>
          <cell r="Q546">
            <v>535.04098399999998</v>
          </cell>
          <cell r="R546">
            <v>8373731.9909994574</v>
          </cell>
          <cell r="S546">
            <v>625.2247979364588</v>
          </cell>
          <cell r="T546">
            <v>593004.88625777862</v>
          </cell>
          <cell r="U546">
            <v>625.2247979364588</v>
          </cell>
          <cell r="V546">
            <v>514184984.87725723</v>
          </cell>
          <cell r="W546">
            <v>1.1174705950606949E-3</v>
          </cell>
          <cell r="X546">
            <v>919.00801586641148</v>
          </cell>
        </row>
        <row r="547">
          <cell r="C547">
            <v>45345.333333332033</v>
          </cell>
          <cell r="D547">
            <v>23</v>
          </cell>
          <cell r="E547">
            <v>560010</v>
          </cell>
          <cell r="F547">
            <v>10056.219999999999</v>
          </cell>
          <cell r="G547">
            <v>10056.219999999999</v>
          </cell>
          <cell r="H547">
            <v>535.77</v>
          </cell>
          <cell r="I547">
            <v>1.0409539999999999</v>
          </cell>
          <cell r="J547">
            <v>0</v>
          </cell>
          <cell r="K547">
            <v>19.100000000000001</v>
          </cell>
          <cell r="L547">
            <v>0.99389399999999994</v>
          </cell>
          <cell r="M547">
            <v>20.8</v>
          </cell>
          <cell r="N547">
            <v>1.0009699999999997</v>
          </cell>
          <cell r="O547">
            <v>506947300</v>
          </cell>
          <cell r="P547">
            <v>0</v>
          </cell>
          <cell r="Q547">
            <v>536.04098399999998</v>
          </cell>
          <cell r="R547">
            <v>8381364.8834309317</v>
          </cell>
          <cell r="S547">
            <v>625.79470793993971</v>
          </cell>
          <cell r="T547">
            <v>593545.42690476961</v>
          </cell>
          <cell r="U547">
            <v>625.79470793993971</v>
          </cell>
          <cell r="V547">
            <v>515922210.3103357</v>
          </cell>
          <cell r="W547">
            <v>1.1174705950606949E-3</v>
          </cell>
          <cell r="X547">
            <v>921.27320996113588</v>
          </cell>
        </row>
        <row r="548">
          <cell r="C548">
            <v>45345.374999998698</v>
          </cell>
          <cell r="D548">
            <v>23</v>
          </cell>
          <cell r="E548">
            <v>636017</v>
          </cell>
          <cell r="F548">
            <v>10056.219999999999</v>
          </cell>
          <cell r="G548">
            <v>10056.219999999999</v>
          </cell>
          <cell r="H548">
            <v>536.77</v>
          </cell>
          <cell r="I548">
            <v>1.0409539999999999</v>
          </cell>
          <cell r="J548">
            <v>0</v>
          </cell>
          <cell r="K548">
            <v>19.100000000000001</v>
          </cell>
          <cell r="L548">
            <v>0.99389399999999994</v>
          </cell>
          <cell r="M548">
            <v>20.8</v>
          </cell>
          <cell r="N548">
            <v>1.0009699999999997</v>
          </cell>
          <cell r="O548">
            <v>565298032</v>
          </cell>
          <cell r="P548">
            <v>0</v>
          </cell>
          <cell r="Q548">
            <v>537.04098399999998</v>
          </cell>
          <cell r="R548">
            <v>9335220.4749892186</v>
          </cell>
          <cell r="S548">
            <v>710.73029545871805</v>
          </cell>
          <cell r="T548">
            <v>674104.00132799568</v>
          </cell>
          <cell r="U548">
            <v>710.73029545871805</v>
          </cell>
          <cell r="V548">
            <v>575307356.47631717</v>
          </cell>
          <cell r="W548">
            <v>1.1174705950606949E-3</v>
          </cell>
          <cell r="X548">
            <v>904.54713706758969</v>
          </cell>
        </row>
        <row r="549">
          <cell r="C549">
            <v>45345.416666665362</v>
          </cell>
          <cell r="D549">
            <v>23</v>
          </cell>
          <cell r="E549">
            <v>971030</v>
          </cell>
          <cell r="F549">
            <v>10056.219999999999</v>
          </cell>
          <cell r="G549">
            <v>10056.219999999999</v>
          </cell>
          <cell r="H549">
            <v>537.77</v>
          </cell>
          <cell r="I549">
            <v>1.0409539999999999</v>
          </cell>
          <cell r="J549">
            <v>0</v>
          </cell>
          <cell r="K549">
            <v>19.100000000000001</v>
          </cell>
          <cell r="L549">
            <v>0.99389399999999994</v>
          </cell>
          <cell r="M549">
            <v>20.8</v>
          </cell>
          <cell r="N549">
            <v>1.0009699999999997</v>
          </cell>
          <cell r="O549">
            <v>808971648</v>
          </cell>
          <cell r="P549">
            <v>0</v>
          </cell>
          <cell r="Q549">
            <v>538.04098399999998</v>
          </cell>
          <cell r="R549">
            <v>13331501.329961499</v>
          </cell>
          <cell r="S549">
            <v>1085.0974719217866</v>
          </cell>
          <cell r="T549">
            <v>1029178.7930346573</v>
          </cell>
          <cell r="U549">
            <v>1085.0974719217866</v>
          </cell>
          <cell r="V549">
            <v>823332328.12299621</v>
          </cell>
          <cell r="W549">
            <v>1.1174705950606949E-3</v>
          </cell>
          <cell r="X549">
            <v>847.89587152095839</v>
          </cell>
        </row>
        <row r="550">
          <cell r="C550">
            <v>45345.458333332026</v>
          </cell>
          <cell r="D550">
            <v>23</v>
          </cell>
          <cell r="E550">
            <v>1075840</v>
          </cell>
          <cell r="F550">
            <v>10056.219999999999</v>
          </cell>
          <cell r="G550">
            <v>10056.219999999999</v>
          </cell>
          <cell r="H550">
            <v>538.77</v>
          </cell>
          <cell r="I550">
            <v>1.0409539999999999</v>
          </cell>
          <cell r="J550">
            <v>0</v>
          </cell>
          <cell r="K550">
            <v>19.100000000000001</v>
          </cell>
          <cell r="L550">
            <v>0.99389399999999994</v>
          </cell>
          <cell r="M550">
            <v>20.8</v>
          </cell>
          <cell r="N550">
            <v>1.0009699999999997</v>
          </cell>
          <cell r="O550">
            <v>883568876</v>
          </cell>
          <cell r="P550">
            <v>0</v>
          </cell>
          <cell r="Q550">
            <v>539.04098399999998</v>
          </cell>
          <cell r="R550">
            <v>14521026.465879306</v>
          </cell>
          <cell r="S550">
            <v>1202.219564990098</v>
          </cell>
          <cell r="T550">
            <v>1140265.1954094165</v>
          </cell>
          <cell r="U550">
            <v>1202.219564990098</v>
          </cell>
          <cell r="V550">
            <v>899230167.66128874</v>
          </cell>
          <cell r="W550">
            <v>1.1174705950606949E-3</v>
          </cell>
          <cell r="X550">
            <v>835.84005768635552</v>
          </cell>
        </row>
        <row r="551">
          <cell r="C551">
            <v>45345.49999999869</v>
          </cell>
          <cell r="D551">
            <v>23</v>
          </cell>
          <cell r="E551">
            <v>1091040</v>
          </cell>
          <cell r="F551">
            <v>10056.219999999999</v>
          </cell>
          <cell r="G551">
            <v>10056.219999999999</v>
          </cell>
          <cell r="H551">
            <v>539.77</v>
          </cell>
          <cell r="I551">
            <v>1.0409539999999999</v>
          </cell>
          <cell r="J551">
            <v>0</v>
          </cell>
          <cell r="K551">
            <v>19.100000000000001</v>
          </cell>
          <cell r="L551">
            <v>0.99389399999999994</v>
          </cell>
          <cell r="M551">
            <v>20.8</v>
          </cell>
          <cell r="N551">
            <v>1.0009699999999997</v>
          </cell>
          <cell r="O551">
            <v>896691908</v>
          </cell>
          <cell r="P551">
            <v>0</v>
          </cell>
          <cell r="Q551">
            <v>540.04098399999998</v>
          </cell>
          <cell r="R551">
            <v>14702183.174435468</v>
          </cell>
          <cell r="S551">
            <v>1219.2051180350206</v>
          </cell>
          <cell r="T551">
            <v>1156375.4264569916</v>
          </cell>
          <cell r="U551">
            <v>1219.2051180350206</v>
          </cell>
          <cell r="V551">
            <v>912550466.60089242</v>
          </cell>
          <cell r="W551">
            <v>1.1174705950606949E-3</v>
          </cell>
          <cell r="X551">
            <v>836.40422587704609</v>
          </cell>
        </row>
        <row r="552">
          <cell r="C552">
            <v>45345.541666665355</v>
          </cell>
          <cell r="D552">
            <v>23</v>
          </cell>
          <cell r="E552">
            <v>1103800</v>
          </cell>
          <cell r="F552">
            <v>10056.219999999999</v>
          </cell>
          <cell r="G552">
            <v>10056.219999999999</v>
          </cell>
          <cell r="H552">
            <v>540.77</v>
          </cell>
          <cell r="I552">
            <v>1.0409539999999999</v>
          </cell>
          <cell r="J552">
            <v>0</v>
          </cell>
          <cell r="K552">
            <v>19.100000000000001</v>
          </cell>
          <cell r="L552">
            <v>0.99389399999999994</v>
          </cell>
          <cell r="M552">
            <v>20.8</v>
          </cell>
          <cell r="N552">
            <v>1.0009699999999997</v>
          </cell>
          <cell r="O552">
            <v>909796000</v>
          </cell>
          <cell r="P552">
            <v>0</v>
          </cell>
          <cell r="Q552">
            <v>541.04098399999998</v>
          </cell>
          <cell r="R552">
            <v>14849844.808625558</v>
          </cell>
          <cell r="S552">
            <v>1233.4640428279949</v>
          </cell>
          <cell r="T552">
            <v>1169899.5414679821</v>
          </cell>
          <cell r="U552">
            <v>1233.4640428279949</v>
          </cell>
          <cell r="V552">
            <v>925815744.35009348</v>
          </cell>
          <cell r="W552">
            <v>1.1174705950606949E-3</v>
          </cell>
          <cell r="X552">
            <v>838.75316574569081</v>
          </cell>
        </row>
        <row r="553">
          <cell r="C553">
            <v>45345.583333332019</v>
          </cell>
          <cell r="D553">
            <v>23</v>
          </cell>
          <cell r="E553">
            <v>1111140</v>
          </cell>
          <cell r="F553">
            <v>10056.219999999999</v>
          </cell>
          <cell r="G553">
            <v>10056.219999999999</v>
          </cell>
          <cell r="H553">
            <v>541.77</v>
          </cell>
          <cell r="I553">
            <v>1.0409539999999999</v>
          </cell>
          <cell r="J553">
            <v>0</v>
          </cell>
          <cell r="K553">
            <v>19.100000000000001</v>
          </cell>
          <cell r="L553">
            <v>0.99389399999999994</v>
          </cell>
          <cell r="M553">
            <v>20.8</v>
          </cell>
          <cell r="N553">
            <v>1.0009699999999997</v>
          </cell>
          <cell r="O553">
            <v>911125706</v>
          </cell>
          <cell r="P553">
            <v>0</v>
          </cell>
          <cell r="Q553">
            <v>542.04098399999998</v>
          </cell>
          <cell r="R553">
            <v>14924146.891580943</v>
          </cell>
          <cell r="S553">
            <v>1241.6662769957406</v>
          </cell>
          <cell r="T553">
            <v>1177679.0872501663</v>
          </cell>
          <cell r="U553">
            <v>1241.6662769957406</v>
          </cell>
          <cell r="V553">
            <v>927227531.97883105</v>
          </cell>
          <cell r="W553">
            <v>1.1174705950606949E-3</v>
          </cell>
          <cell r="X553">
            <v>834.48308222081016</v>
          </cell>
        </row>
        <row r="554">
          <cell r="C554">
            <v>45345.624999998683</v>
          </cell>
          <cell r="D554">
            <v>23</v>
          </cell>
          <cell r="E554">
            <v>1111400</v>
          </cell>
          <cell r="F554">
            <v>10056.219999999999</v>
          </cell>
          <cell r="G554">
            <v>10056.219999999999</v>
          </cell>
          <cell r="H554">
            <v>542.77</v>
          </cell>
          <cell r="I554">
            <v>1.0409539999999999</v>
          </cell>
          <cell r="J554">
            <v>0</v>
          </cell>
          <cell r="K554">
            <v>19.100000000000001</v>
          </cell>
          <cell r="L554">
            <v>0.99389399999999994</v>
          </cell>
          <cell r="M554">
            <v>20.8</v>
          </cell>
          <cell r="N554">
            <v>1.0009699999999997</v>
          </cell>
          <cell r="O554">
            <v>913925008</v>
          </cell>
          <cell r="P554">
            <v>0</v>
          </cell>
          <cell r="Q554">
            <v>543.04098399999998</v>
          </cell>
          <cell r="R554">
            <v>14927639.051157422</v>
          </cell>
          <cell r="S554">
            <v>1241.9568193504563</v>
          </cell>
          <cell r="T554">
            <v>1177954.6569917698</v>
          </cell>
          <cell r="U554">
            <v>1241.9568193504563</v>
          </cell>
          <cell r="V554">
            <v>930030601.70814919</v>
          </cell>
          <cell r="W554">
            <v>1.1174705950606949E-3</v>
          </cell>
          <cell r="X554">
            <v>836.80997094488862</v>
          </cell>
        </row>
        <row r="555">
          <cell r="C555">
            <v>45345.666666665347</v>
          </cell>
          <cell r="D555">
            <v>23</v>
          </cell>
          <cell r="E555">
            <v>1106490</v>
          </cell>
          <cell r="F555">
            <v>10056.219999999999</v>
          </cell>
          <cell r="G555">
            <v>10056.219999999999</v>
          </cell>
          <cell r="H555">
            <v>543.77</v>
          </cell>
          <cell r="I555">
            <v>1.0409539999999999</v>
          </cell>
          <cell r="J555">
            <v>0</v>
          </cell>
          <cell r="K555">
            <v>19.100000000000001</v>
          </cell>
          <cell r="L555">
            <v>0.99389399999999994</v>
          </cell>
          <cell r="M555">
            <v>20.8</v>
          </cell>
          <cell r="N555">
            <v>1.0009699999999997</v>
          </cell>
          <cell r="O555">
            <v>911134948</v>
          </cell>
          <cell r="P555">
            <v>0</v>
          </cell>
          <cell r="Q555">
            <v>544.04098399999998</v>
          </cell>
          <cell r="R555">
            <v>14861690.960693879</v>
          </cell>
          <cell r="S555">
            <v>1236.4700387287082</v>
          </cell>
          <cell r="T555">
            <v>1172750.6284099543</v>
          </cell>
          <cell r="U555">
            <v>1236.4700387287082</v>
          </cell>
          <cell r="V555">
            <v>927169389.58910382</v>
          </cell>
          <cell r="W555">
            <v>1.1174705950606949E-3</v>
          </cell>
          <cell r="X555">
            <v>837.93743241159325</v>
          </cell>
        </row>
        <row r="556">
          <cell r="C556">
            <v>45345.708333332012</v>
          </cell>
          <cell r="D556">
            <v>23</v>
          </cell>
          <cell r="E556">
            <v>1112590</v>
          </cell>
          <cell r="F556">
            <v>10056.219999999999</v>
          </cell>
          <cell r="G556">
            <v>10056.219999999999</v>
          </cell>
          <cell r="H556">
            <v>544.77</v>
          </cell>
          <cell r="I556">
            <v>1.0409539999999999</v>
          </cell>
          <cell r="J556">
            <v>0</v>
          </cell>
          <cell r="K556">
            <v>19.100000000000001</v>
          </cell>
          <cell r="L556">
            <v>0.99389399999999994</v>
          </cell>
          <cell r="M556">
            <v>20.8</v>
          </cell>
          <cell r="N556">
            <v>1.0009699999999997</v>
          </cell>
          <cell r="O556">
            <v>908542512</v>
          </cell>
          <cell r="P556">
            <v>0</v>
          </cell>
          <cell r="Q556">
            <v>545.04098399999998</v>
          </cell>
          <cell r="R556">
            <v>14943622.396911316</v>
          </cell>
          <cell r="S556">
            <v>1243.2866093585785</v>
          </cell>
          <cell r="T556">
            <v>1179215.9185014153</v>
          </cell>
          <cell r="U556">
            <v>1243.2866093585785</v>
          </cell>
          <cell r="V556">
            <v>924665350.31541276</v>
          </cell>
          <cell r="W556">
            <v>1.1174705950606949E-3</v>
          </cell>
          <cell r="X556">
            <v>831.0926309920211</v>
          </cell>
        </row>
        <row r="557">
          <cell r="C557">
            <v>45345.749999998676</v>
          </cell>
          <cell r="D557">
            <v>23</v>
          </cell>
          <cell r="E557">
            <v>1113480</v>
          </cell>
          <cell r="F557">
            <v>10056.219999999999</v>
          </cell>
          <cell r="G557">
            <v>10056.219999999999</v>
          </cell>
          <cell r="H557">
            <v>545.77</v>
          </cell>
          <cell r="I557">
            <v>1.0409539999999999</v>
          </cell>
          <cell r="J557">
            <v>0</v>
          </cell>
          <cell r="K557">
            <v>19.100000000000001</v>
          </cell>
          <cell r="L557">
            <v>0.99389399999999994</v>
          </cell>
          <cell r="M557">
            <v>20.8</v>
          </cell>
          <cell r="N557">
            <v>1.0009699999999997</v>
          </cell>
          <cell r="O557">
            <v>907175634</v>
          </cell>
          <cell r="P557">
            <v>0</v>
          </cell>
          <cell r="Q557">
            <v>546.04098399999998</v>
          </cell>
          <cell r="R557">
            <v>14955576.32776927</v>
          </cell>
          <cell r="S557">
            <v>1244.2811581881826</v>
          </cell>
          <cell r="T557">
            <v>1180159.2149245958</v>
          </cell>
          <cell r="U557">
            <v>1244.2811581881826</v>
          </cell>
          <cell r="V557">
            <v>923311369.54269385</v>
          </cell>
          <cell r="W557">
            <v>1.1174705950606949E-3</v>
          </cell>
          <cell r="X557">
            <v>829.21235185427111</v>
          </cell>
        </row>
        <row r="558">
          <cell r="C558">
            <v>45345.79166666534</v>
          </cell>
          <cell r="D558">
            <v>23</v>
          </cell>
          <cell r="E558">
            <v>1111420</v>
          </cell>
          <cell r="F558">
            <v>10056.219999999999</v>
          </cell>
          <cell r="G558">
            <v>10056.219999999999</v>
          </cell>
          <cell r="H558">
            <v>546.77</v>
          </cell>
          <cell r="I558">
            <v>1.0409539999999999</v>
          </cell>
          <cell r="J558">
            <v>0</v>
          </cell>
          <cell r="K558">
            <v>19.100000000000001</v>
          </cell>
          <cell r="L558">
            <v>0.99389399999999994</v>
          </cell>
          <cell r="M558">
            <v>20.8</v>
          </cell>
          <cell r="N558">
            <v>1.0009699999999997</v>
          </cell>
          <cell r="O558">
            <v>903951912</v>
          </cell>
          <cell r="P558">
            <v>0</v>
          </cell>
          <cell r="Q558">
            <v>547.04098399999998</v>
          </cell>
          <cell r="R558">
            <v>14927907.678817153</v>
          </cell>
          <cell r="S558">
            <v>1241.9791687623576</v>
          </cell>
          <cell r="T558">
            <v>1177975.8546642007</v>
          </cell>
          <cell r="U558">
            <v>1241.9791687623576</v>
          </cell>
          <cell r="V558">
            <v>920057795.53348136</v>
          </cell>
          <cell r="W558">
            <v>1.1174705950606949E-3</v>
          </cell>
          <cell r="X558">
            <v>827.82188149707702</v>
          </cell>
        </row>
        <row r="559">
          <cell r="C559">
            <v>45345.833333332004</v>
          </cell>
          <cell r="D559">
            <v>23</v>
          </cell>
          <cell r="E559">
            <v>1106550</v>
          </cell>
          <cell r="F559">
            <v>10056.219999999999</v>
          </cell>
          <cell r="G559">
            <v>10056.219999999999</v>
          </cell>
          <cell r="H559">
            <v>547.77</v>
          </cell>
          <cell r="I559">
            <v>1.0409539999999999</v>
          </cell>
          <cell r="J559">
            <v>0</v>
          </cell>
          <cell r="K559">
            <v>19.100000000000001</v>
          </cell>
          <cell r="L559">
            <v>0.99389399999999994</v>
          </cell>
          <cell r="M559">
            <v>20.8</v>
          </cell>
          <cell r="N559">
            <v>1.0009699999999997</v>
          </cell>
          <cell r="O559">
            <v>899044522</v>
          </cell>
          <cell r="P559">
            <v>0</v>
          </cell>
          <cell r="Q559">
            <v>548.04098399999998</v>
          </cell>
          <cell r="R559">
            <v>14862496.843673067</v>
          </cell>
          <cell r="S559">
            <v>1236.5370869644119</v>
          </cell>
          <cell r="T559">
            <v>1172814.2214272474</v>
          </cell>
          <cell r="U559">
            <v>1236.5370869644119</v>
          </cell>
          <cell r="V559">
            <v>915079833.06510031</v>
          </cell>
          <cell r="W559">
            <v>1.1174705950606949E-3</v>
          </cell>
          <cell r="X559">
            <v>826.96654743581428</v>
          </cell>
        </row>
        <row r="560">
          <cell r="C560">
            <v>45345.874999998668</v>
          </cell>
          <cell r="D560">
            <v>23</v>
          </cell>
          <cell r="E560">
            <v>1110300</v>
          </cell>
          <cell r="F560">
            <v>10056.219999999999</v>
          </cell>
          <cell r="G560">
            <v>10056.219999999999</v>
          </cell>
          <cell r="H560">
            <v>548.77</v>
          </cell>
          <cell r="I560">
            <v>1.0409539999999999</v>
          </cell>
          <cell r="J560">
            <v>0</v>
          </cell>
          <cell r="K560">
            <v>19.100000000000001</v>
          </cell>
          <cell r="L560">
            <v>0.99389399999999994</v>
          </cell>
          <cell r="M560">
            <v>20.8</v>
          </cell>
          <cell r="N560">
            <v>1.0009699999999997</v>
          </cell>
          <cell r="O560">
            <v>901711342</v>
          </cell>
          <cell r="P560">
            <v>0</v>
          </cell>
          <cell r="Q560">
            <v>549.04098399999998</v>
          </cell>
          <cell r="R560">
            <v>14912864.529872311</v>
          </cell>
          <cell r="S560">
            <v>1240.7276016958895</v>
          </cell>
          <cell r="T560">
            <v>1176788.7850080635</v>
          </cell>
          <cell r="U560">
            <v>1240.7276016958895</v>
          </cell>
          <cell r="V560">
            <v>917800995.31488037</v>
          </cell>
          <cell r="W560">
            <v>1.1174705950606949E-3</v>
          </cell>
          <cell r="X560">
            <v>826.62433154542055</v>
          </cell>
        </row>
        <row r="561">
          <cell r="C561">
            <v>45345.916666665333</v>
          </cell>
          <cell r="D561">
            <v>23</v>
          </cell>
          <cell r="E561">
            <v>1111850</v>
          </cell>
          <cell r="F561">
            <v>10056.219999999999</v>
          </cell>
          <cell r="G561">
            <v>10056.219999999999</v>
          </cell>
          <cell r="H561">
            <v>549.77</v>
          </cell>
          <cell r="I561">
            <v>1.0409539999999999</v>
          </cell>
          <cell r="J561">
            <v>0</v>
          </cell>
          <cell r="K561">
            <v>19.100000000000001</v>
          </cell>
          <cell r="L561">
            <v>0.99389399999999994</v>
          </cell>
          <cell r="M561">
            <v>20.8</v>
          </cell>
          <cell r="N561">
            <v>1.0009699999999997</v>
          </cell>
          <cell r="O561">
            <v>903459376</v>
          </cell>
          <cell r="P561">
            <v>0</v>
          </cell>
          <cell r="Q561">
            <v>550.04098399999998</v>
          </cell>
          <cell r="R561">
            <v>14933683.173501331</v>
          </cell>
          <cell r="S561">
            <v>1242.4596811182337</v>
          </cell>
          <cell r="T561">
            <v>1178431.6046214676</v>
          </cell>
          <cell r="U561">
            <v>1242.4596811182337</v>
          </cell>
          <cell r="V561">
            <v>919571490.77812278</v>
          </cell>
          <cell r="W561">
            <v>1.1174705950606949E-3</v>
          </cell>
          <cell r="X561">
            <v>827.06434391160928</v>
          </cell>
        </row>
        <row r="562">
          <cell r="C562">
            <v>45345.958333331997</v>
          </cell>
          <cell r="D562">
            <v>23</v>
          </cell>
          <cell r="E562">
            <v>1111610</v>
          </cell>
          <cell r="F562">
            <v>10056.219999999999</v>
          </cell>
          <cell r="G562">
            <v>10056.219999999999</v>
          </cell>
          <cell r="H562">
            <v>550.77</v>
          </cell>
          <cell r="I562">
            <v>1.0409539999999999</v>
          </cell>
          <cell r="J562">
            <v>0</v>
          </cell>
          <cell r="K562">
            <v>19.100000000000001</v>
          </cell>
          <cell r="L562">
            <v>0.99389399999999994</v>
          </cell>
          <cell r="M562">
            <v>20.8</v>
          </cell>
          <cell r="N562">
            <v>1.0009699999999997</v>
          </cell>
          <cell r="O562">
            <v>897723676</v>
          </cell>
          <cell r="P562">
            <v>0</v>
          </cell>
          <cell r="Q562">
            <v>551.04098399999998</v>
          </cell>
          <cell r="R562">
            <v>14930459.641584581</v>
          </cell>
          <cell r="S562">
            <v>1242.1914881754192</v>
          </cell>
          <cell r="T562">
            <v>1178177.2325522953</v>
          </cell>
          <cell r="U562">
            <v>1242.1914881754192</v>
          </cell>
          <cell r="V562">
            <v>913832312.87413692</v>
          </cell>
          <cell r="W562">
            <v>1.1174705950606949E-3</v>
          </cell>
          <cell r="X562">
            <v>822.07996768123439</v>
          </cell>
        </row>
        <row r="563">
          <cell r="C563">
            <v>45345.999999998661</v>
          </cell>
          <cell r="D563">
            <v>23</v>
          </cell>
          <cell r="E563">
            <v>812710</v>
          </cell>
          <cell r="F563">
            <v>10056.219999999999</v>
          </cell>
          <cell r="G563">
            <v>10056.219999999999</v>
          </cell>
          <cell r="H563">
            <v>551.77</v>
          </cell>
          <cell r="I563">
            <v>1.0409539999999999</v>
          </cell>
          <cell r="J563">
            <v>0</v>
          </cell>
          <cell r="K563">
            <v>19.100000000000001</v>
          </cell>
          <cell r="L563">
            <v>0.99389399999999994</v>
          </cell>
          <cell r="M563">
            <v>20.8</v>
          </cell>
          <cell r="N563">
            <v>1.0009699999999997</v>
          </cell>
          <cell r="O563">
            <v>689754934</v>
          </cell>
          <cell r="P563">
            <v>0</v>
          </cell>
          <cell r="Q563">
            <v>552.04098399999998</v>
          </cell>
          <cell r="R563">
            <v>11459034.096929645</v>
          </cell>
          <cell r="S563">
            <v>908.17952731177741</v>
          </cell>
          <cell r="T563">
            <v>861378.01807070465</v>
          </cell>
          <cell r="U563">
            <v>908.17952731177741</v>
          </cell>
          <cell r="V563">
            <v>702075346.11500037</v>
          </cell>
          <cell r="W563">
            <v>1.1174705950606949E-3</v>
          </cell>
          <cell r="X563">
            <v>863.86945665120447</v>
          </cell>
        </row>
        <row r="564">
          <cell r="C564">
            <v>45346.041666665325</v>
          </cell>
          <cell r="D564">
            <v>24</v>
          </cell>
          <cell r="E564">
            <v>558870</v>
          </cell>
          <cell r="F564">
            <v>10056.219999999999</v>
          </cell>
          <cell r="G564">
            <v>10056.219999999999</v>
          </cell>
          <cell r="H564">
            <v>552.77</v>
          </cell>
          <cell r="I564">
            <v>1.0409539999999999</v>
          </cell>
          <cell r="J564">
            <v>0</v>
          </cell>
          <cell r="K564">
            <v>19.100000000000001</v>
          </cell>
          <cell r="L564">
            <v>0.99389399999999994</v>
          </cell>
          <cell r="M564">
            <v>20.8</v>
          </cell>
          <cell r="N564">
            <v>1.0009699999999997</v>
          </cell>
          <cell r="O564">
            <v>502260758</v>
          </cell>
          <cell r="P564">
            <v>0</v>
          </cell>
          <cell r="Q564">
            <v>553.04098399999998</v>
          </cell>
          <cell r="R564">
            <v>8364303.1238782257</v>
          </cell>
          <cell r="S564">
            <v>624.52079146157052</v>
          </cell>
          <cell r="T564">
            <v>592337.15957620146</v>
          </cell>
          <cell r="U564">
            <v>624.52079146157052</v>
          </cell>
          <cell r="V564">
            <v>511217398.28345442</v>
          </cell>
          <cell r="W564">
            <v>1.1174705950606949E-3</v>
          </cell>
          <cell r="X564">
            <v>914.73401378398273</v>
          </cell>
        </row>
        <row r="565">
          <cell r="C565">
            <v>45346.08333333199</v>
          </cell>
          <cell r="D565">
            <v>24</v>
          </cell>
          <cell r="E565">
            <v>560270</v>
          </cell>
          <cell r="F565">
            <v>10056.219999999999</v>
          </cell>
          <cell r="G565">
            <v>10056.219999999999</v>
          </cell>
          <cell r="H565">
            <v>553.77</v>
          </cell>
          <cell r="I565">
            <v>1.0409539999999999</v>
          </cell>
          <cell r="J565">
            <v>0</v>
          </cell>
          <cell r="K565">
            <v>19.100000000000001</v>
          </cell>
          <cell r="L565">
            <v>0.99389399999999994</v>
          </cell>
          <cell r="M565">
            <v>20.8</v>
          </cell>
          <cell r="N565">
            <v>1.0009699999999997</v>
          </cell>
          <cell r="O565">
            <v>502842930</v>
          </cell>
          <cell r="P565">
            <v>0</v>
          </cell>
          <cell r="Q565">
            <v>554.04098399999998</v>
          </cell>
          <cell r="R565">
            <v>8385256.161925409</v>
          </cell>
          <cell r="S565">
            <v>626.08525029465557</v>
          </cell>
          <cell r="T565">
            <v>593820.99664637283</v>
          </cell>
          <cell r="U565">
            <v>626.08525029465557</v>
          </cell>
          <cell r="V565">
            <v>511822007.15857178</v>
          </cell>
          <cell r="W565">
            <v>1.1174705950606949E-3</v>
          </cell>
          <cell r="X565">
            <v>913.52741920604672</v>
          </cell>
        </row>
        <row r="566">
          <cell r="C566">
            <v>45346.124999998654</v>
          </cell>
          <cell r="D566">
            <v>24</v>
          </cell>
          <cell r="E566">
            <v>561560</v>
          </cell>
          <cell r="F566">
            <v>10056.219999999999</v>
          </cell>
          <cell r="G566">
            <v>10056.219999999999</v>
          </cell>
          <cell r="H566">
            <v>554.77</v>
          </cell>
          <cell r="I566">
            <v>1.0409539999999999</v>
          </cell>
          <cell r="J566">
            <v>0</v>
          </cell>
          <cell r="K566">
            <v>19.100000000000001</v>
          </cell>
          <cell r="L566">
            <v>0.99389399999999994</v>
          </cell>
          <cell r="M566">
            <v>20.8</v>
          </cell>
          <cell r="N566">
            <v>1.0009699999999997</v>
          </cell>
          <cell r="O566">
            <v>502790764</v>
          </cell>
          <cell r="P566">
            <v>0</v>
          </cell>
          <cell r="Q566">
            <v>555.04098399999998</v>
          </cell>
          <cell r="R566">
            <v>8381120.7145882491</v>
          </cell>
          <cell r="S566">
            <v>627.52678736228381</v>
          </cell>
          <cell r="T566">
            <v>595188.2465181736</v>
          </cell>
          <cell r="U566">
            <v>627.52678736228381</v>
          </cell>
          <cell r="V566">
            <v>511767072.96110642</v>
          </cell>
          <cell r="W566">
            <v>1.1174705950606949E-3</v>
          </cell>
          <cell r="X566">
            <v>911.33106517755255</v>
          </cell>
        </row>
        <row r="567">
          <cell r="C567">
            <v>45346.166666665318</v>
          </cell>
          <cell r="D567">
            <v>24</v>
          </cell>
          <cell r="E567">
            <v>559680</v>
          </cell>
          <cell r="F567">
            <v>10056.219999999999</v>
          </cell>
          <cell r="G567">
            <v>10056.219999999999</v>
          </cell>
          <cell r="H567">
            <v>555.77</v>
          </cell>
          <cell r="I567">
            <v>1.0409539999999999</v>
          </cell>
          <cell r="J567">
            <v>0</v>
          </cell>
          <cell r="K567">
            <v>19.100000000000001</v>
          </cell>
          <cell r="L567">
            <v>0.99389399999999994</v>
          </cell>
          <cell r="M567">
            <v>20.8</v>
          </cell>
          <cell r="N567">
            <v>1.0009699999999997</v>
          </cell>
          <cell r="O567">
            <v>502507802</v>
          </cell>
          <cell r="P567">
            <v>0</v>
          </cell>
          <cell r="Q567">
            <v>556.04098399999998</v>
          </cell>
          <cell r="R567">
            <v>8376425.9530340964</v>
          </cell>
          <cell r="S567">
            <v>625.42594264356978</v>
          </cell>
          <cell r="T567">
            <v>593195.66530965781</v>
          </cell>
          <cell r="U567">
            <v>625.42594264356978</v>
          </cell>
          <cell r="V567">
            <v>511477423.61834377</v>
          </cell>
          <cell r="W567">
            <v>1.1174705950606949E-3</v>
          </cell>
          <cell r="X567">
            <v>913.87475632208361</v>
          </cell>
        </row>
        <row r="568">
          <cell r="C568">
            <v>45346.208333331982</v>
          </cell>
          <cell r="D568">
            <v>24</v>
          </cell>
          <cell r="E568">
            <v>559630</v>
          </cell>
          <cell r="F568">
            <v>10056.219999999999</v>
          </cell>
          <cell r="G568">
            <v>10056.219999999999</v>
          </cell>
          <cell r="H568">
            <v>556.77</v>
          </cell>
          <cell r="I568">
            <v>1.0409539999999999</v>
          </cell>
          <cell r="J568">
            <v>0</v>
          </cell>
          <cell r="K568">
            <v>19.100000000000001</v>
          </cell>
          <cell r="L568">
            <v>0.99389399999999994</v>
          </cell>
          <cell r="M568">
            <v>20.8</v>
          </cell>
          <cell r="N568">
            <v>1.0009699999999997</v>
          </cell>
          <cell r="O568">
            <v>502811428</v>
          </cell>
          <cell r="P568">
            <v>0</v>
          </cell>
          <cell r="Q568">
            <v>557.04098399999998</v>
          </cell>
          <cell r="R568">
            <v>8375677.6302466961</v>
          </cell>
          <cell r="S568">
            <v>625.37006911381673</v>
          </cell>
          <cell r="T568">
            <v>593142.67112858023</v>
          </cell>
          <cell r="U568">
            <v>625.37006911381673</v>
          </cell>
          <cell r="V568">
            <v>511780248.30137527</v>
          </cell>
          <cell r="W568">
            <v>1.1174705950606949E-3</v>
          </cell>
          <cell r="X568">
            <v>914.49752211528198</v>
          </cell>
        </row>
        <row r="569">
          <cell r="C569">
            <v>45346.249999998647</v>
          </cell>
          <cell r="D569">
            <v>24</v>
          </cell>
          <cell r="E569">
            <v>559850</v>
          </cell>
          <cell r="F569">
            <v>10056.219999999999</v>
          </cell>
          <cell r="G569">
            <v>10056.219999999999</v>
          </cell>
          <cell r="H569">
            <v>557.77</v>
          </cell>
          <cell r="I569">
            <v>1.0409539999999999</v>
          </cell>
          <cell r="J569">
            <v>0</v>
          </cell>
          <cell r="K569">
            <v>19.100000000000001</v>
          </cell>
          <cell r="L569">
            <v>0.99389399999999994</v>
          </cell>
          <cell r="M569">
            <v>20.8</v>
          </cell>
          <cell r="N569">
            <v>1.0009699999999997</v>
          </cell>
          <cell r="O569">
            <v>503136558</v>
          </cell>
          <cell r="P569">
            <v>0</v>
          </cell>
          <cell r="Q569">
            <v>558.04098399999998</v>
          </cell>
          <cell r="R569">
            <v>8378970.2505112542</v>
          </cell>
          <cell r="S569">
            <v>625.61591264473009</v>
          </cell>
          <cell r="T569">
            <v>593375.84552532143</v>
          </cell>
          <cell r="U569">
            <v>625.61591264473009</v>
          </cell>
          <cell r="V569">
            <v>512108904.09603655</v>
          </cell>
          <cell r="W569">
            <v>1.1174705950606949E-3</v>
          </cell>
          <cell r="X569">
            <v>914.72520156477015</v>
          </cell>
        </row>
        <row r="570">
          <cell r="C570">
            <v>45346.291666665311</v>
          </cell>
          <cell r="D570">
            <v>24</v>
          </cell>
          <cell r="E570">
            <v>559420</v>
          </cell>
          <cell r="F570">
            <v>10056.219999999999</v>
          </cell>
          <cell r="G570">
            <v>10056.219999999999</v>
          </cell>
          <cell r="H570">
            <v>558.77</v>
          </cell>
          <cell r="I570">
            <v>1.0409539999999999</v>
          </cell>
          <cell r="J570">
            <v>0</v>
          </cell>
          <cell r="K570">
            <v>19.100000000000001</v>
          </cell>
          <cell r="L570">
            <v>0.99389399999999994</v>
          </cell>
          <cell r="M570">
            <v>20.8</v>
          </cell>
          <cell r="N570">
            <v>1.0009699999999997</v>
          </cell>
          <cell r="O570">
            <v>503341408</v>
          </cell>
          <cell r="P570">
            <v>0</v>
          </cell>
          <cell r="Q570">
            <v>559.04098399999998</v>
          </cell>
          <cell r="R570">
            <v>8372534.6745396182</v>
          </cell>
          <cell r="S570">
            <v>625.13540028885393</v>
          </cell>
          <cell r="T570">
            <v>592920.09556805459</v>
          </cell>
          <cell r="U570">
            <v>625.13540028885393</v>
          </cell>
          <cell r="V570">
            <v>512306862.77010769</v>
          </cell>
          <cell r="W570">
            <v>1.1174705950606949E-3</v>
          </cell>
          <cell r="X570">
            <v>915.78217219639566</v>
          </cell>
        </row>
        <row r="571">
          <cell r="C571">
            <v>45346.333333331975</v>
          </cell>
          <cell r="D571">
            <v>24</v>
          </cell>
          <cell r="E571">
            <v>559920</v>
          </cell>
          <cell r="F571">
            <v>10056.219999999999</v>
          </cell>
          <cell r="G571">
            <v>10056.219999999999</v>
          </cell>
          <cell r="H571">
            <v>559.77</v>
          </cell>
          <cell r="I571">
            <v>1.0409539999999999</v>
          </cell>
          <cell r="J571">
            <v>0</v>
          </cell>
          <cell r="K571">
            <v>19.100000000000001</v>
          </cell>
          <cell r="L571">
            <v>0.99389399999999994</v>
          </cell>
          <cell r="M571">
            <v>20.8</v>
          </cell>
          <cell r="N571">
            <v>1.0009699999999997</v>
          </cell>
          <cell r="O571">
            <v>504470764</v>
          </cell>
          <cell r="P571">
            <v>0</v>
          </cell>
          <cell r="Q571">
            <v>560.04098399999998</v>
          </cell>
          <cell r="R571">
            <v>8380017.9024136132</v>
          </cell>
          <cell r="S571">
            <v>625.69413558638428</v>
          </cell>
          <cell r="T571">
            <v>593450.03737883002</v>
          </cell>
          <cell r="U571">
            <v>625.69413558638428</v>
          </cell>
          <cell r="V571">
            <v>513444231.93979245</v>
          </cell>
          <cell r="W571">
            <v>1.1174705950606949E-3</v>
          </cell>
          <cell r="X571">
            <v>916.99569927809773</v>
          </cell>
        </row>
        <row r="572">
          <cell r="C572">
            <v>45346.374999998639</v>
          </cell>
          <cell r="D572">
            <v>24</v>
          </cell>
          <cell r="E572">
            <v>560100</v>
          </cell>
          <cell r="F572">
            <v>10056.219999999999</v>
          </cell>
          <cell r="G572">
            <v>10056.219999999999</v>
          </cell>
          <cell r="H572">
            <v>560.77</v>
          </cell>
          <cell r="I572">
            <v>1.0409539999999999</v>
          </cell>
          <cell r="J572">
            <v>0</v>
          </cell>
          <cell r="K572">
            <v>19.100000000000001</v>
          </cell>
          <cell r="L572">
            <v>0.99389399999999994</v>
          </cell>
          <cell r="M572">
            <v>20.8</v>
          </cell>
          <cell r="N572">
            <v>1.0009699999999997</v>
          </cell>
          <cell r="O572">
            <v>505660808</v>
          </cell>
          <cell r="P572">
            <v>0</v>
          </cell>
          <cell r="Q572">
            <v>561.04098399999998</v>
          </cell>
          <cell r="R572">
            <v>8382711.8644482512</v>
          </cell>
          <cell r="S572">
            <v>625.89528029349526</v>
          </cell>
          <cell r="T572">
            <v>593640.81643070921</v>
          </cell>
          <cell r="U572">
            <v>625.89528029349526</v>
          </cell>
          <cell r="V572">
            <v>514637160.68087894</v>
          </cell>
          <cell r="W572">
            <v>1.1174705950606949E-3</v>
          </cell>
          <cell r="X572">
            <v>918.83085284927506</v>
          </cell>
        </row>
        <row r="573">
          <cell r="C573">
            <v>45346.416666665304</v>
          </cell>
          <cell r="D573">
            <v>24</v>
          </cell>
          <cell r="E573">
            <v>558910</v>
          </cell>
          <cell r="F573">
            <v>10056.219999999999</v>
          </cell>
          <cell r="G573">
            <v>10056.219999999999</v>
          </cell>
          <cell r="H573">
            <v>561.77</v>
          </cell>
          <cell r="I573">
            <v>1.0409539999999999</v>
          </cell>
          <cell r="J573">
            <v>0</v>
          </cell>
          <cell r="K573">
            <v>19.100000000000001</v>
          </cell>
          <cell r="L573">
            <v>0.99389399999999994</v>
          </cell>
          <cell r="M573">
            <v>20.8</v>
          </cell>
          <cell r="N573">
            <v>1.0009699999999997</v>
          </cell>
          <cell r="O573">
            <v>506596392</v>
          </cell>
          <cell r="P573">
            <v>0</v>
          </cell>
          <cell r="Q573">
            <v>562.04098399999998</v>
          </cell>
          <cell r="R573">
            <v>8364901.7821081448</v>
          </cell>
          <cell r="S573">
            <v>624.56549028537302</v>
          </cell>
          <cell r="T573">
            <v>592379.55492106348</v>
          </cell>
          <cell r="U573">
            <v>624.56549028537302</v>
          </cell>
          <cell r="V573">
            <v>515553673.33702922</v>
          </cell>
          <cell r="W573">
            <v>1.1174705950606949E-3</v>
          </cell>
          <cell r="X573">
            <v>922.42699779397253</v>
          </cell>
        </row>
        <row r="574">
          <cell r="C574">
            <v>45346.458333331968</v>
          </cell>
          <cell r="D574">
            <v>24</v>
          </cell>
          <cell r="E574">
            <v>558580</v>
          </cell>
          <cell r="F574">
            <v>10056.219999999999</v>
          </cell>
          <cell r="G574">
            <v>10056.219999999999</v>
          </cell>
          <cell r="H574">
            <v>562.77</v>
          </cell>
          <cell r="I574">
            <v>1.0409539999999999</v>
          </cell>
          <cell r="J574">
            <v>0</v>
          </cell>
          <cell r="K574">
            <v>19.100000000000001</v>
          </cell>
          <cell r="L574">
            <v>0.99389399999999994</v>
          </cell>
          <cell r="M574">
            <v>20.8</v>
          </cell>
          <cell r="N574">
            <v>1.0009699999999997</v>
          </cell>
          <cell r="O574">
            <v>507067918</v>
          </cell>
          <cell r="P574">
            <v>0</v>
          </cell>
          <cell r="Q574">
            <v>563.04098399999998</v>
          </cell>
          <cell r="R574">
            <v>8359962.8517113095</v>
          </cell>
          <cell r="S574">
            <v>624.19672498900297</v>
          </cell>
          <cell r="T574">
            <v>592029.79332595167</v>
          </cell>
          <cell r="U574">
            <v>624.19672498900297</v>
          </cell>
          <cell r="V574">
            <v>516019910.64503723</v>
          </cell>
          <cell r="W574">
            <v>1.1174705950606949E-3</v>
          </cell>
          <cell r="X574">
            <v>923.80663583557816</v>
          </cell>
        </row>
        <row r="575">
          <cell r="C575">
            <v>45346.499999998632</v>
          </cell>
          <cell r="D575">
            <v>24</v>
          </cell>
          <cell r="E575">
            <v>559500</v>
          </cell>
          <cell r="F575">
            <v>10056.219999999999</v>
          </cell>
          <cell r="G575">
            <v>10056.219999999999</v>
          </cell>
          <cell r="H575">
            <v>563.77</v>
          </cell>
          <cell r="I575">
            <v>1.0409539999999999</v>
          </cell>
          <cell r="J575">
            <v>0</v>
          </cell>
          <cell r="K575">
            <v>19.100000000000001</v>
          </cell>
          <cell r="L575">
            <v>0.99389399999999994</v>
          </cell>
          <cell r="M575">
            <v>20.8</v>
          </cell>
          <cell r="N575">
            <v>1.0009699999999997</v>
          </cell>
          <cell r="O575">
            <v>508802542</v>
          </cell>
          <cell r="P575">
            <v>0</v>
          </cell>
          <cell r="Q575">
            <v>564.04098399999998</v>
          </cell>
          <cell r="R575">
            <v>8373731.9909994574</v>
          </cell>
          <cell r="S575">
            <v>625.2247979364588</v>
          </cell>
          <cell r="T575">
            <v>593004.88625777862</v>
          </cell>
          <cell r="U575">
            <v>625.2247979364588</v>
          </cell>
          <cell r="V575">
            <v>517769278.87725723</v>
          </cell>
          <cell r="W575">
            <v>1.1174705950606949E-3</v>
          </cell>
          <cell r="X575">
            <v>925.414260727895</v>
          </cell>
        </row>
        <row r="576">
          <cell r="C576">
            <v>45346.541666665296</v>
          </cell>
          <cell r="D576">
            <v>24</v>
          </cell>
          <cell r="E576">
            <v>559930</v>
          </cell>
          <cell r="F576">
            <v>10056.219999999999</v>
          </cell>
          <cell r="G576">
            <v>10056.219999999999</v>
          </cell>
          <cell r="H576">
            <v>564.77</v>
          </cell>
          <cell r="I576">
            <v>1.0409539999999999</v>
          </cell>
          <cell r="J576">
            <v>0</v>
          </cell>
          <cell r="K576">
            <v>19.100000000000001</v>
          </cell>
          <cell r="L576">
            <v>0.99389399999999994</v>
          </cell>
          <cell r="M576">
            <v>20.8</v>
          </cell>
          <cell r="N576">
            <v>1.0009699999999997</v>
          </cell>
          <cell r="O576">
            <v>505398080</v>
          </cell>
          <cell r="P576">
            <v>0</v>
          </cell>
          <cell r="Q576">
            <v>565.04098399999998</v>
          </cell>
          <cell r="R576">
            <v>8380167.5669710925</v>
          </cell>
          <cell r="S576">
            <v>625.70531029233496</v>
          </cell>
          <cell r="T576">
            <v>593460.63621504558</v>
          </cell>
          <cell r="U576">
            <v>625.70531029233496</v>
          </cell>
          <cell r="V576">
            <v>514371708.20318615</v>
          </cell>
          <cell r="W576">
            <v>1.1174705950606949E-3</v>
          </cell>
          <cell r="X576">
            <v>918.63573697281117</v>
          </cell>
        </row>
        <row r="577">
          <cell r="C577">
            <v>45346.583333331961</v>
          </cell>
          <cell r="D577">
            <v>24</v>
          </cell>
          <cell r="E577">
            <v>559010</v>
          </cell>
          <cell r="F577">
            <v>10056.219999999999</v>
          </cell>
          <cell r="G577">
            <v>10056.219999999999</v>
          </cell>
          <cell r="H577">
            <v>565.77</v>
          </cell>
          <cell r="I577">
            <v>1.0409539999999999</v>
          </cell>
          <cell r="J577">
            <v>0</v>
          </cell>
          <cell r="K577">
            <v>19.100000000000001</v>
          </cell>
          <cell r="L577">
            <v>0.99389399999999994</v>
          </cell>
          <cell r="M577">
            <v>20.8</v>
          </cell>
          <cell r="N577">
            <v>1.0009699999999997</v>
          </cell>
          <cell r="O577">
            <v>504341474</v>
          </cell>
          <cell r="P577">
            <v>0</v>
          </cell>
          <cell r="Q577">
            <v>566.04098399999998</v>
          </cell>
          <cell r="R577">
            <v>8366398.4276829436</v>
          </cell>
          <cell r="S577">
            <v>624.67723734487902</v>
          </cell>
          <cell r="T577">
            <v>592485.54328321863</v>
          </cell>
          <cell r="U577">
            <v>624.67723734487902</v>
          </cell>
          <cell r="V577">
            <v>513300357.97096616</v>
          </cell>
          <cell r="W577">
            <v>1.1174705950606949E-3</v>
          </cell>
          <cell r="X577">
            <v>918.2310834707182</v>
          </cell>
        </row>
        <row r="578">
          <cell r="C578">
            <v>45346.624999998625</v>
          </cell>
          <cell r="D578">
            <v>24</v>
          </cell>
          <cell r="E578">
            <v>559260</v>
          </cell>
          <cell r="F578">
            <v>10056.219999999999</v>
          </cell>
          <cell r="G578">
            <v>10056.219999999999</v>
          </cell>
          <cell r="H578">
            <v>566.77</v>
          </cell>
          <cell r="I578">
            <v>1.0409539999999999</v>
          </cell>
          <cell r="J578">
            <v>0</v>
          </cell>
          <cell r="K578">
            <v>19.100000000000001</v>
          </cell>
          <cell r="L578">
            <v>0.99389399999999994</v>
          </cell>
          <cell r="M578">
            <v>20.8</v>
          </cell>
          <cell r="N578">
            <v>1.0009699999999997</v>
          </cell>
          <cell r="O578">
            <v>501807346</v>
          </cell>
          <cell r="P578">
            <v>0</v>
          </cell>
          <cell r="Q578">
            <v>567.04098399999998</v>
          </cell>
          <cell r="R578">
            <v>8370140.0416199407</v>
          </cell>
          <cell r="S578">
            <v>624.95660499364419</v>
          </cell>
          <cell r="T578">
            <v>592750.51418860641</v>
          </cell>
          <cell r="U578">
            <v>624.95660499364419</v>
          </cell>
          <cell r="V578">
            <v>510770236.55580854</v>
          </cell>
          <cell r="W578">
            <v>1.1174705950606949E-3</v>
          </cell>
          <cell r="X578">
            <v>913.29656430963871</v>
          </cell>
        </row>
        <row r="579">
          <cell r="C579">
            <v>45346.666666665289</v>
          </cell>
          <cell r="D579">
            <v>24</v>
          </cell>
          <cell r="E579">
            <v>559200</v>
          </cell>
          <cell r="F579">
            <v>10056.219999999999</v>
          </cell>
          <cell r="G579">
            <v>10056.219999999999</v>
          </cell>
          <cell r="H579">
            <v>567.77</v>
          </cell>
          <cell r="I579">
            <v>1.0409539999999999</v>
          </cell>
          <cell r="J579">
            <v>0</v>
          </cell>
          <cell r="K579">
            <v>19.100000000000001</v>
          </cell>
          <cell r="L579">
            <v>0.99389399999999994</v>
          </cell>
          <cell r="M579">
            <v>20.8</v>
          </cell>
          <cell r="N579">
            <v>1.0009699999999997</v>
          </cell>
          <cell r="O579">
            <v>502284212</v>
          </cell>
          <cell r="P579">
            <v>0</v>
          </cell>
          <cell r="Q579">
            <v>568.04098399999998</v>
          </cell>
          <cell r="R579">
            <v>8369242.0542750601</v>
          </cell>
          <cell r="S579">
            <v>624.88955675794057</v>
          </cell>
          <cell r="T579">
            <v>592686.92117131327</v>
          </cell>
          <cell r="U579">
            <v>624.88955675794057</v>
          </cell>
          <cell r="V579">
            <v>511246140.97544634</v>
          </cell>
          <cell r="W579">
            <v>1.1174705950606949E-3</v>
          </cell>
          <cell r="X579">
            <v>914.24560260272949</v>
          </cell>
        </row>
        <row r="580">
          <cell r="C580">
            <v>45346.708333331953</v>
          </cell>
          <cell r="D580">
            <v>24</v>
          </cell>
          <cell r="E580">
            <v>559410</v>
          </cell>
          <cell r="F580">
            <v>10056.219999999999</v>
          </cell>
          <cell r="G580">
            <v>10056.219999999999</v>
          </cell>
          <cell r="H580">
            <v>568.77</v>
          </cell>
          <cell r="I580">
            <v>1.0409539999999999</v>
          </cell>
          <cell r="J580">
            <v>0</v>
          </cell>
          <cell r="K580">
            <v>19.100000000000001</v>
          </cell>
          <cell r="L580">
            <v>0.99389399999999994</v>
          </cell>
          <cell r="M580">
            <v>20.8</v>
          </cell>
          <cell r="N580">
            <v>1.0009699999999997</v>
          </cell>
          <cell r="O580">
            <v>503498438</v>
          </cell>
          <cell r="P580">
            <v>0</v>
          </cell>
          <cell r="Q580">
            <v>569.04098399999998</v>
          </cell>
          <cell r="R580">
            <v>8372385.0099821398</v>
          </cell>
          <cell r="S580">
            <v>625.12422558290336</v>
          </cell>
          <cell r="T580">
            <v>592909.49673183903</v>
          </cell>
          <cell r="U580">
            <v>625.12422558290336</v>
          </cell>
          <cell r="V580">
            <v>512463732.50671399</v>
          </cell>
          <cell r="W580">
            <v>1.1174705950606949E-3</v>
          </cell>
          <cell r="X580">
            <v>916.0789626690871</v>
          </cell>
        </row>
        <row r="581">
          <cell r="C581">
            <v>45346.749999998618</v>
          </cell>
          <cell r="D581">
            <v>24</v>
          </cell>
          <cell r="E581">
            <v>578620</v>
          </cell>
          <cell r="F581">
            <v>10056.219999999999</v>
          </cell>
          <cell r="G581">
            <v>10056.219999999999</v>
          </cell>
          <cell r="H581">
            <v>569.77</v>
          </cell>
          <cell r="I581">
            <v>1.0409539999999999</v>
          </cell>
          <cell r="J581">
            <v>0</v>
          </cell>
          <cell r="K581">
            <v>19.100000000000001</v>
          </cell>
          <cell r="L581">
            <v>0.99389399999999994</v>
          </cell>
          <cell r="M581">
            <v>20.8</v>
          </cell>
          <cell r="N581">
            <v>1.0009699999999997</v>
          </cell>
          <cell r="O581">
            <v>518207584</v>
          </cell>
          <cell r="P581">
            <v>0</v>
          </cell>
          <cell r="Q581">
            <v>570.04098399999998</v>
          </cell>
          <cell r="R581">
            <v>8611581.9439253192</v>
          </cell>
          <cell r="S581">
            <v>646.59083571401925</v>
          </cell>
          <cell r="T581">
            <v>613269.86110183352</v>
          </cell>
          <cell r="U581">
            <v>646.59083571401925</v>
          </cell>
          <cell r="V581">
            <v>527432435.80502713</v>
          </cell>
          <cell r="W581">
            <v>1.1174705950606949E-3</v>
          </cell>
          <cell r="X581">
            <v>911.53509350701177</v>
          </cell>
        </row>
        <row r="582">
          <cell r="C582">
            <v>45346.791666665282</v>
          </cell>
          <cell r="D582">
            <v>24</v>
          </cell>
          <cell r="E582">
            <v>619700</v>
          </cell>
          <cell r="F582">
            <v>10056.219999999999</v>
          </cell>
          <cell r="G582">
            <v>10056.219999999999</v>
          </cell>
          <cell r="H582">
            <v>570.77</v>
          </cell>
          <cell r="I582">
            <v>1.0409539999999999</v>
          </cell>
          <cell r="J582">
            <v>0</v>
          </cell>
          <cell r="K582">
            <v>19.100000000000001</v>
          </cell>
          <cell r="L582">
            <v>0.99389399999999994</v>
          </cell>
          <cell r="M582">
            <v>20.8</v>
          </cell>
          <cell r="N582">
            <v>1.0009699999999997</v>
          </cell>
          <cell r="O582">
            <v>549809766</v>
          </cell>
          <cell r="P582">
            <v>0</v>
          </cell>
          <cell r="Q582">
            <v>571.04098399999998</v>
          </cell>
          <cell r="R582">
            <v>9120546.092932364</v>
          </cell>
          <cell r="S582">
            <v>692.49652775911261</v>
          </cell>
          <cell r="T582">
            <v>656809.8802751482</v>
          </cell>
          <cell r="U582">
            <v>692.49652775911261</v>
          </cell>
          <cell r="V582">
            <v>559587121.97320747</v>
          </cell>
          <cell r="W582">
            <v>1.1174705950606949E-3</v>
          </cell>
          <cell r="X582">
            <v>902.99680808973289</v>
          </cell>
        </row>
        <row r="583">
          <cell r="C583">
            <v>45346.833333331946</v>
          </cell>
          <cell r="D583">
            <v>24</v>
          </cell>
          <cell r="E583">
            <v>558620</v>
          </cell>
          <cell r="F583">
            <v>10056.219999999999</v>
          </cell>
          <cell r="G583">
            <v>10056.219999999999</v>
          </cell>
          <cell r="H583">
            <v>571.77</v>
          </cell>
          <cell r="I583">
            <v>1.0409539999999999</v>
          </cell>
          <cell r="J583">
            <v>0</v>
          </cell>
          <cell r="K583">
            <v>19.100000000000001</v>
          </cell>
          <cell r="L583">
            <v>0.99389399999999994</v>
          </cell>
          <cell r="M583">
            <v>20.8</v>
          </cell>
          <cell r="N583">
            <v>1.0009699999999997</v>
          </cell>
          <cell r="O583">
            <v>504568818</v>
          </cell>
          <cell r="P583">
            <v>0</v>
          </cell>
          <cell r="Q583">
            <v>572.04098399999998</v>
          </cell>
          <cell r="R583">
            <v>8360561.5099412287</v>
          </cell>
          <cell r="S583">
            <v>624.24142381280535</v>
          </cell>
          <cell r="T583">
            <v>592072.18867081369</v>
          </cell>
          <cell r="U583">
            <v>624.24142381280535</v>
          </cell>
          <cell r="V583">
            <v>513521451.69861203</v>
          </cell>
          <cell r="W583">
            <v>1.1174705950606949E-3</v>
          </cell>
          <cell r="X583">
            <v>919.26793114928228</v>
          </cell>
        </row>
        <row r="584">
          <cell r="C584">
            <v>45346.87499999861</v>
          </cell>
          <cell r="D584">
            <v>24</v>
          </cell>
          <cell r="E584">
            <v>558710</v>
          </cell>
          <cell r="F584">
            <v>10056.219999999999</v>
          </cell>
          <cell r="G584">
            <v>10056.219999999999</v>
          </cell>
          <cell r="H584">
            <v>572.77</v>
          </cell>
          <cell r="I584">
            <v>1.0409539999999999</v>
          </cell>
          <cell r="J584">
            <v>0</v>
          </cell>
          <cell r="K584">
            <v>19.100000000000001</v>
          </cell>
          <cell r="L584">
            <v>0.99389399999999994</v>
          </cell>
          <cell r="M584">
            <v>20.8</v>
          </cell>
          <cell r="N584">
            <v>1.0009699999999997</v>
          </cell>
          <cell r="O584">
            <v>504650860</v>
          </cell>
          <cell r="P584">
            <v>0</v>
          </cell>
          <cell r="Q584">
            <v>573.04098399999998</v>
          </cell>
          <cell r="R584">
            <v>8361908.4909585482</v>
          </cell>
          <cell r="S584">
            <v>624.3419961663609</v>
          </cell>
          <cell r="T584">
            <v>592167.57819675328</v>
          </cell>
          <cell r="U584">
            <v>624.3419961663609</v>
          </cell>
          <cell r="V584">
            <v>513604936.06915528</v>
          </cell>
          <cell r="W584">
            <v>1.1174705950606949E-3</v>
          </cell>
          <cell r="X584">
            <v>919.26927398678254</v>
          </cell>
        </row>
        <row r="585">
          <cell r="C585">
            <v>45346.916666665275</v>
          </cell>
          <cell r="D585">
            <v>24</v>
          </cell>
          <cell r="E585">
            <v>559170</v>
          </cell>
          <cell r="F585">
            <v>10056.219999999999</v>
          </cell>
          <cell r="G585">
            <v>10056.219999999999</v>
          </cell>
          <cell r="H585">
            <v>573.77</v>
          </cell>
          <cell r="I585">
            <v>1.0409539999999999</v>
          </cell>
          <cell r="J585">
            <v>0</v>
          </cell>
          <cell r="K585">
            <v>19.100000000000001</v>
          </cell>
          <cell r="L585">
            <v>0.99389399999999994</v>
          </cell>
          <cell r="M585">
            <v>20.8</v>
          </cell>
          <cell r="N585">
            <v>1.0009699999999997</v>
          </cell>
          <cell r="O585">
            <v>504791638</v>
          </cell>
          <cell r="P585">
            <v>0</v>
          </cell>
          <cell r="Q585">
            <v>574.04098399999998</v>
          </cell>
          <cell r="R585">
            <v>8368793.0606026221</v>
          </cell>
          <cell r="S585">
            <v>624.85603264008876</v>
          </cell>
          <cell r="T585">
            <v>592655.12466266681</v>
          </cell>
          <cell r="U585">
            <v>624.85603264008876</v>
          </cell>
          <cell r="V585">
            <v>513753086.1852653</v>
          </cell>
          <cell r="W585">
            <v>1.1174705950606949E-3</v>
          </cell>
          <cell r="X585">
            <v>918.77798555942786</v>
          </cell>
        </row>
        <row r="586">
          <cell r="C586">
            <v>45346.958333331939</v>
          </cell>
          <cell r="D586">
            <v>24</v>
          </cell>
          <cell r="E586">
            <v>559340</v>
          </cell>
          <cell r="F586">
            <v>10056.219999999999</v>
          </cell>
          <cell r="G586">
            <v>10056.219999999999</v>
          </cell>
          <cell r="H586">
            <v>574.77</v>
          </cell>
          <cell r="I586">
            <v>1.0409539999999999</v>
          </cell>
          <cell r="J586">
            <v>0</v>
          </cell>
          <cell r="K586">
            <v>19.100000000000001</v>
          </cell>
          <cell r="L586">
            <v>0.99389399999999994</v>
          </cell>
          <cell r="M586">
            <v>20.8</v>
          </cell>
          <cell r="N586">
            <v>1.0009699999999997</v>
          </cell>
          <cell r="O586">
            <v>504884384</v>
          </cell>
          <cell r="P586">
            <v>0</v>
          </cell>
          <cell r="Q586">
            <v>575.04098399999998</v>
          </cell>
          <cell r="R586">
            <v>8371337.3580797799</v>
          </cell>
          <cell r="S586">
            <v>625.04600264124906</v>
          </cell>
          <cell r="T586">
            <v>592835.30487833044</v>
          </cell>
          <cell r="U586">
            <v>625.04600264124906</v>
          </cell>
          <cell r="V586">
            <v>513848556.66295809</v>
          </cell>
          <cell r="W586">
            <v>1.1174705950606949E-3</v>
          </cell>
          <cell r="X586">
            <v>918.66942586433674</v>
          </cell>
        </row>
        <row r="587">
          <cell r="C587">
            <v>45346.999999998603</v>
          </cell>
          <cell r="D587">
            <v>24</v>
          </cell>
          <cell r="E587">
            <v>559580</v>
          </cell>
          <cell r="F587">
            <v>10056.219999999999</v>
          </cell>
          <cell r="G587">
            <v>10056.219999999999</v>
          </cell>
          <cell r="H587">
            <v>575.77</v>
          </cell>
          <cell r="I587">
            <v>1.0409539999999999</v>
          </cell>
          <cell r="J587">
            <v>0</v>
          </cell>
          <cell r="K587">
            <v>19.100000000000001</v>
          </cell>
          <cell r="L587">
            <v>0.99389399999999994</v>
          </cell>
          <cell r="M587">
            <v>20.8</v>
          </cell>
          <cell r="N587">
            <v>1.0009699999999997</v>
          </cell>
          <cell r="O587">
            <v>504978776</v>
          </cell>
          <cell r="P587">
            <v>0</v>
          </cell>
          <cell r="Q587">
            <v>576.04098399999998</v>
          </cell>
          <cell r="R587">
            <v>8374929.3074592976</v>
          </cell>
          <cell r="S587">
            <v>625.31419558406367</v>
          </cell>
          <cell r="T587">
            <v>593089.67694750265</v>
          </cell>
          <cell r="U587">
            <v>625.31419558406367</v>
          </cell>
          <cell r="V587">
            <v>513946794.98440683</v>
          </cell>
          <cell r="W587">
            <v>1.1174705950606949E-3</v>
          </cell>
          <cell r="X587">
            <v>918.45097212982387</v>
          </cell>
        </row>
        <row r="588">
          <cell r="C588">
            <v>45347.041666665267</v>
          </cell>
          <cell r="D588">
            <v>25</v>
          </cell>
          <cell r="E588">
            <v>560340</v>
          </cell>
          <cell r="F588">
            <v>10056.219999999999</v>
          </cell>
          <cell r="G588">
            <v>10056.219999999999</v>
          </cell>
          <cell r="H588">
            <v>576.77</v>
          </cell>
          <cell r="I588">
            <v>1.0409539999999999</v>
          </cell>
          <cell r="J588">
            <v>0</v>
          </cell>
          <cell r="K588">
            <v>19.100000000000001</v>
          </cell>
          <cell r="L588">
            <v>0.99389399999999994</v>
          </cell>
          <cell r="M588">
            <v>20.8</v>
          </cell>
          <cell r="N588">
            <v>1.0009699999999997</v>
          </cell>
          <cell r="O588">
            <v>505664618</v>
          </cell>
          <cell r="P588">
            <v>0</v>
          </cell>
          <cell r="Q588">
            <v>577.04098399999998</v>
          </cell>
          <cell r="R588">
            <v>8386303.8138277689</v>
          </cell>
          <cell r="S588">
            <v>626.16347323630976</v>
          </cell>
          <cell r="T588">
            <v>593895.18849988142</v>
          </cell>
          <cell r="U588">
            <v>626.16347323630976</v>
          </cell>
          <cell r="V588">
            <v>514644817.00232768</v>
          </cell>
          <cell r="W588">
            <v>1.1174705950606949E-3</v>
          </cell>
          <cell r="X588">
            <v>918.45097084328745</v>
          </cell>
        </row>
        <row r="589">
          <cell r="C589">
            <v>45347.083333331931</v>
          </cell>
          <cell r="D589">
            <v>25</v>
          </cell>
          <cell r="E589">
            <v>559480</v>
          </cell>
          <cell r="F589">
            <v>10056.219999999999</v>
          </cell>
          <cell r="G589">
            <v>10056.219999999999</v>
          </cell>
          <cell r="H589">
            <v>577.77</v>
          </cell>
          <cell r="I589">
            <v>1.0409539999999999</v>
          </cell>
          <cell r="J589">
            <v>0</v>
          </cell>
          <cell r="K589">
            <v>19.100000000000001</v>
          </cell>
          <cell r="L589">
            <v>0.99389399999999994</v>
          </cell>
          <cell r="M589">
            <v>20.8</v>
          </cell>
          <cell r="N589">
            <v>1.0009699999999997</v>
          </cell>
          <cell r="O589">
            <v>504658456</v>
          </cell>
          <cell r="P589">
            <v>0</v>
          </cell>
          <cell r="Q589">
            <v>578.04098399999998</v>
          </cell>
          <cell r="R589">
            <v>8373432.6618844979</v>
          </cell>
          <cell r="S589">
            <v>625.20244852455755</v>
          </cell>
          <cell r="T589">
            <v>592983.68858534761</v>
          </cell>
          <cell r="U589">
            <v>625.20244852455755</v>
          </cell>
          <cell r="V589">
            <v>513624872.35046983</v>
          </cell>
          <cell r="W589">
            <v>1.1174705950606949E-3</v>
          </cell>
          <cell r="X589">
            <v>918.03973752496927</v>
          </cell>
        </row>
        <row r="590">
          <cell r="C590">
            <v>45347.124999998596</v>
          </cell>
          <cell r="D590">
            <v>25</v>
          </cell>
          <cell r="E590">
            <v>559750</v>
          </cell>
          <cell r="F590">
            <v>10056.219999999999</v>
          </cell>
          <cell r="G590">
            <v>10056.219999999999</v>
          </cell>
          <cell r="H590">
            <v>578.77</v>
          </cell>
          <cell r="I590">
            <v>1.0409539999999999</v>
          </cell>
          <cell r="J590">
            <v>0</v>
          </cell>
          <cell r="K590">
            <v>19.100000000000001</v>
          </cell>
          <cell r="L590">
            <v>0.99389399999999994</v>
          </cell>
          <cell r="M590">
            <v>20.8</v>
          </cell>
          <cell r="N590">
            <v>1.0009699999999997</v>
          </cell>
          <cell r="O590">
            <v>502584138</v>
          </cell>
          <cell r="P590">
            <v>0</v>
          </cell>
          <cell r="Q590">
            <v>579.04098399999998</v>
          </cell>
          <cell r="R590">
            <v>8377473.6049364554</v>
          </cell>
          <cell r="S590">
            <v>625.50416558522397</v>
          </cell>
          <cell r="T590">
            <v>593269.85716316639</v>
          </cell>
          <cell r="U590">
            <v>625.50416558522397</v>
          </cell>
          <cell r="V590">
            <v>511554881.46209961</v>
          </cell>
          <cell r="W590">
            <v>1.1174705950606949E-3</v>
          </cell>
          <cell r="X590">
            <v>913.89885031192432</v>
          </cell>
        </row>
        <row r="591">
          <cell r="C591">
            <v>45347.16666666526</v>
          </cell>
          <cell r="D591">
            <v>25</v>
          </cell>
          <cell r="E591">
            <v>559920</v>
          </cell>
          <cell r="F591">
            <v>10056.219999999999</v>
          </cell>
          <cell r="G591">
            <v>10056.219999999999</v>
          </cell>
          <cell r="H591">
            <v>579.77</v>
          </cell>
          <cell r="I591">
            <v>1.0409539999999999</v>
          </cell>
          <cell r="J591">
            <v>0</v>
          </cell>
          <cell r="K591">
            <v>19.100000000000001</v>
          </cell>
          <cell r="L591">
            <v>0.99389399999999994</v>
          </cell>
          <cell r="M591">
            <v>20.8</v>
          </cell>
          <cell r="N591">
            <v>1.0009699999999997</v>
          </cell>
          <cell r="O591">
            <v>503290162</v>
          </cell>
          <cell r="P591">
            <v>0</v>
          </cell>
          <cell r="Q591">
            <v>580.04098399999998</v>
          </cell>
          <cell r="R591">
            <v>8380017.9024136132</v>
          </cell>
          <cell r="S591">
            <v>625.69413558638428</v>
          </cell>
          <cell r="T591">
            <v>593450.03737883002</v>
          </cell>
          <cell r="U591">
            <v>625.69413558638428</v>
          </cell>
          <cell r="V591">
            <v>512263629.93979245</v>
          </cell>
          <cell r="W591">
            <v>1.1174705950606949E-3</v>
          </cell>
          <cell r="X591">
            <v>914.88718020394424</v>
          </cell>
        </row>
        <row r="592">
          <cell r="C592">
            <v>45347.208333331924</v>
          </cell>
          <cell r="D592">
            <v>25</v>
          </cell>
          <cell r="E592">
            <v>559380</v>
          </cell>
          <cell r="F592">
            <v>10056.219999999999</v>
          </cell>
          <cell r="G592">
            <v>10056.219999999999</v>
          </cell>
          <cell r="H592">
            <v>580.77</v>
          </cell>
          <cell r="I592">
            <v>1.0409539999999999</v>
          </cell>
          <cell r="J592">
            <v>0</v>
          </cell>
          <cell r="K592">
            <v>19.100000000000001</v>
          </cell>
          <cell r="L592">
            <v>0.99389399999999994</v>
          </cell>
          <cell r="M592">
            <v>20.8</v>
          </cell>
          <cell r="N592">
            <v>1.0009699999999997</v>
          </cell>
          <cell r="O592">
            <v>502960806</v>
          </cell>
          <cell r="P592">
            <v>0</v>
          </cell>
          <cell r="Q592">
            <v>581.04098399999998</v>
          </cell>
          <cell r="R592">
            <v>8371936.016309699</v>
          </cell>
          <cell r="S592">
            <v>625.09070146505155</v>
          </cell>
          <cell r="T592">
            <v>592877.70022319246</v>
          </cell>
          <cell r="U592">
            <v>625.09070146505155</v>
          </cell>
          <cell r="V592">
            <v>511925619.71653289</v>
          </cell>
          <cell r="W592">
            <v>1.1174705950606949E-3</v>
          </cell>
          <cell r="X592">
            <v>915.16611197492387</v>
          </cell>
        </row>
        <row r="593">
          <cell r="C593">
            <v>45347.249999998588</v>
          </cell>
          <cell r="D593">
            <v>25</v>
          </cell>
          <cell r="E593">
            <v>558670</v>
          </cell>
          <cell r="F593">
            <v>10056.219999999999</v>
          </cell>
          <cell r="G593">
            <v>10056.219999999999</v>
          </cell>
          <cell r="H593">
            <v>581.77</v>
          </cell>
          <cell r="I593">
            <v>1.0409539999999999</v>
          </cell>
          <cell r="J593">
            <v>0</v>
          </cell>
          <cell r="K593">
            <v>19.100000000000001</v>
          </cell>
          <cell r="L593">
            <v>0.99389399999999994</v>
          </cell>
          <cell r="M593">
            <v>20.8</v>
          </cell>
          <cell r="N593">
            <v>1.0009699999999997</v>
          </cell>
          <cell r="O593">
            <v>501962426</v>
          </cell>
          <cell r="P593">
            <v>0</v>
          </cell>
          <cell r="Q593">
            <v>582.04098399999998</v>
          </cell>
          <cell r="R593">
            <v>8361309.8327286271</v>
          </cell>
          <cell r="S593">
            <v>624.29729734255841</v>
          </cell>
          <cell r="T593">
            <v>592125.18285189127</v>
          </cell>
          <cell r="U593">
            <v>624.29729734255841</v>
          </cell>
          <cell r="V593">
            <v>510915861.01558053</v>
          </cell>
          <cell r="W593">
            <v>1.1174705950606949E-3</v>
          </cell>
          <cell r="X593">
            <v>914.52174094828888</v>
          </cell>
        </row>
        <row r="594">
          <cell r="C594">
            <v>45347.291666665253</v>
          </cell>
          <cell r="D594">
            <v>25</v>
          </cell>
          <cell r="E594">
            <v>559400</v>
          </cell>
          <cell r="F594">
            <v>10056.219999999999</v>
          </cell>
          <cell r="G594">
            <v>10056.219999999999</v>
          </cell>
          <cell r="H594">
            <v>582.77</v>
          </cell>
          <cell r="I594">
            <v>1.0409539999999999</v>
          </cell>
          <cell r="J594">
            <v>0</v>
          </cell>
          <cell r="K594">
            <v>19.100000000000001</v>
          </cell>
          <cell r="L594">
            <v>0.99389399999999994</v>
          </cell>
          <cell r="M594">
            <v>20.8</v>
          </cell>
          <cell r="N594">
            <v>1.0009699999999997</v>
          </cell>
          <cell r="O594">
            <v>502747246</v>
          </cell>
          <cell r="P594">
            <v>0</v>
          </cell>
          <cell r="Q594">
            <v>583.04098399999998</v>
          </cell>
          <cell r="R594">
            <v>8372235.3454246586</v>
          </cell>
          <cell r="S594">
            <v>625.11305087695268</v>
          </cell>
          <cell r="T594">
            <v>592898.89789562346</v>
          </cell>
          <cell r="U594">
            <v>625.11305087695268</v>
          </cell>
          <cell r="V594">
            <v>511712380.24332029</v>
          </cell>
          <cell r="W594">
            <v>1.1174705950606949E-3</v>
          </cell>
          <cell r="X594">
            <v>914.75219921937844</v>
          </cell>
        </row>
        <row r="595">
          <cell r="C595">
            <v>45347.333333331917</v>
          </cell>
          <cell r="D595">
            <v>25</v>
          </cell>
          <cell r="E595">
            <v>630900</v>
          </cell>
          <cell r="F595">
            <v>10056.219999999999</v>
          </cell>
          <cell r="G595">
            <v>10056.219999999999</v>
          </cell>
          <cell r="H595">
            <v>583.77</v>
          </cell>
          <cell r="I595">
            <v>1.0409539999999999</v>
          </cell>
          <cell r="J595">
            <v>0</v>
          </cell>
          <cell r="K595">
            <v>19.100000000000001</v>
          </cell>
          <cell r="L595">
            <v>0.99389399999999994</v>
          </cell>
          <cell r="M595">
            <v>20.8</v>
          </cell>
          <cell r="N595">
            <v>1.0009699999999997</v>
          </cell>
          <cell r="O595">
            <v>557707390</v>
          </cell>
          <cell r="P595">
            <v>0</v>
          </cell>
          <cell r="Q595">
            <v>584.04098399999998</v>
          </cell>
          <cell r="R595">
            <v>9260115.0561552588</v>
          </cell>
          <cell r="S595">
            <v>705.01219842379237</v>
          </cell>
          <cell r="T595">
            <v>668680.57683651929</v>
          </cell>
          <cell r="U595">
            <v>705.01219842379237</v>
          </cell>
          <cell r="V595">
            <v>567636185.63299179</v>
          </cell>
          <cell r="W595">
            <v>1.1174705950606949E-3</v>
          </cell>
          <cell r="X595">
            <v>899.72449775398923</v>
          </cell>
        </row>
        <row r="596">
          <cell r="C596">
            <v>45347.374999998581</v>
          </cell>
          <cell r="D596">
            <v>25</v>
          </cell>
          <cell r="E596">
            <v>1035820</v>
          </cell>
          <cell r="F596">
            <v>10056.219999999999</v>
          </cell>
          <cell r="G596">
            <v>10056.219999999999</v>
          </cell>
          <cell r="H596">
            <v>584.77</v>
          </cell>
          <cell r="I596">
            <v>1.0409539999999999</v>
          </cell>
          <cell r="J596">
            <v>0</v>
          </cell>
          <cell r="K596">
            <v>19.100000000000001</v>
          </cell>
          <cell r="L596">
            <v>0.99389399999999994</v>
          </cell>
          <cell r="M596">
            <v>20.8</v>
          </cell>
          <cell r="N596">
            <v>1.0009699999999997</v>
          </cell>
          <cell r="O596">
            <v>851280986</v>
          </cell>
          <cell r="P596">
            <v>0</v>
          </cell>
          <cell r="Q596">
            <v>585.04098399999998</v>
          </cell>
          <cell r="R596">
            <v>14074853.943149602</v>
          </cell>
          <cell r="S596">
            <v>1157.4983917757691</v>
          </cell>
          <cell r="T596">
            <v>1097848.6528749459</v>
          </cell>
          <cell r="U596">
            <v>1157.4983917757691</v>
          </cell>
          <cell r="V596">
            <v>866453688.59602451</v>
          </cell>
          <cell r="W596">
            <v>1.1174705950606949E-3</v>
          </cell>
          <cell r="X596">
            <v>836.4905954664174</v>
          </cell>
        </row>
        <row r="597">
          <cell r="C597">
            <v>45347.416666665245</v>
          </cell>
          <cell r="D597">
            <v>25</v>
          </cell>
          <cell r="E597">
            <v>1101640</v>
          </cell>
          <cell r="F597">
            <v>10056.219999999999</v>
          </cell>
          <cell r="G597">
            <v>10056.219999999999</v>
          </cell>
          <cell r="H597">
            <v>585.77</v>
          </cell>
          <cell r="I597">
            <v>1.0409539999999999</v>
          </cell>
          <cell r="J597">
            <v>0</v>
          </cell>
          <cell r="K597">
            <v>19.100000000000001</v>
          </cell>
          <cell r="L597">
            <v>0.99389399999999994</v>
          </cell>
          <cell r="M597">
            <v>20.8</v>
          </cell>
          <cell r="N597">
            <v>1.0009699999999997</v>
          </cell>
          <cell r="O597">
            <v>896992460</v>
          </cell>
          <cell r="P597">
            <v>0</v>
          </cell>
          <cell r="Q597">
            <v>586.04098399999998</v>
          </cell>
          <cell r="R597">
            <v>14820785.500067275</v>
          </cell>
          <cell r="S597">
            <v>1231.050306342664</v>
          </cell>
          <cell r="T597">
            <v>1167610.1928454321</v>
          </cell>
          <cell r="U597">
            <v>1231.050306342664</v>
          </cell>
          <cell r="V597">
            <v>912980855.6929127</v>
          </cell>
          <cell r="W597">
            <v>1.1174705950606949E-3</v>
          </cell>
          <cell r="X597">
            <v>828.74700963373937</v>
          </cell>
        </row>
        <row r="598">
          <cell r="C598">
            <v>45347.45833333191</v>
          </cell>
          <cell r="D598">
            <v>25</v>
          </cell>
          <cell r="E598">
            <v>1052370</v>
          </cell>
          <cell r="F598">
            <v>10056.219999999999</v>
          </cell>
          <cell r="G598">
            <v>10056.219999999999</v>
          </cell>
          <cell r="H598">
            <v>586.77</v>
          </cell>
          <cell r="I598">
            <v>1.0409539999999999</v>
          </cell>
          <cell r="J598">
            <v>0</v>
          </cell>
          <cell r="K598">
            <v>19.100000000000001</v>
          </cell>
          <cell r="L598">
            <v>0.99389399999999994</v>
          </cell>
          <cell r="M598">
            <v>20.8</v>
          </cell>
          <cell r="N598">
            <v>1.0009699999999997</v>
          </cell>
          <cell r="O598">
            <v>865259982</v>
          </cell>
          <cell r="P598">
            <v>0</v>
          </cell>
          <cell r="Q598">
            <v>587.04098399999998</v>
          </cell>
          <cell r="R598">
            <v>14250548.398631671</v>
          </cell>
          <cell r="S598">
            <v>1175.9925301240235</v>
          </cell>
          <cell r="T598">
            <v>1115389.7268116148</v>
          </cell>
          <cell r="U598">
            <v>1175.9925301240235</v>
          </cell>
          <cell r="V598">
            <v>880625920.12544334</v>
          </cell>
          <cell r="W598">
            <v>1.1174705950606949E-3</v>
          </cell>
          <cell r="X598">
            <v>836.80256955770631</v>
          </cell>
        </row>
        <row r="599">
          <cell r="C599">
            <v>45347.499999998574</v>
          </cell>
          <cell r="D599">
            <v>25</v>
          </cell>
          <cell r="E599">
            <v>682420</v>
          </cell>
          <cell r="F599">
            <v>10056.219999999999</v>
          </cell>
          <cell r="G599">
            <v>10056.219999999999</v>
          </cell>
          <cell r="H599">
            <v>587.77</v>
          </cell>
          <cell r="I599">
            <v>1.0409539999999999</v>
          </cell>
          <cell r="J599">
            <v>0</v>
          </cell>
          <cell r="K599">
            <v>19.100000000000001</v>
          </cell>
          <cell r="L599">
            <v>0.99389399999999994</v>
          </cell>
          <cell r="M599">
            <v>20.8</v>
          </cell>
          <cell r="N599">
            <v>1.0009699999999997</v>
          </cell>
          <cell r="O599">
            <v>603250830</v>
          </cell>
          <cell r="P599">
            <v>0</v>
          </cell>
          <cell r="Q599">
            <v>588.04098399999998</v>
          </cell>
          <cell r="R599">
            <v>9910202.5995303895</v>
          </cell>
          <cell r="S599">
            <v>762.5842834813194</v>
          </cell>
          <cell r="T599">
            <v>723285.78101882618</v>
          </cell>
          <cell r="U599">
            <v>762.5842834813194</v>
          </cell>
          <cell r="V599">
            <v>613884318.38054919</v>
          </cell>
          <cell r="W599">
            <v>1.1174705950606949E-3</v>
          </cell>
          <cell r="X599">
            <v>899.5696468165487</v>
          </cell>
        </row>
        <row r="600">
          <cell r="C600">
            <v>45347.541666665238</v>
          </cell>
          <cell r="D600">
            <v>25</v>
          </cell>
          <cell r="E600">
            <v>555300</v>
          </cell>
          <cell r="F600">
            <v>10056.219999999999</v>
          </cell>
          <cell r="G600">
            <v>10056.219999999999</v>
          </cell>
          <cell r="H600">
            <v>588.77</v>
          </cell>
          <cell r="I600">
            <v>1.0409539999999999</v>
          </cell>
          <cell r="J600">
            <v>0</v>
          </cell>
          <cell r="K600">
            <v>19.100000000000001</v>
          </cell>
          <cell r="L600">
            <v>0.99389399999999994</v>
          </cell>
          <cell r="M600">
            <v>20.8</v>
          </cell>
          <cell r="N600">
            <v>1.0009699999999997</v>
          </cell>
          <cell r="O600">
            <v>506161760</v>
          </cell>
          <cell r="P600">
            <v>0</v>
          </cell>
          <cell r="Q600">
            <v>589.04098399999998</v>
          </cell>
          <cell r="R600">
            <v>8310872.8768579066</v>
          </cell>
          <cell r="S600">
            <v>620.5314214372039</v>
          </cell>
          <cell r="T600">
            <v>588553.3750472645</v>
          </cell>
          <cell r="U600">
            <v>620.5314214372039</v>
          </cell>
          <cell r="V600">
            <v>515061186.25190514</v>
          </cell>
          <cell r="W600">
            <v>1.1174705950606949E-3</v>
          </cell>
          <cell r="X600">
            <v>927.53680218243312</v>
          </cell>
        </row>
        <row r="601">
          <cell r="C601">
            <v>45347.583333331902</v>
          </cell>
          <cell r="D601">
            <v>25</v>
          </cell>
          <cell r="E601">
            <v>554610</v>
          </cell>
          <cell r="F601">
            <v>10056.219999999999</v>
          </cell>
          <cell r="G601">
            <v>10056.219999999999</v>
          </cell>
          <cell r="H601">
            <v>589.77</v>
          </cell>
          <cell r="I601">
            <v>1.0409539999999999</v>
          </cell>
          <cell r="J601">
            <v>0</v>
          </cell>
          <cell r="K601">
            <v>19.100000000000001</v>
          </cell>
          <cell r="L601">
            <v>0.99389399999999994</v>
          </cell>
          <cell r="M601">
            <v>20.8</v>
          </cell>
          <cell r="N601">
            <v>1.0009699999999997</v>
          </cell>
          <cell r="O601">
            <v>505307556</v>
          </cell>
          <cell r="P601">
            <v>0</v>
          </cell>
          <cell r="Q601">
            <v>590.04098399999998</v>
          </cell>
          <cell r="R601">
            <v>8300546.0223917961</v>
          </cell>
          <cell r="S601">
            <v>619.76036672661201</v>
          </cell>
          <cell r="T601">
            <v>587822.05534839432</v>
          </cell>
          <cell r="U601">
            <v>619.76036672661201</v>
          </cell>
          <cell r="V601">
            <v>514195924.07774019</v>
          </cell>
          <cell r="W601">
            <v>1.1174705950606949E-3</v>
          </cell>
          <cell r="X601">
            <v>927.13063968868244</v>
          </cell>
        </row>
        <row r="602">
          <cell r="C602">
            <v>45347.624999998567</v>
          </cell>
          <cell r="D602">
            <v>25</v>
          </cell>
          <cell r="E602">
            <v>686860</v>
          </cell>
          <cell r="F602">
            <v>10056.219999999999</v>
          </cell>
          <cell r="G602">
            <v>10056.219999999999</v>
          </cell>
          <cell r="H602">
            <v>590.77</v>
          </cell>
          <cell r="I602">
            <v>1.0409539999999999</v>
          </cell>
          <cell r="J602">
            <v>0</v>
          </cell>
          <cell r="K602">
            <v>19.100000000000001</v>
          </cell>
          <cell r="L602">
            <v>0.99389399999999994</v>
          </cell>
          <cell r="M602">
            <v>20.8</v>
          </cell>
          <cell r="N602">
            <v>1.0009699999999997</v>
          </cell>
          <cell r="O602">
            <v>605007290</v>
          </cell>
          <cell r="P602">
            <v>0</v>
          </cell>
          <cell r="Q602">
            <v>591.04098399999998</v>
          </cell>
          <cell r="R602">
            <v>9950417.9143304862</v>
          </cell>
          <cell r="S602">
            <v>767.54585292338891</v>
          </cell>
          <cell r="T602">
            <v>727991.66429851262</v>
          </cell>
          <cell r="U602">
            <v>767.54585292338891</v>
          </cell>
          <cell r="V602">
            <v>615685699.57862902</v>
          </cell>
          <cell r="W602">
            <v>1.1174705950606949E-3</v>
          </cell>
          <cell r="X602">
            <v>896.3772815109761</v>
          </cell>
        </row>
        <row r="603">
          <cell r="C603">
            <v>45347.666666665231</v>
          </cell>
          <cell r="D603">
            <v>25</v>
          </cell>
          <cell r="E603">
            <v>566880</v>
          </cell>
          <cell r="F603">
            <v>10056.219999999999</v>
          </cell>
          <cell r="G603">
            <v>10056.219999999999</v>
          </cell>
          <cell r="H603">
            <v>591.77</v>
          </cell>
          <cell r="I603">
            <v>1.0409539999999999</v>
          </cell>
          <cell r="J603">
            <v>0</v>
          </cell>
          <cell r="K603">
            <v>19.100000000000001</v>
          </cell>
          <cell r="L603">
            <v>0.99389399999999994</v>
          </cell>
          <cell r="M603">
            <v>20.8</v>
          </cell>
          <cell r="N603">
            <v>1.0009699999999997</v>
          </cell>
          <cell r="O603">
            <v>512911178</v>
          </cell>
          <cell r="P603">
            <v>0</v>
          </cell>
          <cell r="Q603">
            <v>592.04098399999998</v>
          </cell>
          <cell r="R603">
            <v>8460520.1771596745</v>
          </cell>
          <cell r="S603">
            <v>633.47173092800676</v>
          </cell>
          <cell r="T603">
            <v>600826.82738482486</v>
          </cell>
          <cell r="U603">
            <v>633.47173092800676</v>
          </cell>
          <cell r="V603">
            <v>521972525.0045445</v>
          </cell>
          <cell r="W603">
            <v>1.1174705950606949E-3</v>
          </cell>
          <cell r="X603">
            <v>920.78133821010533</v>
          </cell>
        </row>
        <row r="604">
          <cell r="C604">
            <v>45347.708333331895</v>
          </cell>
          <cell r="D604">
            <v>25</v>
          </cell>
          <cell r="E604">
            <v>558400</v>
          </cell>
          <cell r="F604">
            <v>10056.219999999999</v>
          </cell>
          <cell r="G604">
            <v>10056.219999999999</v>
          </cell>
          <cell r="H604">
            <v>592.77</v>
          </cell>
          <cell r="I604">
            <v>1.0409539999999999</v>
          </cell>
          <cell r="J604">
            <v>0</v>
          </cell>
          <cell r="K604">
            <v>19.100000000000001</v>
          </cell>
          <cell r="L604">
            <v>0.99389399999999994</v>
          </cell>
          <cell r="M604">
            <v>20.8</v>
          </cell>
          <cell r="N604">
            <v>1.0009699999999997</v>
          </cell>
          <cell r="O604">
            <v>504669814</v>
          </cell>
          <cell r="P604">
            <v>0</v>
          </cell>
          <cell r="Q604">
            <v>593.04098399999998</v>
          </cell>
          <cell r="R604">
            <v>8357268.8896766696</v>
          </cell>
          <cell r="S604">
            <v>623.99558028189199</v>
          </cell>
          <cell r="T604">
            <v>591839.01427407248</v>
          </cell>
          <cell r="U604">
            <v>623.99558028189199</v>
          </cell>
          <cell r="V604">
            <v>513618921.90395075</v>
          </cell>
          <cell r="W604">
            <v>1.1174705950606949E-3</v>
          </cell>
          <cell r="X604">
            <v>919.80465957011234</v>
          </cell>
        </row>
        <row r="605">
          <cell r="C605">
            <v>45347.749999998559</v>
          </cell>
          <cell r="D605">
            <v>25</v>
          </cell>
          <cell r="E605">
            <v>558140</v>
          </cell>
          <cell r="F605">
            <v>10056.219999999999</v>
          </cell>
          <cell r="G605">
            <v>10056.219999999999</v>
          </cell>
          <cell r="H605">
            <v>593.77</v>
          </cell>
          <cell r="I605">
            <v>1.0409539999999999</v>
          </cell>
          <cell r="J605">
            <v>0</v>
          </cell>
          <cell r="K605">
            <v>19.100000000000001</v>
          </cell>
          <cell r="L605">
            <v>0.99389399999999994</v>
          </cell>
          <cell r="M605">
            <v>20.8</v>
          </cell>
          <cell r="N605">
            <v>1.0009699999999997</v>
          </cell>
          <cell r="O605">
            <v>505041624</v>
          </cell>
          <cell r="P605">
            <v>0</v>
          </cell>
          <cell r="Q605">
            <v>594.04098399999998</v>
          </cell>
          <cell r="R605">
            <v>8353377.6111821933</v>
          </cell>
          <cell r="S605">
            <v>623.70503792717625</v>
          </cell>
          <cell r="T605">
            <v>591563.44453246926</v>
          </cell>
          <cell r="U605">
            <v>623.70503792717625</v>
          </cell>
          <cell r="V605">
            <v>513986565.05571467</v>
          </cell>
          <cell r="W605">
            <v>1.1174705950606949E-3</v>
          </cell>
          <cell r="X605">
            <v>920.89182831496521</v>
          </cell>
        </row>
        <row r="606">
          <cell r="C606">
            <v>45347.791666665224</v>
          </cell>
          <cell r="D606">
            <v>25</v>
          </cell>
          <cell r="E606">
            <v>556120</v>
          </cell>
          <cell r="F606">
            <v>10056.219999999999</v>
          </cell>
          <cell r="G606">
            <v>10056.219999999999</v>
          </cell>
          <cell r="H606">
            <v>594.77</v>
          </cell>
          <cell r="I606">
            <v>1.0409539999999999</v>
          </cell>
          <cell r="J606">
            <v>0</v>
          </cell>
          <cell r="K606">
            <v>19.100000000000001</v>
          </cell>
          <cell r="L606">
            <v>0.99389399999999994</v>
          </cell>
          <cell r="M606">
            <v>20.8</v>
          </cell>
          <cell r="N606">
            <v>1.0009699999999997</v>
          </cell>
          <cell r="O606">
            <v>502699938</v>
          </cell>
          <cell r="P606">
            <v>0</v>
          </cell>
          <cell r="Q606">
            <v>595.04098399999998</v>
          </cell>
          <cell r="R606">
            <v>8323145.3705712575</v>
          </cell>
          <cell r="S606">
            <v>621.44774732515361</v>
          </cell>
          <cell r="T606">
            <v>589422.4796169363</v>
          </cell>
          <cell r="U606">
            <v>621.44774732515361</v>
          </cell>
          <cell r="V606">
            <v>511612505.8501882</v>
          </cell>
          <cell r="W606">
            <v>1.1174705950606949E-3</v>
          </cell>
          <cell r="X606">
            <v>919.96782322194531</v>
          </cell>
        </row>
        <row r="607">
          <cell r="C607">
            <v>45347.833333331888</v>
          </cell>
          <cell r="D607">
            <v>25</v>
          </cell>
          <cell r="E607">
            <v>556220</v>
          </cell>
          <cell r="F607">
            <v>10056.219999999999</v>
          </cell>
          <cell r="G607">
            <v>10056.219999999999</v>
          </cell>
          <cell r="H607">
            <v>595.77</v>
          </cell>
          <cell r="I607">
            <v>1.0409539999999999</v>
          </cell>
          <cell r="J607">
            <v>0</v>
          </cell>
          <cell r="K607">
            <v>19.100000000000001</v>
          </cell>
          <cell r="L607">
            <v>0.99389399999999994</v>
          </cell>
          <cell r="M607">
            <v>20.8</v>
          </cell>
          <cell r="N607">
            <v>1.0009699999999997</v>
          </cell>
          <cell r="O607">
            <v>502309378</v>
          </cell>
          <cell r="P607">
            <v>0</v>
          </cell>
          <cell r="Q607">
            <v>596.04098399999998</v>
          </cell>
          <cell r="R607">
            <v>8324642.0161460564</v>
          </cell>
          <cell r="S607">
            <v>621.55949438465973</v>
          </cell>
          <cell r="T607">
            <v>589528.46797909134</v>
          </cell>
          <cell r="U607">
            <v>621.55949438465973</v>
          </cell>
          <cell r="V607">
            <v>511223548.48412514</v>
          </cell>
          <cell r="W607">
            <v>1.1174705950606949E-3</v>
          </cell>
          <cell r="X607">
            <v>919.10313991608564</v>
          </cell>
        </row>
        <row r="608">
          <cell r="C608">
            <v>45347.874999998552</v>
          </cell>
          <cell r="D608">
            <v>25</v>
          </cell>
          <cell r="E608">
            <v>556140</v>
          </cell>
          <cell r="F608">
            <v>10056.219999999999</v>
          </cell>
          <cell r="G608">
            <v>10056.219999999999</v>
          </cell>
          <cell r="H608">
            <v>596.77</v>
          </cell>
          <cell r="I608">
            <v>1.0409539999999999</v>
          </cell>
          <cell r="J608">
            <v>0</v>
          </cell>
          <cell r="K608">
            <v>19.100000000000001</v>
          </cell>
          <cell r="L608">
            <v>0.99389399999999994</v>
          </cell>
          <cell r="M608">
            <v>20.8</v>
          </cell>
          <cell r="N608">
            <v>1.0009699999999997</v>
          </cell>
          <cell r="O608">
            <v>502184228</v>
          </cell>
          <cell r="P608">
            <v>0</v>
          </cell>
          <cell r="Q608">
            <v>597.04098399999998</v>
          </cell>
          <cell r="R608">
            <v>8323444.6996862181</v>
          </cell>
          <cell r="S608">
            <v>621.47009673705486</v>
          </cell>
          <cell r="T608">
            <v>589443.6772893673</v>
          </cell>
          <cell r="U608">
            <v>621.47009673705486</v>
          </cell>
          <cell r="V608">
            <v>511097116.3769756</v>
          </cell>
          <cell r="W608">
            <v>1.1174705950606949E-3</v>
          </cell>
          <cell r="X608">
            <v>919.00801304882873</v>
          </cell>
        </row>
        <row r="609">
          <cell r="C609">
            <v>45347.916666665216</v>
          </cell>
          <cell r="D609">
            <v>25</v>
          </cell>
          <cell r="E609">
            <v>555420</v>
          </cell>
          <cell r="F609">
            <v>10056.219999999999</v>
          </cell>
          <cell r="G609">
            <v>10056.219999999999</v>
          </cell>
          <cell r="H609">
            <v>597.77</v>
          </cell>
          <cell r="I609">
            <v>1.0409539999999999</v>
          </cell>
          <cell r="J609">
            <v>0</v>
          </cell>
          <cell r="K609">
            <v>19.100000000000001</v>
          </cell>
          <cell r="L609">
            <v>0.99389399999999994</v>
          </cell>
          <cell r="M609">
            <v>20.8</v>
          </cell>
          <cell r="N609">
            <v>1.0009699999999997</v>
          </cell>
          <cell r="O609">
            <v>501275676</v>
          </cell>
          <cell r="P609">
            <v>0</v>
          </cell>
          <cell r="Q609">
            <v>598.04098399999998</v>
          </cell>
          <cell r="R609">
            <v>8312668.8515476659</v>
          </cell>
          <cell r="S609">
            <v>620.66551790861115</v>
          </cell>
          <cell r="T609">
            <v>588680.56108185055</v>
          </cell>
          <cell r="U609">
            <v>620.66551790861115</v>
          </cell>
          <cell r="V609">
            <v>510177025.41262954</v>
          </cell>
          <cell r="W609">
            <v>1.1174705950606949E-3</v>
          </cell>
          <cell r="X609">
            <v>918.54277017865672</v>
          </cell>
        </row>
        <row r="610">
          <cell r="C610">
            <v>45347.958333331881</v>
          </cell>
          <cell r="D610">
            <v>25</v>
          </cell>
          <cell r="E610">
            <v>556510</v>
          </cell>
          <cell r="F610">
            <v>10056.219999999999</v>
          </cell>
          <cell r="G610">
            <v>10056.219999999999</v>
          </cell>
          <cell r="H610">
            <v>598.77</v>
          </cell>
          <cell r="I610">
            <v>1.0409539999999999</v>
          </cell>
          <cell r="J610">
            <v>0</v>
          </cell>
          <cell r="K610">
            <v>19.100000000000001</v>
          </cell>
          <cell r="L610">
            <v>0.99389399999999994</v>
          </cell>
          <cell r="M610">
            <v>20.8</v>
          </cell>
          <cell r="N610">
            <v>1.0009699999999997</v>
          </cell>
          <cell r="O610">
            <v>502619088</v>
          </cell>
          <cell r="P610">
            <v>0</v>
          </cell>
          <cell r="Q610">
            <v>599.04098399999998</v>
          </cell>
          <cell r="R610">
            <v>8328982.2883129725</v>
          </cell>
          <cell r="S610">
            <v>621.88356085722728</v>
          </cell>
          <cell r="T610">
            <v>589835.83422934113</v>
          </cell>
          <cell r="U610">
            <v>621.88356085722728</v>
          </cell>
          <cell r="V610">
            <v>511537906.12254232</v>
          </cell>
          <cell r="W610">
            <v>1.1174705950606949E-3</v>
          </cell>
          <cell r="X610">
            <v>919.18906420826636</v>
          </cell>
        </row>
        <row r="611">
          <cell r="C611">
            <v>45347.999999998545</v>
          </cell>
          <cell r="D611">
            <v>25</v>
          </cell>
          <cell r="E611">
            <v>558190</v>
          </cell>
          <cell r="F611">
            <v>10056.219999999999</v>
          </cell>
          <cell r="G611">
            <v>10056.219999999999</v>
          </cell>
          <cell r="H611">
            <v>599.77</v>
          </cell>
          <cell r="I611">
            <v>1.0409539999999999</v>
          </cell>
          <cell r="J611">
            <v>0</v>
          </cell>
          <cell r="K611">
            <v>19.100000000000001</v>
          </cell>
          <cell r="L611">
            <v>0.99389399999999994</v>
          </cell>
          <cell r="M611">
            <v>20.8</v>
          </cell>
          <cell r="N611">
            <v>1.0009699999999997</v>
          </cell>
          <cell r="O611">
            <v>504151560</v>
          </cell>
          <cell r="P611">
            <v>0</v>
          </cell>
          <cell r="Q611">
            <v>600.04098399999998</v>
          </cell>
          <cell r="R611">
            <v>8354125.9339695927</v>
          </cell>
          <cell r="S611">
            <v>623.76091145692931</v>
          </cell>
          <cell r="T611">
            <v>591616.43871354684</v>
          </cell>
          <cell r="U611">
            <v>623.76091145692931</v>
          </cell>
          <cell r="V611">
            <v>513097302.37268317</v>
          </cell>
          <cell r="W611">
            <v>1.1174705950606949E-3</v>
          </cell>
          <cell r="X611">
            <v>919.21622095107966</v>
          </cell>
        </row>
        <row r="612">
          <cell r="C612">
            <v>45348.041666665209</v>
          </cell>
          <cell r="D612">
            <v>26</v>
          </cell>
          <cell r="E612">
            <v>559040</v>
          </cell>
          <cell r="F612">
            <v>10056.219999999999</v>
          </cell>
          <cell r="G612">
            <v>10056.219999999999</v>
          </cell>
          <cell r="H612">
            <v>600.77</v>
          </cell>
          <cell r="I612">
            <v>1.0409539999999999</v>
          </cell>
          <cell r="J612">
            <v>0</v>
          </cell>
          <cell r="K612">
            <v>19.100000000000001</v>
          </cell>
          <cell r="L612">
            <v>0.99389399999999994</v>
          </cell>
          <cell r="M612">
            <v>20.8</v>
          </cell>
          <cell r="N612">
            <v>1.0009699999999997</v>
          </cell>
          <cell r="O612">
            <v>504934454</v>
          </cell>
          <cell r="P612">
            <v>0</v>
          </cell>
          <cell r="Q612">
            <v>601.04098399999998</v>
          </cell>
          <cell r="R612">
            <v>8366847.4213553835</v>
          </cell>
          <cell r="S612">
            <v>624.71076146273083</v>
          </cell>
          <cell r="T612">
            <v>592517.3397918652</v>
          </cell>
          <cell r="U612">
            <v>624.71076146273083</v>
          </cell>
          <cell r="V612">
            <v>513893818.76114726</v>
          </cell>
          <cell r="W612">
            <v>1.1174705950606949E-3</v>
          </cell>
          <cell r="X612">
            <v>919.24337929512603</v>
          </cell>
        </row>
        <row r="613">
          <cell r="C613">
            <v>45348.083333331873</v>
          </cell>
          <cell r="D613">
            <v>26</v>
          </cell>
          <cell r="E613">
            <v>558760</v>
          </cell>
          <cell r="F613">
            <v>10056.219999999999</v>
          </cell>
          <cell r="G613">
            <v>10056.219999999999</v>
          </cell>
          <cell r="H613">
            <v>601.77</v>
          </cell>
          <cell r="I613">
            <v>1.0409539999999999</v>
          </cell>
          <cell r="J613">
            <v>0</v>
          </cell>
          <cell r="K613">
            <v>19.100000000000001</v>
          </cell>
          <cell r="L613">
            <v>0.99389399999999994</v>
          </cell>
          <cell r="M613">
            <v>20.8</v>
          </cell>
          <cell r="N613">
            <v>1.0009699999999997</v>
          </cell>
          <cell r="O613">
            <v>504589822</v>
          </cell>
          <cell r="P613">
            <v>0</v>
          </cell>
          <cell r="Q613">
            <v>602.04098399999998</v>
          </cell>
          <cell r="R613">
            <v>8362656.8137459457</v>
          </cell>
          <cell r="S613">
            <v>624.39786969611384</v>
          </cell>
          <cell r="T613">
            <v>592220.57237783086</v>
          </cell>
          <cell r="U613">
            <v>624.39786969611384</v>
          </cell>
          <cell r="V613">
            <v>513544699.38612378</v>
          </cell>
          <cell r="W613">
            <v>1.1174705950606949E-3</v>
          </cell>
          <cell r="X613">
            <v>919.0792100116754</v>
          </cell>
        </row>
        <row r="614">
          <cell r="C614">
            <v>45348.124999998538</v>
          </cell>
          <cell r="D614">
            <v>26</v>
          </cell>
          <cell r="E614">
            <v>558340</v>
          </cell>
          <cell r="F614">
            <v>10056.219999999999</v>
          </cell>
          <cell r="G614">
            <v>10056.219999999999</v>
          </cell>
          <cell r="H614">
            <v>602.77</v>
          </cell>
          <cell r="I614">
            <v>1.0409539999999999</v>
          </cell>
          <cell r="J614">
            <v>0</v>
          </cell>
          <cell r="K614">
            <v>19.100000000000001</v>
          </cell>
          <cell r="L614">
            <v>0.99389399999999994</v>
          </cell>
          <cell r="M614">
            <v>20.8</v>
          </cell>
          <cell r="N614">
            <v>1.0009699999999997</v>
          </cell>
          <cell r="O614">
            <v>503691566</v>
          </cell>
          <cell r="P614">
            <v>0</v>
          </cell>
          <cell r="Q614">
            <v>603.04098399999998</v>
          </cell>
          <cell r="R614">
            <v>8356370.9023317918</v>
          </cell>
          <cell r="S614">
            <v>623.92853204618837</v>
          </cell>
          <cell r="T614">
            <v>591775.42125677946</v>
          </cell>
          <cell r="U614">
            <v>623.92853204618837</v>
          </cell>
          <cell r="V614">
            <v>512639712.32358855</v>
          </cell>
          <cell r="W614">
            <v>1.1174705950606949E-3</v>
          </cell>
          <cell r="X614">
            <v>918.1497158068355</v>
          </cell>
        </row>
        <row r="615">
          <cell r="C615">
            <v>45348.166666665202</v>
          </cell>
          <cell r="D615">
            <v>26</v>
          </cell>
          <cell r="E615">
            <v>559670</v>
          </cell>
          <cell r="F615">
            <v>10056.219999999999</v>
          </cell>
          <cell r="G615">
            <v>10056.219999999999</v>
          </cell>
          <cell r="H615">
            <v>603.77</v>
          </cell>
          <cell r="I615">
            <v>1.0409539999999999</v>
          </cell>
          <cell r="J615">
            <v>0</v>
          </cell>
          <cell r="K615">
            <v>19.100000000000001</v>
          </cell>
          <cell r="L615">
            <v>0.99389399999999994</v>
          </cell>
          <cell r="M615">
            <v>20.8</v>
          </cell>
          <cell r="N615">
            <v>1.0009699999999997</v>
          </cell>
          <cell r="O615">
            <v>502470426</v>
          </cell>
          <cell r="P615">
            <v>0</v>
          </cell>
          <cell r="Q615">
            <v>604.04098399999998</v>
          </cell>
          <cell r="R615">
            <v>8376276.2884766161</v>
          </cell>
          <cell r="S615">
            <v>625.4147679376191</v>
          </cell>
          <cell r="T615">
            <v>593185.06647344225</v>
          </cell>
          <cell r="U615">
            <v>625.4147679376191</v>
          </cell>
          <cell r="V615">
            <v>511439887.35495007</v>
          </cell>
          <cell r="W615">
            <v>1.1174705950606949E-3</v>
          </cell>
          <cell r="X615">
            <v>913.82401657217656</v>
          </cell>
        </row>
        <row r="616">
          <cell r="C616">
            <v>45348.208333331866</v>
          </cell>
          <cell r="D616">
            <v>26</v>
          </cell>
          <cell r="E616">
            <v>560800</v>
          </cell>
          <cell r="F616">
            <v>10056.219999999999</v>
          </cell>
          <cell r="G616">
            <v>10056.219999999999</v>
          </cell>
          <cell r="H616">
            <v>604.77</v>
          </cell>
          <cell r="I616">
            <v>1.0409539999999999</v>
          </cell>
          <cell r="J616">
            <v>0</v>
          </cell>
          <cell r="K616">
            <v>19.100000000000001</v>
          </cell>
          <cell r="L616">
            <v>0.99389399999999994</v>
          </cell>
          <cell r="M616">
            <v>20.8</v>
          </cell>
          <cell r="N616">
            <v>1.0009699999999997</v>
          </cell>
          <cell r="O616">
            <v>502889040</v>
          </cell>
          <cell r="P616">
            <v>0</v>
          </cell>
          <cell r="Q616">
            <v>605.04098399999998</v>
          </cell>
          <cell r="R616">
            <v>8393188.3834718429</v>
          </cell>
          <cell r="S616">
            <v>626.67750971003773</v>
          </cell>
          <cell r="T616">
            <v>594382.73496579495</v>
          </cell>
          <cell r="U616">
            <v>626.67750971003773</v>
          </cell>
          <cell r="V616">
            <v>511876611.11843765</v>
          </cell>
          <cell r="W616">
            <v>1.1174705950606949E-3</v>
          </cell>
          <cell r="X616">
            <v>912.76143209421832</v>
          </cell>
        </row>
        <row r="617">
          <cell r="C617">
            <v>45348.24999999853</v>
          </cell>
          <cell r="D617">
            <v>26</v>
          </cell>
          <cell r="E617">
            <v>560220</v>
          </cell>
          <cell r="F617">
            <v>10056.219999999999</v>
          </cell>
          <cell r="G617">
            <v>10056.219999999999</v>
          </cell>
          <cell r="H617">
            <v>605.77</v>
          </cell>
          <cell r="I617">
            <v>1.0409539999999999</v>
          </cell>
          <cell r="J617">
            <v>0</v>
          </cell>
          <cell r="K617">
            <v>19.100000000000001</v>
          </cell>
          <cell r="L617">
            <v>0.99389399999999994</v>
          </cell>
          <cell r="M617">
            <v>20.8</v>
          </cell>
          <cell r="N617">
            <v>1.0009699999999997</v>
          </cell>
          <cell r="O617">
            <v>502838352</v>
          </cell>
          <cell r="P617">
            <v>0</v>
          </cell>
          <cell r="Q617">
            <v>606.04098399999998</v>
          </cell>
          <cell r="R617">
            <v>8384507.8391380087</v>
          </cell>
          <cell r="S617">
            <v>626.02937676490251</v>
          </cell>
          <cell r="T617">
            <v>593768.00246529537</v>
          </cell>
          <cell r="U617">
            <v>626.02937676490251</v>
          </cell>
          <cell r="V617">
            <v>511816627.84160328</v>
          </cell>
          <cell r="W617">
            <v>1.1174705950606949E-3</v>
          </cell>
          <cell r="X617">
            <v>913.59934997251662</v>
          </cell>
        </row>
        <row r="618">
          <cell r="C618">
            <v>45348.291666665194</v>
          </cell>
          <cell r="D618">
            <v>26</v>
          </cell>
          <cell r="E618">
            <v>559070</v>
          </cell>
          <cell r="F618">
            <v>10056.219999999999</v>
          </cell>
          <cell r="G618">
            <v>10056.219999999999</v>
          </cell>
          <cell r="H618">
            <v>606.77</v>
          </cell>
          <cell r="I618">
            <v>1.0409539999999999</v>
          </cell>
          <cell r="J618">
            <v>0</v>
          </cell>
          <cell r="K618">
            <v>19.100000000000001</v>
          </cell>
          <cell r="L618">
            <v>0.99389399999999994</v>
          </cell>
          <cell r="M618">
            <v>20.8</v>
          </cell>
          <cell r="N618">
            <v>1.0009699999999997</v>
          </cell>
          <cell r="O618">
            <v>502697170</v>
          </cell>
          <cell r="P618">
            <v>0</v>
          </cell>
          <cell r="Q618">
            <v>607.04098399999998</v>
          </cell>
          <cell r="R618">
            <v>8367296.4150278242</v>
          </cell>
          <cell r="S618">
            <v>624.74428558058275</v>
          </cell>
          <cell r="T618">
            <v>592549.13630051166</v>
          </cell>
          <cell r="U618">
            <v>624.74428558058275</v>
          </cell>
          <cell r="V618">
            <v>511657015.55132836</v>
          </cell>
          <cell r="W618">
            <v>1.1174705950606949E-3</v>
          </cell>
          <cell r="X618">
            <v>915.19311633843415</v>
          </cell>
        </row>
        <row r="619">
          <cell r="C619">
            <v>45348.333333331859</v>
          </cell>
          <cell r="D619">
            <v>26</v>
          </cell>
          <cell r="E619">
            <v>560750</v>
          </cell>
          <cell r="F619">
            <v>10056.219999999999</v>
          </cell>
          <cell r="G619">
            <v>10056.219999999999</v>
          </cell>
          <cell r="H619">
            <v>607.77</v>
          </cell>
          <cell r="I619">
            <v>1.0409539999999999</v>
          </cell>
          <cell r="J619">
            <v>0</v>
          </cell>
          <cell r="K619">
            <v>19.100000000000001</v>
          </cell>
          <cell r="L619">
            <v>0.99389399999999994</v>
          </cell>
          <cell r="M619">
            <v>20.8</v>
          </cell>
          <cell r="N619">
            <v>1.0009699999999997</v>
          </cell>
          <cell r="O619">
            <v>505459718</v>
          </cell>
          <cell r="P619">
            <v>0</v>
          </cell>
          <cell r="Q619">
            <v>608.04098399999998</v>
          </cell>
          <cell r="R619">
            <v>8392440.0606844425</v>
          </cell>
          <cell r="S619">
            <v>626.62163618028467</v>
          </cell>
          <cell r="T619">
            <v>594329.74078471737</v>
          </cell>
          <cell r="U619">
            <v>626.62163618028467</v>
          </cell>
          <cell r="V619">
            <v>514446487.80146915</v>
          </cell>
          <cell r="W619">
            <v>1.1174705950606949E-3</v>
          </cell>
          <cell r="X619">
            <v>917.42574730533954</v>
          </cell>
        </row>
        <row r="620">
          <cell r="C620">
            <v>45348.374999998523</v>
          </cell>
          <cell r="D620">
            <v>26</v>
          </cell>
          <cell r="E620">
            <v>560520</v>
          </cell>
          <cell r="F620">
            <v>10056.219999999999</v>
          </cell>
          <cell r="G620">
            <v>10056.219999999999</v>
          </cell>
          <cell r="H620">
            <v>608.77</v>
          </cell>
          <cell r="I620">
            <v>1.0409539999999999</v>
          </cell>
          <cell r="J620">
            <v>0</v>
          </cell>
          <cell r="K620">
            <v>19.100000000000001</v>
          </cell>
          <cell r="L620">
            <v>0.99389399999999994</v>
          </cell>
          <cell r="M620">
            <v>20.8</v>
          </cell>
          <cell r="N620">
            <v>1.0009699999999997</v>
          </cell>
          <cell r="O620">
            <v>505326422</v>
          </cell>
          <cell r="P620">
            <v>0</v>
          </cell>
          <cell r="Q620">
            <v>609.04098399999998</v>
          </cell>
          <cell r="R620">
            <v>8388997.7758624051</v>
          </cell>
          <cell r="S620">
            <v>626.36461794342074</v>
          </cell>
          <cell r="T620">
            <v>594085.96755176061</v>
          </cell>
          <cell r="U620">
            <v>626.36461794342074</v>
          </cell>
          <cell r="V620">
            <v>514309505.74341416</v>
          </cell>
          <cell r="W620">
            <v>1.1174705950606949E-3</v>
          </cell>
          <cell r="X620">
            <v>917.55781371479009</v>
          </cell>
        </row>
        <row r="621">
          <cell r="C621">
            <v>45348.416666665187</v>
          </cell>
          <cell r="D621">
            <v>26</v>
          </cell>
          <cell r="E621">
            <v>559620</v>
          </cell>
          <cell r="F621">
            <v>10056.219999999999</v>
          </cell>
          <cell r="G621">
            <v>10056.219999999999</v>
          </cell>
          <cell r="H621">
            <v>609.77</v>
          </cell>
          <cell r="I621">
            <v>1.0409539999999999</v>
          </cell>
          <cell r="J621">
            <v>0</v>
          </cell>
          <cell r="K621">
            <v>19.100000000000001</v>
          </cell>
          <cell r="L621">
            <v>0.99389399999999994</v>
          </cell>
          <cell r="M621">
            <v>20.8</v>
          </cell>
          <cell r="N621">
            <v>1.0009699999999997</v>
          </cell>
          <cell r="O621">
            <v>504454394</v>
          </cell>
          <cell r="P621">
            <v>0</v>
          </cell>
          <cell r="Q621">
            <v>610.04098399999998</v>
          </cell>
          <cell r="R621">
            <v>8375527.9656892167</v>
          </cell>
          <cell r="S621">
            <v>625.35889440786605</v>
          </cell>
          <cell r="T621">
            <v>593132.07229236478</v>
          </cell>
          <cell r="U621">
            <v>625.35889440786605</v>
          </cell>
          <cell r="V621">
            <v>513423054.03798157</v>
          </cell>
          <cell r="W621">
            <v>1.1174705950606949E-3</v>
          </cell>
          <cell r="X621">
            <v>917.44943718591469</v>
          </cell>
        </row>
        <row r="622">
          <cell r="C622">
            <v>45348.458333331851</v>
          </cell>
          <cell r="D622">
            <v>26</v>
          </cell>
          <cell r="E622">
            <v>558420</v>
          </cell>
          <cell r="F622">
            <v>10056.219999999999</v>
          </cell>
          <cell r="G622">
            <v>10056.219999999999</v>
          </cell>
          <cell r="H622">
            <v>610.77</v>
          </cell>
          <cell r="I622">
            <v>1.0409539999999999</v>
          </cell>
          <cell r="J622">
            <v>0</v>
          </cell>
          <cell r="K622">
            <v>19.100000000000001</v>
          </cell>
          <cell r="L622">
            <v>0.99389399999999994</v>
          </cell>
          <cell r="M622">
            <v>20.8</v>
          </cell>
          <cell r="N622">
            <v>1.0009699999999997</v>
          </cell>
          <cell r="O622">
            <v>503534028</v>
          </cell>
          <cell r="P622">
            <v>0</v>
          </cell>
          <cell r="Q622">
            <v>611.04098399999998</v>
          </cell>
          <cell r="R622">
            <v>8357568.2187916301</v>
          </cell>
          <cell r="S622">
            <v>624.01792969379323</v>
          </cell>
          <cell r="T622">
            <v>591860.21194650349</v>
          </cell>
          <cell r="U622">
            <v>624.01792969379323</v>
          </cell>
          <cell r="V622">
            <v>512483456.43073815</v>
          </cell>
          <cell r="W622">
            <v>1.1174705950606949E-3</v>
          </cell>
          <cell r="X622">
            <v>917.73836257787718</v>
          </cell>
        </row>
        <row r="623">
          <cell r="C623">
            <v>45348.499999998516</v>
          </cell>
          <cell r="D623">
            <v>26</v>
          </cell>
          <cell r="E623">
            <v>559440</v>
          </cell>
          <cell r="F623">
            <v>10056.219999999999</v>
          </cell>
          <cell r="G623">
            <v>10056.219999999999</v>
          </cell>
          <cell r="H623">
            <v>611.77</v>
          </cell>
          <cell r="I623">
            <v>1.0409539999999999</v>
          </cell>
          <cell r="J623">
            <v>0</v>
          </cell>
          <cell r="K623">
            <v>19.100000000000001</v>
          </cell>
          <cell r="L623">
            <v>0.99389399999999994</v>
          </cell>
          <cell r="M623">
            <v>20.8</v>
          </cell>
          <cell r="N623">
            <v>1.0009699999999997</v>
          </cell>
          <cell r="O623">
            <v>505440166</v>
          </cell>
          <cell r="P623">
            <v>0</v>
          </cell>
          <cell r="Q623">
            <v>612.04098399999998</v>
          </cell>
          <cell r="R623">
            <v>8372834.0036545787</v>
          </cell>
          <cell r="S623">
            <v>625.15774970075518</v>
          </cell>
          <cell r="T623">
            <v>592941.2932404856</v>
          </cell>
          <cell r="U623">
            <v>625.15774970075518</v>
          </cell>
          <cell r="V623">
            <v>514405941.29689509</v>
          </cell>
          <cell r="W623">
            <v>1.1174705950606949E-3</v>
          </cell>
          <cell r="X623">
            <v>919.50153956973952</v>
          </cell>
        </row>
        <row r="624">
          <cell r="C624">
            <v>45348.54166666518</v>
          </cell>
          <cell r="D624">
            <v>26</v>
          </cell>
          <cell r="E624">
            <v>560460</v>
          </cell>
          <cell r="F624">
            <v>10056.219999999999</v>
          </cell>
          <cell r="G624">
            <v>10056.219999999999</v>
          </cell>
          <cell r="H624">
            <v>612.77</v>
          </cell>
          <cell r="I624">
            <v>1.0409539999999999</v>
          </cell>
          <cell r="J624">
            <v>0</v>
          </cell>
          <cell r="K624">
            <v>19.100000000000001</v>
          </cell>
          <cell r="L624">
            <v>0.99389399999999994</v>
          </cell>
          <cell r="M624">
            <v>20.8</v>
          </cell>
          <cell r="N624">
            <v>1.0009699999999997</v>
          </cell>
          <cell r="O624">
            <v>507492022</v>
          </cell>
          <cell r="P624">
            <v>0</v>
          </cell>
          <cell r="Q624">
            <v>613.04098399999998</v>
          </cell>
          <cell r="R624">
            <v>8388099.7885175264</v>
          </cell>
          <cell r="S624">
            <v>626.29756970771712</v>
          </cell>
          <cell r="T624">
            <v>594022.37453446758</v>
          </cell>
          <cell r="U624">
            <v>626.29756970771712</v>
          </cell>
          <cell r="V624">
            <v>516474144.16305202</v>
          </cell>
          <cell r="W624">
            <v>1.1174705950606949E-3</v>
          </cell>
          <cell r="X624">
            <v>921.51829597661208</v>
          </cell>
        </row>
        <row r="625">
          <cell r="C625">
            <v>45348.583333331844</v>
          </cell>
          <cell r="D625">
            <v>26</v>
          </cell>
          <cell r="E625">
            <v>559380</v>
          </cell>
          <cell r="F625">
            <v>10056.219999999999</v>
          </cell>
          <cell r="G625">
            <v>10056.219999999999</v>
          </cell>
          <cell r="H625">
            <v>613.77</v>
          </cell>
          <cell r="I625">
            <v>1.0409539999999999</v>
          </cell>
          <cell r="J625">
            <v>0</v>
          </cell>
          <cell r="K625">
            <v>19.100000000000001</v>
          </cell>
          <cell r="L625">
            <v>0.99389399999999994</v>
          </cell>
          <cell r="M625">
            <v>20.8</v>
          </cell>
          <cell r="N625">
            <v>1.0009699999999997</v>
          </cell>
          <cell r="O625">
            <v>508388370</v>
          </cell>
          <cell r="P625">
            <v>0</v>
          </cell>
          <cell r="Q625">
            <v>614.04098399999998</v>
          </cell>
          <cell r="R625">
            <v>8371936.016309699</v>
          </cell>
          <cell r="S625">
            <v>625.09070146505155</v>
          </cell>
          <cell r="T625">
            <v>592877.70022319246</v>
          </cell>
          <cell r="U625">
            <v>625.09070146505155</v>
          </cell>
          <cell r="V625">
            <v>517353183.71653289</v>
          </cell>
          <cell r="W625">
            <v>1.1174705950606949E-3</v>
          </cell>
          <cell r="X625">
            <v>924.86893295529489</v>
          </cell>
        </row>
        <row r="626">
          <cell r="C626">
            <v>45348.624999998508</v>
          </cell>
          <cell r="D626">
            <v>26</v>
          </cell>
          <cell r="E626">
            <v>557360</v>
          </cell>
          <cell r="F626">
            <v>10056.219999999999</v>
          </cell>
          <cell r="G626">
            <v>10056.219999999999</v>
          </cell>
          <cell r="H626">
            <v>614.77</v>
          </cell>
          <cell r="I626">
            <v>1.0409539999999999</v>
          </cell>
          <cell r="J626">
            <v>0</v>
          </cell>
          <cell r="K626">
            <v>19.100000000000001</v>
          </cell>
          <cell r="L626">
            <v>0.99389399999999994</v>
          </cell>
          <cell r="M626">
            <v>20.8</v>
          </cell>
          <cell r="N626">
            <v>1.0009699999999997</v>
          </cell>
          <cell r="O626">
            <v>507574132</v>
          </cell>
          <cell r="P626">
            <v>0</v>
          </cell>
          <cell r="Q626">
            <v>615.04098399999998</v>
          </cell>
          <cell r="R626">
            <v>8341703.7756987624</v>
          </cell>
          <cell r="S626">
            <v>622.83341086302892</v>
          </cell>
          <cell r="T626">
            <v>590736.73530765949</v>
          </cell>
          <cell r="U626">
            <v>622.83341086302892</v>
          </cell>
          <cell r="V626">
            <v>516506572.51100641</v>
          </cell>
          <cell r="W626">
            <v>1.1174705950606949E-3</v>
          </cell>
          <cell r="X626">
            <v>926.70190273971298</v>
          </cell>
        </row>
        <row r="627">
          <cell r="C627">
            <v>45348.666666665173</v>
          </cell>
          <cell r="D627">
            <v>26</v>
          </cell>
          <cell r="E627">
            <v>559340</v>
          </cell>
          <cell r="F627">
            <v>10056.219999999999</v>
          </cell>
          <cell r="G627">
            <v>10056.219999999999</v>
          </cell>
          <cell r="H627">
            <v>615.77</v>
          </cell>
          <cell r="I627">
            <v>1.0409539999999999</v>
          </cell>
          <cell r="J627">
            <v>0</v>
          </cell>
          <cell r="K627">
            <v>19.100000000000001</v>
          </cell>
          <cell r="L627">
            <v>0.99389399999999994</v>
          </cell>
          <cell r="M627">
            <v>20.8</v>
          </cell>
          <cell r="N627">
            <v>1.0009699999999997</v>
          </cell>
          <cell r="O627">
            <v>508282616</v>
          </cell>
          <cell r="P627">
            <v>0</v>
          </cell>
          <cell r="Q627">
            <v>616.04098399999998</v>
          </cell>
          <cell r="R627">
            <v>8371337.3580797799</v>
          </cell>
          <cell r="S627">
            <v>625.04600264124906</v>
          </cell>
          <cell r="T627">
            <v>592835.30487833044</v>
          </cell>
          <cell r="U627">
            <v>625.04600264124906</v>
          </cell>
          <cell r="V627">
            <v>517246788.66295809</v>
          </cell>
          <cell r="W627">
            <v>1.1174705950606949E-3</v>
          </cell>
          <cell r="X627">
            <v>924.74485762319534</v>
          </cell>
        </row>
        <row r="628">
          <cell r="C628">
            <v>45348.708333331837</v>
          </cell>
          <cell r="D628">
            <v>26</v>
          </cell>
          <cell r="E628">
            <v>559400</v>
          </cell>
          <cell r="F628">
            <v>10056.219999999999</v>
          </cell>
          <cell r="G628">
            <v>10056.219999999999</v>
          </cell>
          <cell r="H628">
            <v>616.77</v>
          </cell>
          <cell r="I628">
            <v>1.0409539999999999</v>
          </cell>
          <cell r="J628">
            <v>0</v>
          </cell>
          <cell r="K628">
            <v>19.100000000000001</v>
          </cell>
          <cell r="L628">
            <v>0.99389399999999994</v>
          </cell>
          <cell r="M628">
            <v>20.8</v>
          </cell>
          <cell r="N628">
            <v>1.0009699999999997</v>
          </cell>
          <cell r="O628">
            <v>507218204</v>
          </cell>
          <cell r="P628">
            <v>0</v>
          </cell>
          <cell r="Q628">
            <v>617.04098399999998</v>
          </cell>
          <cell r="R628">
            <v>8372235.3454246586</v>
          </cell>
          <cell r="S628">
            <v>625.11305087695268</v>
          </cell>
          <cell r="T628">
            <v>592898.89789562346</v>
          </cell>
          <cell r="U628">
            <v>625.11305087695268</v>
          </cell>
          <cell r="V628">
            <v>516183338.24332029</v>
          </cell>
          <cell r="W628">
            <v>1.1174705950606949E-3</v>
          </cell>
          <cell r="X628">
            <v>922.74461609460184</v>
          </cell>
        </row>
        <row r="629">
          <cell r="C629">
            <v>45348.749999998501</v>
          </cell>
          <cell r="D629">
            <v>26</v>
          </cell>
          <cell r="E629">
            <v>561660</v>
          </cell>
          <cell r="F629">
            <v>10056.219999999999</v>
          </cell>
          <cell r="G629">
            <v>10056.219999999999</v>
          </cell>
          <cell r="H629">
            <v>617.77</v>
          </cell>
          <cell r="I629">
            <v>1.0409539999999999</v>
          </cell>
          <cell r="J629">
            <v>0</v>
          </cell>
          <cell r="K629">
            <v>19.100000000000001</v>
          </cell>
          <cell r="L629">
            <v>0.99389399999999994</v>
          </cell>
          <cell r="M629">
            <v>20.8</v>
          </cell>
          <cell r="N629">
            <v>1.0009699999999997</v>
          </cell>
          <cell r="O629">
            <v>506521202</v>
          </cell>
          <cell r="P629">
            <v>0</v>
          </cell>
          <cell r="Q629">
            <v>618.04098399999998</v>
          </cell>
          <cell r="R629">
            <v>8382613.1856892155</v>
          </cell>
          <cell r="S629">
            <v>627.63853442178993</v>
          </cell>
          <cell r="T629">
            <v>595294.23488032876</v>
          </cell>
          <cell r="U629">
            <v>627.63853442178993</v>
          </cell>
          <cell r="V629">
            <v>515499109.42056954</v>
          </cell>
          <cell r="W629">
            <v>1.1174705950606949E-3</v>
          </cell>
          <cell r="X629">
            <v>917.81346262965053</v>
          </cell>
        </row>
        <row r="630">
          <cell r="C630">
            <v>45348.791666665165</v>
          </cell>
          <cell r="D630">
            <v>26</v>
          </cell>
          <cell r="E630">
            <v>561250</v>
          </cell>
          <cell r="F630">
            <v>10056.219999999999</v>
          </cell>
          <cell r="G630">
            <v>10056.219999999999</v>
          </cell>
          <cell r="H630">
            <v>618.77</v>
          </cell>
          <cell r="I630">
            <v>1.0409539999999999</v>
          </cell>
          <cell r="J630">
            <v>0</v>
          </cell>
          <cell r="K630">
            <v>19.100000000000001</v>
          </cell>
          <cell r="L630">
            <v>0.99389399999999994</v>
          </cell>
          <cell r="M630">
            <v>20.8</v>
          </cell>
          <cell r="N630">
            <v>1.0009699999999997</v>
          </cell>
          <cell r="O630">
            <v>506986546</v>
          </cell>
          <cell r="P630">
            <v>0</v>
          </cell>
          <cell r="Q630">
            <v>619.04098399999998</v>
          </cell>
          <cell r="R630">
            <v>8399923.2885584384</v>
          </cell>
          <cell r="S630">
            <v>627.18037147781502</v>
          </cell>
          <cell r="T630">
            <v>594859.68259549281</v>
          </cell>
          <cell r="U630">
            <v>627.18037147781502</v>
          </cell>
          <cell r="V630">
            <v>515981328.97115391</v>
          </cell>
          <cell r="W630">
            <v>1.1174705950606949E-3</v>
          </cell>
          <cell r="X630">
            <v>919.34312511564167</v>
          </cell>
        </row>
        <row r="631">
          <cell r="C631">
            <v>45348.83333333183</v>
          </cell>
          <cell r="D631">
            <v>26</v>
          </cell>
          <cell r="E631">
            <v>559680</v>
          </cell>
          <cell r="F631">
            <v>10056.219999999999</v>
          </cell>
          <cell r="G631">
            <v>10056.219999999999</v>
          </cell>
          <cell r="H631">
            <v>619.77</v>
          </cell>
          <cell r="I631">
            <v>1.0409539999999999</v>
          </cell>
          <cell r="J631">
            <v>0</v>
          </cell>
          <cell r="K631">
            <v>19.100000000000001</v>
          </cell>
          <cell r="L631">
            <v>0.99389399999999994</v>
          </cell>
          <cell r="M631">
            <v>20.8</v>
          </cell>
          <cell r="N631">
            <v>1.0009699999999997</v>
          </cell>
          <cell r="O631">
            <v>505649438</v>
          </cell>
          <cell r="P631">
            <v>0</v>
          </cell>
          <cell r="Q631">
            <v>620.04098399999998</v>
          </cell>
          <cell r="R631">
            <v>8376425.9530340964</v>
          </cell>
          <cell r="S631">
            <v>625.42594264356978</v>
          </cell>
          <cell r="T631">
            <v>593195.66530965781</v>
          </cell>
          <cell r="U631">
            <v>625.42594264356978</v>
          </cell>
          <cell r="V631">
            <v>514619059.61834377</v>
          </cell>
          <cell r="W631">
            <v>1.1174705950606949E-3</v>
          </cell>
          <cell r="X631">
            <v>919.4880281917234</v>
          </cell>
        </row>
        <row r="632">
          <cell r="C632">
            <v>45348.874999998494</v>
          </cell>
          <cell r="D632">
            <v>26</v>
          </cell>
          <cell r="E632">
            <v>557590</v>
          </cell>
          <cell r="F632">
            <v>10056.219999999999</v>
          </cell>
          <cell r="G632">
            <v>10056.219999999999</v>
          </cell>
          <cell r="H632">
            <v>620.77</v>
          </cell>
          <cell r="I632">
            <v>1.0409539999999999</v>
          </cell>
          <cell r="J632">
            <v>0</v>
          </cell>
          <cell r="K632">
            <v>19.100000000000001</v>
          </cell>
          <cell r="L632">
            <v>0.99389399999999994</v>
          </cell>
          <cell r="M632">
            <v>20.8</v>
          </cell>
          <cell r="N632">
            <v>1.0009699999999997</v>
          </cell>
          <cell r="O632">
            <v>503381162</v>
          </cell>
          <cell r="P632">
            <v>0</v>
          </cell>
          <cell r="Q632">
            <v>621.04098399999998</v>
          </cell>
          <cell r="R632">
            <v>8345146.0605207998</v>
          </cell>
          <cell r="S632">
            <v>623.09042909989284</v>
          </cell>
          <cell r="T632">
            <v>590980.50854061625</v>
          </cell>
          <cell r="U632">
            <v>623.09042909989284</v>
          </cell>
          <cell r="V632">
            <v>512317288.5690614</v>
          </cell>
          <cell r="W632">
            <v>1.1174705950606949E-3</v>
          </cell>
          <cell r="X632">
            <v>918.80645020366467</v>
          </cell>
        </row>
        <row r="633">
          <cell r="C633">
            <v>45348.916666665158</v>
          </cell>
          <cell r="D633">
            <v>26</v>
          </cell>
          <cell r="E633">
            <v>558060</v>
          </cell>
          <cell r="F633">
            <v>10056.219999999999</v>
          </cell>
          <cell r="G633">
            <v>10056.219999999999</v>
          </cell>
          <cell r="H633">
            <v>621.77</v>
          </cell>
          <cell r="I633">
            <v>1.0409539999999999</v>
          </cell>
          <cell r="J633">
            <v>0</v>
          </cell>
          <cell r="K633">
            <v>19.100000000000001</v>
          </cell>
          <cell r="L633">
            <v>0.99389399999999994</v>
          </cell>
          <cell r="M633">
            <v>20.8</v>
          </cell>
          <cell r="N633">
            <v>1.0009699999999997</v>
          </cell>
          <cell r="O633">
            <v>504246480</v>
          </cell>
          <cell r="P633">
            <v>0</v>
          </cell>
          <cell r="Q633">
            <v>622.04098399999998</v>
          </cell>
          <cell r="R633">
            <v>8352180.294722354</v>
          </cell>
          <cell r="S633">
            <v>623.61564027957138</v>
          </cell>
          <cell r="T633">
            <v>591478.65384274523</v>
          </cell>
          <cell r="U633">
            <v>623.61564027957138</v>
          </cell>
          <cell r="V633">
            <v>513190138.94856513</v>
          </cell>
          <cell r="W633">
            <v>1.1174705950606949E-3</v>
          </cell>
          <cell r="X633">
            <v>919.59670814709011</v>
          </cell>
        </row>
        <row r="634">
          <cell r="C634">
            <v>45348.958333331822</v>
          </cell>
          <cell r="D634">
            <v>26</v>
          </cell>
          <cell r="E634">
            <v>558760</v>
          </cell>
          <cell r="F634">
            <v>10056.219999999999</v>
          </cell>
          <cell r="G634">
            <v>10056.219999999999</v>
          </cell>
          <cell r="H634">
            <v>622.77</v>
          </cell>
          <cell r="I634">
            <v>1.0409539999999999</v>
          </cell>
          <cell r="J634">
            <v>0</v>
          </cell>
          <cell r="K634">
            <v>19.100000000000001</v>
          </cell>
          <cell r="L634">
            <v>0.99389399999999994</v>
          </cell>
          <cell r="M634">
            <v>20.8</v>
          </cell>
          <cell r="N634">
            <v>1.0009699999999997</v>
          </cell>
          <cell r="O634">
            <v>504009838</v>
          </cell>
          <cell r="P634">
            <v>0</v>
          </cell>
          <cell r="Q634">
            <v>623.04098399999998</v>
          </cell>
          <cell r="R634">
            <v>8362656.8137459457</v>
          </cell>
          <cell r="S634">
            <v>624.39786969611384</v>
          </cell>
          <cell r="T634">
            <v>592220.57237783086</v>
          </cell>
          <cell r="U634">
            <v>624.39786969611384</v>
          </cell>
          <cell r="V634">
            <v>512964715.38612378</v>
          </cell>
          <cell r="W634">
            <v>1.1174705950606949E-3</v>
          </cell>
          <cell r="X634">
            <v>918.04122590400846</v>
          </cell>
        </row>
        <row r="635">
          <cell r="C635">
            <v>45348.999999998487</v>
          </cell>
          <cell r="D635">
            <v>26</v>
          </cell>
          <cell r="E635">
            <v>561220</v>
          </cell>
          <cell r="F635">
            <v>10056.219999999999</v>
          </cell>
          <cell r="G635">
            <v>10056.219999999999</v>
          </cell>
          <cell r="H635">
            <v>623.77</v>
          </cell>
          <cell r="I635">
            <v>1.0409539999999999</v>
          </cell>
          <cell r="J635">
            <v>0</v>
          </cell>
          <cell r="K635">
            <v>19.100000000000001</v>
          </cell>
          <cell r="L635">
            <v>0.99389399999999994</v>
          </cell>
          <cell r="M635">
            <v>20.8</v>
          </cell>
          <cell r="N635">
            <v>1.0009699999999997</v>
          </cell>
          <cell r="O635">
            <v>506366610</v>
          </cell>
          <cell r="P635">
            <v>0</v>
          </cell>
          <cell r="Q635">
            <v>624.04098399999998</v>
          </cell>
          <cell r="R635">
            <v>8399474.2948859967</v>
          </cell>
          <cell r="S635">
            <v>627.1468473599632</v>
          </cell>
          <cell r="T635">
            <v>594827.88608684635</v>
          </cell>
          <cell r="U635">
            <v>627.1468473599632</v>
          </cell>
          <cell r="V635">
            <v>515360912.18097281</v>
          </cell>
          <cell r="W635">
            <v>1.1174705950606949E-3</v>
          </cell>
          <cell r="X635">
            <v>918.28678981677922</v>
          </cell>
        </row>
        <row r="636">
          <cell r="C636">
            <v>45349.041666665151</v>
          </cell>
          <cell r="D636">
            <v>27</v>
          </cell>
          <cell r="E636">
            <v>561450</v>
          </cell>
          <cell r="F636">
            <v>10056.219999999999</v>
          </cell>
          <cell r="G636">
            <v>10056.219999999999</v>
          </cell>
          <cell r="H636">
            <v>624.77</v>
          </cell>
          <cell r="I636">
            <v>1.0409539999999999</v>
          </cell>
          <cell r="J636">
            <v>0</v>
          </cell>
          <cell r="K636">
            <v>19.100000000000001</v>
          </cell>
          <cell r="L636">
            <v>0.99389399999999994</v>
          </cell>
          <cell r="M636">
            <v>20.8</v>
          </cell>
          <cell r="N636">
            <v>1.0009699999999997</v>
          </cell>
          <cell r="O636">
            <v>506666310</v>
          </cell>
          <cell r="P636">
            <v>0</v>
          </cell>
          <cell r="Q636">
            <v>625.04098399999998</v>
          </cell>
          <cell r="R636">
            <v>8402916.5797080342</v>
          </cell>
          <cell r="S636">
            <v>627.40386559682713</v>
          </cell>
          <cell r="T636">
            <v>595071.659319803</v>
          </cell>
          <cell r="U636">
            <v>627.40386559682713</v>
          </cell>
          <cell r="V636">
            <v>515664298.23902786</v>
          </cell>
          <cell r="W636">
            <v>1.1174705950606949E-3</v>
          </cell>
          <cell r="X636">
            <v>918.45097201714816</v>
          </cell>
        </row>
        <row r="637">
          <cell r="C637">
            <v>45349.083333331815</v>
          </cell>
          <cell r="D637">
            <v>27</v>
          </cell>
          <cell r="E637">
            <v>561910</v>
          </cell>
          <cell r="F637">
            <v>10056.219999999999</v>
          </cell>
          <cell r="G637">
            <v>10056.219999999999</v>
          </cell>
          <cell r="H637">
            <v>625.77</v>
          </cell>
          <cell r="I637">
            <v>1.0409539999999999</v>
          </cell>
          <cell r="J637">
            <v>0</v>
          </cell>
          <cell r="K637">
            <v>19.100000000000001</v>
          </cell>
          <cell r="L637">
            <v>0.99389399999999994</v>
          </cell>
          <cell r="M637">
            <v>20.8</v>
          </cell>
          <cell r="N637">
            <v>1.0009699999999997</v>
          </cell>
          <cell r="O637">
            <v>506081978</v>
          </cell>
          <cell r="P637">
            <v>0</v>
          </cell>
          <cell r="Q637">
            <v>626.04098399999998</v>
          </cell>
          <cell r="R637">
            <v>8386344.3634416331</v>
          </cell>
          <cell r="S637">
            <v>627.9179020705551</v>
          </cell>
          <cell r="T637">
            <v>595559.20578571653</v>
          </cell>
          <cell r="U637">
            <v>627.9179020705551</v>
          </cell>
          <cell r="V637">
            <v>515063881.56922734</v>
          </cell>
          <cell r="W637">
            <v>1.1174705950606949E-3</v>
          </cell>
          <cell r="X637">
            <v>916.63056640605669</v>
          </cell>
        </row>
        <row r="638">
          <cell r="C638">
            <v>45349.124999998479</v>
          </cell>
          <cell r="D638">
            <v>27</v>
          </cell>
          <cell r="E638">
            <v>560310</v>
          </cell>
          <cell r="F638">
            <v>10056.219999999999</v>
          </cell>
          <cell r="G638">
            <v>10056.219999999999</v>
          </cell>
          <cell r="H638">
            <v>626.77</v>
          </cell>
          <cell r="I638">
            <v>1.0409539999999999</v>
          </cell>
          <cell r="J638">
            <v>0</v>
          </cell>
          <cell r="K638">
            <v>19.100000000000001</v>
          </cell>
          <cell r="L638">
            <v>0.99389399999999994</v>
          </cell>
          <cell r="M638">
            <v>20.8</v>
          </cell>
          <cell r="N638">
            <v>1.0009699999999997</v>
          </cell>
          <cell r="O638">
            <v>506124722</v>
          </cell>
          <cell r="P638">
            <v>0</v>
          </cell>
          <cell r="Q638">
            <v>627.04098399999998</v>
          </cell>
          <cell r="R638">
            <v>8385854.8201553281</v>
          </cell>
          <cell r="S638">
            <v>626.12994911845794</v>
          </cell>
          <cell r="T638">
            <v>593863.39199123497</v>
          </cell>
          <cell r="U638">
            <v>626.12994911845794</v>
          </cell>
          <cell r="V638">
            <v>515104440.21214658</v>
          </cell>
          <cell r="W638">
            <v>1.1174705950606949E-3</v>
          </cell>
          <cell r="X638">
            <v>919.32044798798267</v>
          </cell>
        </row>
        <row r="639">
          <cell r="C639">
            <v>45349.166666665144</v>
          </cell>
          <cell r="D639">
            <v>27</v>
          </cell>
          <cell r="E639">
            <v>557960</v>
          </cell>
          <cell r="F639">
            <v>10056.219999999999</v>
          </cell>
          <cell r="G639">
            <v>10056.219999999999</v>
          </cell>
          <cell r="H639">
            <v>627.77</v>
          </cell>
          <cell r="I639">
            <v>1.0409539999999999</v>
          </cell>
          <cell r="J639">
            <v>0</v>
          </cell>
          <cell r="K639">
            <v>19.100000000000001</v>
          </cell>
          <cell r="L639">
            <v>0.99389399999999994</v>
          </cell>
          <cell r="M639">
            <v>20.8</v>
          </cell>
          <cell r="N639">
            <v>1.0009699999999997</v>
          </cell>
          <cell r="O639">
            <v>504115696</v>
          </cell>
          <cell r="P639">
            <v>0</v>
          </cell>
          <cell r="Q639">
            <v>628.04098399999998</v>
          </cell>
          <cell r="R639">
            <v>8350683.6491475562</v>
          </cell>
          <cell r="S639">
            <v>623.50389322006538</v>
          </cell>
          <cell r="T639">
            <v>591372.66548059008</v>
          </cell>
          <cell r="U639">
            <v>623.50389322006538</v>
          </cell>
          <cell r="V639">
            <v>513057752.31462812</v>
          </cell>
          <cell r="W639">
            <v>1.1174705950606949E-3</v>
          </cell>
          <cell r="X639">
            <v>919.5242531984876</v>
          </cell>
        </row>
        <row r="640">
          <cell r="C640">
            <v>45349.208333331808</v>
          </cell>
          <cell r="D640">
            <v>27</v>
          </cell>
          <cell r="E640">
            <v>557810</v>
          </cell>
          <cell r="F640">
            <v>10056.219999999999</v>
          </cell>
          <cell r="G640">
            <v>10056.219999999999</v>
          </cell>
          <cell r="H640">
            <v>628.77</v>
          </cell>
          <cell r="I640">
            <v>1.0409539999999999</v>
          </cell>
          <cell r="J640">
            <v>0</v>
          </cell>
          <cell r="K640">
            <v>19.100000000000001</v>
          </cell>
          <cell r="L640">
            <v>0.99389399999999994</v>
          </cell>
          <cell r="M640">
            <v>20.8</v>
          </cell>
          <cell r="N640">
            <v>1.0009699999999997</v>
          </cell>
          <cell r="O640">
            <v>503346168</v>
          </cell>
          <cell r="P640">
            <v>0</v>
          </cell>
          <cell r="Q640">
            <v>629.04098399999998</v>
          </cell>
          <cell r="R640">
            <v>8348438.680785358</v>
          </cell>
          <cell r="S640">
            <v>623.33627263080621</v>
          </cell>
          <cell r="T640">
            <v>591213.68293735746</v>
          </cell>
          <cell r="U640">
            <v>623.33627263080621</v>
          </cell>
          <cell r="V640">
            <v>512285820.36372274</v>
          </cell>
          <cell r="W640">
            <v>1.1174705950606949E-3</v>
          </cell>
          <cell r="X640">
            <v>918.38765953231882</v>
          </cell>
        </row>
        <row r="641">
          <cell r="C641">
            <v>45349.249999998472</v>
          </cell>
          <cell r="D641">
            <v>27</v>
          </cell>
          <cell r="E641">
            <v>559970</v>
          </cell>
          <cell r="F641">
            <v>10056.219999999999</v>
          </cell>
          <cell r="G641">
            <v>10056.219999999999</v>
          </cell>
          <cell r="H641">
            <v>629.77</v>
          </cell>
          <cell r="I641">
            <v>1.0409539999999999</v>
          </cell>
          <cell r="J641">
            <v>0</v>
          </cell>
          <cell r="K641">
            <v>19.100000000000001</v>
          </cell>
          <cell r="L641">
            <v>0.99389399999999994</v>
          </cell>
          <cell r="M641">
            <v>20.8</v>
          </cell>
          <cell r="N641">
            <v>1.0009699999999997</v>
          </cell>
          <cell r="O641">
            <v>505330722</v>
          </cell>
          <cell r="P641">
            <v>0</v>
          </cell>
          <cell r="Q641">
            <v>630.04098399999998</v>
          </cell>
          <cell r="R641">
            <v>8380766.2252010126</v>
          </cell>
          <cell r="S641">
            <v>625.75000911613733</v>
          </cell>
          <cell r="T641">
            <v>593503.0315599076</v>
          </cell>
          <cell r="U641">
            <v>625.75000911613733</v>
          </cell>
          <cell r="V641">
            <v>514304991.2567609</v>
          </cell>
          <cell r="W641">
            <v>1.1174705950606949E-3</v>
          </cell>
          <cell r="X641">
            <v>918.4509728320462</v>
          </cell>
        </row>
        <row r="642">
          <cell r="C642">
            <v>45349.291666665136</v>
          </cell>
          <cell r="D642">
            <v>27</v>
          </cell>
          <cell r="E642">
            <v>559340</v>
          </cell>
          <cell r="F642">
            <v>10056.219999999999</v>
          </cell>
          <cell r="G642">
            <v>10056.219999999999</v>
          </cell>
          <cell r="H642">
            <v>630.77</v>
          </cell>
          <cell r="I642">
            <v>1.0409539999999999</v>
          </cell>
          <cell r="J642">
            <v>0</v>
          </cell>
          <cell r="K642">
            <v>19.100000000000001</v>
          </cell>
          <cell r="L642">
            <v>0.99389399999999994</v>
          </cell>
          <cell r="M642">
            <v>20.8</v>
          </cell>
          <cell r="N642">
            <v>1.0009699999999997</v>
          </cell>
          <cell r="O642">
            <v>505098406</v>
          </cell>
          <cell r="P642">
            <v>0</v>
          </cell>
          <cell r="Q642">
            <v>631.04098399999998</v>
          </cell>
          <cell r="R642">
            <v>8371337.3580797799</v>
          </cell>
          <cell r="S642">
            <v>625.04600264124906</v>
          </cell>
          <cell r="T642">
            <v>592835.30487833044</v>
          </cell>
          <cell r="U642">
            <v>625.04600264124906</v>
          </cell>
          <cell r="V642">
            <v>514062578.66295809</v>
          </cell>
          <cell r="W642">
            <v>1.1174705950606949E-3</v>
          </cell>
          <cell r="X642">
            <v>919.05205896763698</v>
          </cell>
        </row>
        <row r="643">
          <cell r="C643">
            <v>45349.333333331801</v>
          </cell>
          <cell r="D643">
            <v>27</v>
          </cell>
          <cell r="E643">
            <v>560700</v>
          </cell>
          <cell r="F643">
            <v>10056.219999999999</v>
          </cell>
          <cell r="G643">
            <v>10056.219999999999</v>
          </cell>
          <cell r="H643">
            <v>631.77</v>
          </cell>
          <cell r="I643">
            <v>1.0409539999999999</v>
          </cell>
          <cell r="J643">
            <v>0</v>
          </cell>
          <cell r="K643">
            <v>19.100000000000001</v>
          </cell>
          <cell r="L643">
            <v>0.99389399999999994</v>
          </cell>
          <cell r="M643">
            <v>20.8</v>
          </cell>
          <cell r="N643">
            <v>1.0009699999999997</v>
          </cell>
          <cell r="O643">
            <v>507028046</v>
          </cell>
          <cell r="P643">
            <v>0</v>
          </cell>
          <cell r="Q643">
            <v>632.04098399999998</v>
          </cell>
          <cell r="R643">
            <v>8391691.737897044</v>
          </cell>
          <cell r="S643">
            <v>626.56576265053161</v>
          </cell>
          <cell r="T643">
            <v>594276.7466036398</v>
          </cell>
          <cell r="U643">
            <v>626.56576265053161</v>
          </cell>
          <cell r="V643">
            <v>516014014.48450071</v>
          </cell>
          <cell r="W643">
            <v>1.1174705950606949E-3</v>
          </cell>
          <cell r="X643">
            <v>920.30321827091257</v>
          </cell>
        </row>
        <row r="644">
          <cell r="C644">
            <v>45349.374999998465</v>
          </cell>
          <cell r="D644">
            <v>27</v>
          </cell>
          <cell r="E644">
            <v>561330</v>
          </cell>
          <cell r="F644">
            <v>10056.219999999999</v>
          </cell>
          <cell r="G644">
            <v>10056.219999999999</v>
          </cell>
          <cell r="H644">
            <v>632.77</v>
          </cell>
          <cell r="I644">
            <v>1.0409539999999999</v>
          </cell>
          <cell r="J644">
            <v>0</v>
          </cell>
          <cell r="K644">
            <v>19.100000000000001</v>
          </cell>
          <cell r="L644">
            <v>0.99389399999999994</v>
          </cell>
          <cell r="M644">
            <v>20.8</v>
          </cell>
          <cell r="N644">
            <v>1.0009699999999997</v>
          </cell>
          <cell r="O644">
            <v>509770880</v>
          </cell>
          <cell r="P644">
            <v>0</v>
          </cell>
          <cell r="Q644">
            <v>633.04098399999998</v>
          </cell>
          <cell r="R644">
            <v>8401120.6050182767</v>
          </cell>
          <cell r="S644">
            <v>627.26976912541988</v>
          </cell>
          <cell r="T644">
            <v>594944.47328521695</v>
          </cell>
          <cell r="U644">
            <v>627.26976912541988</v>
          </cell>
          <cell r="V644">
            <v>518766945.07830352</v>
          </cell>
          <cell r="W644">
            <v>1.1174705950606949E-3</v>
          </cell>
          <cell r="X644">
            <v>924.1746300363485</v>
          </cell>
        </row>
        <row r="645">
          <cell r="C645">
            <v>45349.416666665129</v>
          </cell>
          <cell r="D645">
            <v>27</v>
          </cell>
          <cell r="E645">
            <v>561010</v>
          </cell>
          <cell r="F645">
            <v>10056.219999999999</v>
          </cell>
          <cell r="G645">
            <v>10056.219999999999</v>
          </cell>
          <cell r="H645">
            <v>633.77</v>
          </cell>
          <cell r="I645">
            <v>1.0409539999999999</v>
          </cell>
          <cell r="J645">
            <v>0</v>
          </cell>
          <cell r="K645">
            <v>19.100000000000001</v>
          </cell>
          <cell r="L645">
            <v>0.99389399999999994</v>
          </cell>
          <cell r="M645">
            <v>20.8</v>
          </cell>
          <cell r="N645">
            <v>1.0009699999999997</v>
          </cell>
          <cell r="O645">
            <v>510529270</v>
          </cell>
          <cell r="P645">
            <v>0</v>
          </cell>
          <cell r="Q645">
            <v>634.04098399999998</v>
          </cell>
          <cell r="R645">
            <v>8396331.3391789198</v>
          </cell>
          <cell r="S645">
            <v>626.91217853500041</v>
          </cell>
          <cell r="T645">
            <v>594605.31052632059</v>
          </cell>
          <cell r="U645">
            <v>626.91217853500041</v>
          </cell>
          <cell r="V645">
            <v>519520206.64970523</v>
          </cell>
          <cell r="W645">
            <v>1.1174705950606949E-3</v>
          </cell>
          <cell r="X645">
            <v>926.04446738864772</v>
          </cell>
        </row>
        <row r="646">
          <cell r="C646">
            <v>45349.458333331793</v>
          </cell>
          <cell r="D646">
            <v>27</v>
          </cell>
          <cell r="E646">
            <v>561030</v>
          </cell>
          <cell r="F646">
            <v>10056.219999999999</v>
          </cell>
          <cell r="G646">
            <v>10056.219999999999</v>
          </cell>
          <cell r="H646">
            <v>634.77</v>
          </cell>
          <cell r="I646">
            <v>1.0409539999999999</v>
          </cell>
          <cell r="J646">
            <v>0</v>
          </cell>
          <cell r="K646">
            <v>19.100000000000001</v>
          </cell>
          <cell r="L646">
            <v>0.99389399999999994</v>
          </cell>
          <cell r="M646">
            <v>20.8</v>
          </cell>
          <cell r="N646">
            <v>1.0009699999999997</v>
          </cell>
          <cell r="O646">
            <v>512384756</v>
          </cell>
          <cell r="P646">
            <v>0</v>
          </cell>
          <cell r="Q646">
            <v>635.04098399999998</v>
          </cell>
          <cell r="R646">
            <v>8396630.6682938784</v>
          </cell>
          <cell r="S646">
            <v>626.93452794690165</v>
          </cell>
          <cell r="T646">
            <v>594626.5081987516</v>
          </cell>
          <cell r="U646">
            <v>626.93452794690165</v>
          </cell>
          <cell r="V646">
            <v>521376013.17649263</v>
          </cell>
          <cell r="W646">
            <v>1.1174705950606949E-3</v>
          </cell>
          <cell r="X646">
            <v>929.31931122487686</v>
          </cell>
        </row>
        <row r="647">
          <cell r="C647">
            <v>45349.499999998457</v>
          </cell>
          <cell r="D647">
            <v>27</v>
          </cell>
          <cell r="E647">
            <v>560460</v>
          </cell>
          <cell r="F647">
            <v>10056.219999999999</v>
          </cell>
          <cell r="G647">
            <v>10056.219999999999</v>
          </cell>
          <cell r="H647">
            <v>635.77</v>
          </cell>
          <cell r="I647">
            <v>1.0409539999999999</v>
          </cell>
          <cell r="J647">
            <v>0</v>
          </cell>
          <cell r="K647">
            <v>19.100000000000001</v>
          </cell>
          <cell r="L647">
            <v>0.99389399999999994</v>
          </cell>
          <cell r="M647">
            <v>20.8</v>
          </cell>
          <cell r="N647">
            <v>1.0009699999999997</v>
          </cell>
          <cell r="O647">
            <v>512980444</v>
          </cell>
          <cell r="P647">
            <v>0</v>
          </cell>
          <cell r="Q647">
            <v>636.04098399999998</v>
          </cell>
          <cell r="R647">
            <v>8388099.7885175264</v>
          </cell>
          <cell r="S647">
            <v>626.29756970771712</v>
          </cell>
          <cell r="T647">
            <v>594022.37453446758</v>
          </cell>
          <cell r="U647">
            <v>626.29756970771712</v>
          </cell>
          <cell r="V647">
            <v>521962566.16305202</v>
          </cell>
          <cell r="W647">
            <v>1.1174705950606949E-3</v>
          </cell>
          <cell r="X647">
            <v>931.31100553661634</v>
          </cell>
        </row>
        <row r="648">
          <cell r="C648">
            <v>45349.541666665122</v>
          </cell>
          <cell r="D648">
            <v>27</v>
          </cell>
          <cell r="E648">
            <v>558120</v>
          </cell>
          <cell r="F648">
            <v>10056.219999999999</v>
          </cell>
          <cell r="G648">
            <v>10056.219999999999</v>
          </cell>
          <cell r="H648">
            <v>636.77</v>
          </cell>
          <cell r="I648">
            <v>1.0409539999999999</v>
          </cell>
          <cell r="J648">
            <v>0</v>
          </cell>
          <cell r="K648">
            <v>19.100000000000001</v>
          </cell>
          <cell r="L648">
            <v>0.99389399999999994</v>
          </cell>
          <cell r="M648">
            <v>20.8</v>
          </cell>
          <cell r="N648">
            <v>1.0009699999999997</v>
          </cell>
          <cell r="O648">
            <v>509956170</v>
          </cell>
          <cell r="P648">
            <v>0</v>
          </cell>
          <cell r="Q648">
            <v>637.04098399999998</v>
          </cell>
          <cell r="R648">
            <v>8353078.2820672337</v>
          </cell>
          <cell r="S648">
            <v>623.682688515275</v>
          </cell>
          <cell r="T648">
            <v>591542.24686003826</v>
          </cell>
          <cell r="U648">
            <v>623.682688515275</v>
          </cell>
          <cell r="V648">
            <v>518900790.52892727</v>
          </cell>
          <cell r="W648">
            <v>1.1174705950606949E-3</v>
          </cell>
          <cell r="X648">
            <v>929.72979024031974</v>
          </cell>
        </row>
        <row r="649">
          <cell r="C649">
            <v>45349.583333331786</v>
          </cell>
          <cell r="D649">
            <v>27</v>
          </cell>
          <cell r="E649">
            <v>559480</v>
          </cell>
          <cell r="F649">
            <v>10056.219999999999</v>
          </cell>
          <cell r="G649">
            <v>10056.219999999999</v>
          </cell>
          <cell r="H649">
            <v>637.77</v>
          </cell>
          <cell r="I649">
            <v>1.0409539999999999</v>
          </cell>
          <cell r="J649">
            <v>0</v>
          </cell>
          <cell r="K649">
            <v>19.100000000000001</v>
          </cell>
          <cell r="L649">
            <v>0.99389399999999994</v>
          </cell>
          <cell r="M649">
            <v>20.8</v>
          </cell>
          <cell r="N649">
            <v>1.0009699999999997</v>
          </cell>
          <cell r="O649">
            <v>510738444</v>
          </cell>
          <cell r="P649">
            <v>0</v>
          </cell>
          <cell r="Q649">
            <v>638.04098399999998</v>
          </cell>
          <cell r="R649">
            <v>8373432.6618844979</v>
          </cell>
          <cell r="S649">
            <v>625.20244852455755</v>
          </cell>
          <cell r="T649">
            <v>592983.68858534761</v>
          </cell>
          <cell r="U649">
            <v>625.20244852455755</v>
          </cell>
          <cell r="V649">
            <v>519704860.35046983</v>
          </cell>
          <cell r="W649">
            <v>1.1174705950606949E-3</v>
          </cell>
          <cell r="X649">
            <v>928.90694993649424</v>
          </cell>
        </row>
        <row r="650">
          <cell r="C650">
            <v>45349.62499999845</v>
          </cell>
          <cell r="D650">
            <v>27</v>
          </cell>
          <cell r="E650">
            <v>559820</v>
          </cell>
          <cell r="F650">
            <v>10056.219999999999</v>
          </cell>
          <cell r="G650">
            <v>10056.219999999999</v>
          </cell>
          <cell r="H650">
            <v>638.77</v>
          </cell>
          <cell r="I650">
            <v>1.0409539999999999</v>
          </cell>
          <cell r="J650">
            <v>0</v>
          </cell>
          <cell r="K650">
            <v>19.100000000000001</v>
          </cell>
          <cell r="L650">
            <v>0.99389399999999994</v>
          </cell>
          <cell r="M650">
            <v>20.8</v>
          </cell>
          <cell r="N650">
            <v>1.0009699999999997</v>
          </cell>
          <cell r="O650">
            <v>512096278</v>
          </cell>
          <cell r="P650">
            <v>0</v>
          </cell>
          <cell r="Q650">
            <v>639.04098399999998</v>
          </cell>
          <cell r="R650">
            <v>8378521.2568388134</v>
          </cell>
          <cell r="S650">
            <v>625.58238852687828</v>
          </cell>
          <cell r="T650">
            <v>593344.04901667498</v>
          </cell>
          <cell r="U650">
            <v>625.58238852687828</v>
          </cell>
          <cell r="V650">
            <v>521068143.30585551</v>
          </cell>
          <cell r="W650">
            <v>1.1174705950606949E-3</v>
          </cell>
          <cell r="X650">
            <v>930.77800597666305</v>
          </cell>
        </row>
        <row r="651">
          <cell r="C651">
            <v>45349.666666665114</v>
          </cell>
          <cell r="D651">
            <v>27</v>
          </cell>
          <cell r="E651">
            <v>560650</v>
          </cell>
          <cell r="F651">
            <v>10056.219999999999</v>
          </cell>
          <cell r="G651">
            <v>10056.219999999999</v>
          </cell>
          <cell r="H651">
            <v>639.77</v>
          </cell>
          <cell r="I651">
            <v>1.0409539999999999</v>
          </cell>
          <cell r="J651">
            <v>0</v>
          </cell>
          <cell r="K651">
            <v>19.100000000000001</v>
          </cell>
          <cell r="L651">
            <v>0.99389399999999994</v>
          </cell>
          <cell r="M651">
            <v>20.8</v>
          </cell>
          <cell r="N651">
            <v>1.0009699999999997</v>
          </cell>
          <cell r="O651">
            <v>512175284</v>
          </cell>
          <cell r="P651">
            <v>0</v>
          </cell>
          <cell r="Q651">
            <v>640.04098399999998</v>
          </cell>
          <cell r="R651">
            <v>8390943.4151096437</v>
          </cell>
          <cell r="S651">
            <v>626.50988912077855</v>
          </cell>
          <cell r="T651">
            <v>594223.75242256222</v>
          </cell>
          <cell r="U651">
            <v>626.50988912077855</v>
          </cell>
          <cell r="V651">
            <v>521160451.16753221</v>
          </cell>
          <cell r="W651">
            <v>1.1174705950606949E-3</v>
          </cell>
          <cell r="X651">
            <v>929.56470376800542</v>
          </cell>
        </row>
        <row r="652">
          <cell r="C652">
            <v>45349.708333331779</v>
          </cell>
          <cell r="D652">
            <v>27</v>
          </cell>
          <cell r="E652">
            <v>561050</v>
          </cell>
          <cell r="F652">
            <v>10056.219999999999</v>
          </cell>
          <cell r="G652">
            <v>10056.219999999999</v>
          </cell>
          <cell r="H652">
            <v>640.77</v>
          </cell>
          <cell r="I652">
            <v>1.0409539999999999</v>
          </cell>
          <cell r="J652">
            <v>0</v>
          </cell>
          <cell r="K652">
            <v>19.100000000000001</v>
          </cell>
          <cell r="L652">
            <v>0.99389399999999994</v>
          </cell>
          <cell r="M652">
            <v>20.8</v>
          </cell>
          <cell r="N652">
            <v>1.0009699999999997</v>
          </cell>
          <cell r="O652">
            <v>511818540</v>
          </cell>
          <cell r="P652">
            <v>0</v>
          </cell>
          <cell r="Q652">
            <v>641.04098399999998</v>
          </cell>
          <cell r="R652">
            <v>8396929.9974088389</v>
          </cell>
          <cell r="S652">
            <v>626.9568773588029</v>
          </cell>
          <cell r="T652">
            <v>594647.70587118261</v>
          </cell>
          <cell r="U652">
            <v>626.9568773588029</v>
          </cell>
          <cell r="V652">
            <v>520810117.70328003</v>
          </cell>
          <cell r="W652">
            <v>1.1174705950606949E-3</v>
          </cell>
          <cell r="X652">
            <v>928.27754692679798</v>
          </cell>
        </row>
        <row r="653">
          <cell r="C653">
            <v>45349.749999998443</v>
          </cell>
          <cell r="D653">
            <v>27</v>
          </cell>
          <cell r="E653">
            <v>559090</v>
          </cell>
          <cell r="F653">
            <v>10056.219999999999</v>
          </cell>
          <cell r="G653">
            <v>10056.219999999999</v>
          </cell>
          <cell r="H653">
            <v>641.77</v>
          </cell>
          <cell r="I653">
            <v>1.0409539999999999</v>
          </cell>
          <cell r="J653">
            <v>0</v>
          </cell>
          <cell r="K653">
            <v>19.100000000000001</v>
          </cell>
          <cell r="L653">
            <v>0.99389399999999994</v>
          </cell>
          <cell r="M653">
            <v>20.8</v>
          </cell>
          <cell r="N653">
            <v>1.0009699999999997</v>
          </cell>
          <cell r="O653">
            <v>508562554</v>
          </cell>
          <cell r="P653">
            <v>0</v>
          </cell>
          <cell r="Q653">
            <v>642.04098399999998</v>
          </cell>
          <cell r="R653">
            <v>8367595.7441427829</v>
          </cell>
          <cell r="S653">
            <v>624.76663499248389</v>
          </cell>
          <cell r="T653">
            <v>592570.33397294267</v>
          </cell>
          <cell r="U653">
            <v>624.76663499248389</v>
          </cell>
          <cell r="V653">
            <v>517522720.0781157</v>
          </cell>
          <cell r="W653">
            <v>1.1174705950606949E-3</v>
          </cell>
          <cell r="X653">
            <v>925.65189876069269</v>
          </cell>
        </row>
        <row r="654">
          <cell r="C654">
            <v>45349.791666665107</v>
          </cell>
          <cell r="D654">
            <v>27</v>
          </cell>
          <cell r="E654">
            <v>559810</v>
          </cell>
          <cell r="F654">
            <v>10056.219999999999</v>
          </cell>
          <cell r="G654">
            <v>10056.219999999999</v>
          </cell>
          <cell r="H654">
            <v>642.77</v>
          </cell>
          <cell r="I654">
            <v>1.0409539999999999</v>
          </cell>
          <cell r="J654">
            <v>0</v>
          </cell>
          <cell r="K654">
            <v>19.100000000000001</v>
          </cell>
          <cell r="L654">
            <v>0.99389399999999994</v>
          </cell>
          <cell r="M654">
            <v>20.8</v>
          </cell>
          <cell r="N654">
            <v>1.0009699999999997</v>
          </cell>
          <cell r="O654">
            <v>508079528</v>
          </cell>
          <cell r="P654">
            <v>0</v>
          </cell>
          <cell r="Q654">
            <v>643.04098399999998</v>
          </cell>
          <cell r="R654">
            <v>8378371.592281335</v>
          </cell>
          <cell r="S654">
            <v>625.5712138209276</v>
          </cell>
          <cell r="T654">
            <v>593333.45018045942</v>
          </cell>
          <cell r="U654">
            <v>625.5712138209276</v>
          </cell>
          <cell r="V654">
            <v>517051233.04246181</v>
          </cell>
          <cell r="W654">
            <v>1.1174705950606949E-3</v>
          </cell>
          <cell r="X654">
            <v>923.61914407113454</v>
          </cell>
        </row>
        <row r="655">
          <cell r="C655">
            <v>45349.833333331771</v>
          </cell>
          <cell r="D655">
            <v>27</v>
          </cell>
          <cell r="E655">
            <v>559860</v>
          </cell>
          <cell r="F655">
            <v>10056.219999999999</v>
          </cell>
          <cell r="G655">
            <v>10056.219999999999</v>
          </cell>
          <cell r="H655">
            <v>643.77</v>
          </cell>
          <cell r="I655">
            <v>1.0409539999999999</v>
          </cell>
          <cell r="J655">
            <v>0</v>
          </cell>
          <cell r="K655">
            <v>19.100000000000001</v>
          </cell>
          <cell r="L655">
            <v>0.99389399999999994</v>
          </cell>
          <cell r="M655">
            <v>20.8</v>
          </cell>
          <cell r="N655">
            <v>1.0009699999999997</v>
          </cell>
          <cell r="O655">
            <v>506750584</v>
          </cell>
          <cell r="P655">
            <v>0</v>
          </cell>
          <cell r="Q655">
            <v>644.04098399999998</v>
          </cell>
          <cell r="R655">
            <v>8379119.9150687326</v>
          </cell>
          <cell r="S655">
            <v>625.62708735068065</v>
          </cell>
          <cell r="T655">
            <v>593386.444361537</v>
          </cell>
          <cell r="U655">
            <v>625.62708735068065</v>
          </cell>
          <cell r="V655">
            <v>515723090.35943025</v>
          </cell>
          <cell r="W655">
            <v>1.1174705950606949E-3</v>
          </cell>
          <cell r="X655">
            <v>921.16438102280972</v>
          </cell>
        </row>
        <row r="656">
          <cell r="C656">
            <v>45349.874999998436</v>
          </cell>
          <cell r="D656">
            <v>27</v>
          </cell>
          <cell r="E656">
            <v>555670</v>
          </cell>
          <cell r="F656">
            <v>10056.219999999999</v>
          </cell>
          <cell r="G656">
            <v>10056.219999999999</v>
          </cell>
          <cell r="H656">
            <v>644.77</v>
          </cell>
          <cell r="I656">
            <v>1.0409539999999999</v>
          </cell>
          <cell r="J656">
            <v>0</v>
          </cell>
          <cell r="K656">
            <v>19.100000000000001</v>
          </cell>
          <cell r="L656">
            <v>0.99389399999999994</v>
          </cell>
          <cell r="M656">
            <v>20.8</v>
          </cell>
          <cell r="N656">
            <v>1.0009699999999997</v>
          </cell>
          <cell r="O656">
            <v>502912606</v>
          </cell>
          <cell r="P656">
            <v>0</v>
          </cell>
          <cell r="Q656">
            <v>645.04098399999998</v>
          </cell>
          <cell r="R656">
            <v>8316410.4654846638</v>
          </cell>
          <cell r="S656">
            <v>620.94488555737632</v>
          </cell>
          <cell r="T656">
            <v>588945.53198723833</v>
          </cell>
          <cell r="U656">
            <v>620.94488555737632</v>
          </cell>
          <cell r="V656">
            <v>511817961.99747193</v>
          </cell>
          <cell r="W656">
            <v>1.1174705950606949E-3</v>
          </cell>
          <cell r="X656">
            <v>921.08258858220154</v>
          </cell>
        </row>
        <row r="657">
          <cell r="C657">
            <v>45349.9166666651</v>
          </cell>
          <cell r="D657">
            <v>27</v>
          </cell>
          <cell r="E657">
            <v>556230</v>
          </cell>
          <cell r="F657">
            <v>10056.219999999999</v>
          </cell>
          <cell r="G657">
            <v>10056.219999999999</v>
          </cell>
          <cell r="H657">
            <v>645.77</v>
          </cell>
          <cell r="I657">
            <v>1.0409539999999999</v>
          </cell>
          <cell r="J657">
            <v>0</v>
          </cell>
          <cell r="K657">
            <v>19.100000000000001</v>
          </cell>
          <cell r="L657">
            <v>0.99389399999999994</v>
          </cell>
          <cell r="M657">
            <v>20.8</v>
          </cell>
          <cell r="N657">
            <v>1.0009699999999997</v>
          </cell>
          <cell r="O657">
            <v>503328474</v>
          </cell>
          <cell r="P657">
            <v>0</v>
          </cell>
          <cell r="Q657">
            <v>646.04098399999998</v>
          </cell>
          <cell r="R657">
            <v>8324791.6807035357</v>
          </cell>
          <cell r="S657">
            <v>621.57066909061029</v>
          </cell>
          <cell r="T657">
            <v>589539.0668153069</v>
          </cell>
          <cell r="U657">
            <v>621.57066909061029</v>
          </cell>
          <cell r="V657">
            <v>512242804.74751884</v>
          </cell>
          <cell r="W657">
            <v>1.1174705950606949E-3</v>
          </cell>
          <cell r="X657">
            <v>920.91905281541597</v>
          </cell>
        </row>
        <row r="658">
          <cell r="C658">
            <v>45349.958333331764</v>
          </cell>
          <cell r="D658">
            <v>27</v>
          </cell>
          <cell r="E658">
            <v>556620</v>
          </cell>
          <cell r="F658">
            <v>10056.219999999999</v>
          </cell>
          <cell r="G658">
            <v>10056.219999999999</v>
          </cell>
          <cell r="H658">
            <v>646.77</v>
          </cell>
          <cell r="I658">
            <v>1.0409539999999999</v>
          </cell>
          <cell r="J658">
            <v>0</v>
          </cell>
          <cell r="K658">
            <v>19.100000000000001</v>
          </cell>
          <cell r="L658">
            <v>0.99389399999999994</v>
          </cell>
          <cell r="M658">
            <v>20.8</v>
          </cell>
          <cell r="N658">
            <v>1.0009699999999997</v>
          </cell>
          <cell r="O658">
            <v>503083914</v>
          </cell>
          <cell r="P658">
            <v>0</v>
          </cell>
          <cell r="Q658">
            <v>647.04098399999998</v>
          </cell>
          <cell r="R658">
            <v>8330628.5984452516</v>
          </cell>
          <cell r="S658">
            <v>622.00648262268396</v>
          </cell>
          <cell r="T658">
            <v>589952.42142771173</v>
          </cell>
          <cell r="U658">
            <v>622.00648262268396</v>
          </cell>
          <cell r="V658">
            <v>512004495.01987296</v>
          </cell>
          <cell r="W658">
            <v>1.1174705950606949E-3</v>
          </cell>
          <cell r="X658">
            <v>919.84566673830079</v>
          </cell>
        </row>
        <row r="659">
          <cell r="C659">
            <v>45349.999999998428</v>
          </cell>
          <cell r="D659">
            <v>27</v>
          </cell>
          <cell r="E659">
            <v>556650</v>
          </cell>
          <cell r="F659">
            <v>10056.219999999999</v>
          </cell>
          <cell r="G659">
            <v>10056.219999999999</v>
          </cell>
          <cell r="H659">
            <v>647.77</v>
          </cell>
          <cell r="I659">
            <v>1.0409539999999999</v>
          </cell>
          <cell r="J659">
            <v>0</v>
          </cell>
          <cell r="K659">
            <v>19.100000000000001</v>
          </cell>
          <cell r="L659">
            <v>0.99389399999999994</v>
          </cell>
          <cell r="M659">
            <v>20.8</v>
          </cell>
          <cell r="N659">
            <v>1.0009699999999997</v>
          </cell>
          <cell r="O659">
            <v>503151386</v>
          </cell>
          <cell r="P659">
            <v>0</v>
          </cell>
          <cell r="Q659">
            <v>648.04098399999998</v>
          </cell>
          <cell r="R659">
            <v>8331077.5921176914</v>
          </cell>
          <cell r="S659">
            <v>622.04000674053577</v>
          </cell>
          <cell r="T659">
            <v>589984.2179363583</v>
          </cell>
          <cell r="U659">
            <v>622.04000674053577</v>
          </cell>
          <cell r="V659">
            <v>512072447.81005406</v>
          </cell>
          <cell r="W659">
            <v>1.1174705950606949E-3</v>
          </cell>
          <cell r="X659">
            <v>919.91816726857826</v>
          </cell>
        </row>
        <row r="660">
          <cell r="C660">
            <v>45350.041666665093</v>
          </cell>
          <cell r="D660">
            <v>28</v>
          </cell>
          <cell r="E660">
            <v>558500</v>
          </cell>
          <cell r="F660">
            <v>10056.219999999999</v>
          </cell>
          <cell r="G660">
            <v>10056.219999999999</v>
          </cell>
          <cell r="H660">
            <v>648.77</v>
          </cell>
          <cell r="I660">
            <v>1.0409539999999999</v>
          </cell>
          <cell r="J660">
            <v>0</v>
          </cell>
          <cell r="K660">
            <v>19.100000000000001</v>
          </cell>
          <cell r="L660">
            <v>0.99389399999999994</v>
          </cell>
          <cell r="M660">
            <v>20.8</v>
          </cell>
          <cell r="N660">
            <v>1.0009699999999997</v>
          </cell>
          <cell r="O660">
            <v>505392576</v>
          </cell>
          <cell r="P660">
            <v>0</v>
          </cell>
          <cell r="Q660">
            <v>649.04098399999998</v>
          </cell>
          <cell r="R660">
            <v>8358765.5352514684</v>
          </cell>
          <cell r="S660">
            <v>624.1073273413981</v>
          </cell>
          <cell r="T660">
            <v>591945.00263622764</v>
          </cell>
          <cell r="U660">
            <v>624.1073273413981</v>
          </cell>
          <cell r="V660">
            <v>514343286.53788769</v>
          </cell>
          <cell r="W660">
            <v>1.1174705950606949E-3</v>
          </cell>
          <cell r="X660">
            <v>920.93694993355007</v>
          </cell>
        </row>
        <row r="661">
          <cell r="C661">
            <v>45350.083333331757</v>
          </cell>
          <cell r="D661">
            <v>28</v>
          </cell>
          <cell r="E661">
            <v>558490</v>
          </cell>
          <cell r="F661">
            <v>10056.219999999999</v>
          </cell>
          <cell r="G661">
            <v>10056.219999999999</v>
          </cell>
          <cell r="H661">
            <v>649.77</v>
          </cell>
          <cell r="I661">
            <v>1.0409539999999999</v>
          </cell>
          <cell r="J661">
            <v>0</v>
          </cell>
          <cell r="K661">
            <v>19.100000000000001</v>
          </cell>
          <cell r="L661">
            <v>0.99389399999999994</v>
          </cell>
          <cell r="M661">
            <v>20.8</v>
          </cell>
          <cell r="N661">
            <v>1.0009699999999997</v>
          </cell>
          <cell r="O661">
            <v>505257232</v>
          </cell>
          <cell r="P661">
            <v>0</v>
          </cell>
          <cell r="Q661">
            <v>650.04098399999998</v>
          </cell>
          <cell r="R661">
            <v>8358615.87069399</v>
          </cell>
          <cell r="S661">
            <v>624.09615263544754</v>
          </cell>
          <cell r="T661">
            <v>591934.40380001208</v>
          </cell>
          <cell r="U661">
            <v>624.09615263544754</v>
          </cell>
          <cell r="V661">
            <v>514207782.27449399</v>
          </cell>
          <cell r="W661">
            <v>1.1174705950606949E-3</v>
          </cell>
          <cell r="X661">
            <v>920.71081357677667</v>
          </cell>
        </row>
        <row r="662">
          <cell r="C662">
            <v>45350.124999998421</v>
          </cell>
          <cell r="D662">
            <v>28</v>
          </cell>
          <cell r="E662">
            <v>557810</v>
          </cell>
          <cell r="F662">
            <v>10056.219999999999</v>
          </cell>
          <cell r="G662">
            <v>10056.219999999999</v>
          </cell>
          <cell r="H662">
            <v>650.77</v>
          </cell>
          <cell r="I662">
            <v>1.0409539999999999</v>
          </cell>
          <cell r="J662">
            <v>0</v>
          </cell>
          <cell r="K662">
            <v>19.100000000000001</v>
          </cell>
          <cell r="L662">
            <v>0.99389399999999994</v>
          </cell>
          <cell r="M662">
            <v>20.8</v>
          </cell>
          <cell r="N662">
            <v>1.0009699999999997</v>
          </cell>
          <cell r="O662">
            <v>504000380</v>
          </cell>
          <cell r="P662">
            <v>0</v>
          </cell>
          <cell r="Q662">
            <v>651.04098399999998</v>
          </cell>
          <cell r="R662">
            <v>8348438.680785358</v>
          </cell>
          <cell r="S662">
            <v>623.33627263080621</v>
          </cell>
          <cell r="T662">
            <v>591213.68293735746</v>
          </cell>
          <cell r="U662">
            <v>623.33627263080621</v>
          </cell>
          <cell r="V662">
            <v>512940032.36372274</v>
          </cell>
          <cell r="W662">
            <v>1.1174705950606949E-3</v>
          </cell>
          <cell r="X662">
            <v>919.56048181947745</v>
          </cell>
        </row>
        <row r="663">
          <cell r="C663">
            <v>45350.166666665085</v>
          </cell>
          <cell r="D663">
            <v>28</v>
          </cell>
          <cell r="E663">
            <v>556810</v>
          </cell>
          <cell r="F663">
            <v>10056.219999999999</v>
          </cell>
          <cell r="G663">
            <v>10056.219999999999</v>
          </cell>
          <cell r="H663">
            <v>651.77</v>
          </cell>
          <cell r="I663">
            <v>1.0409539999999999</v>
          </cell>
          <cell r="J663">
            <v>0</v>
          </cell>
          <cell r="K663">
            <v>19.100000000000001</v>
          </cell>
          <cell r="L663">
            <v>0.99389399999999994</v>
          </cell>
          <cell r="M663">
            <v>20.8</v>
          </cell>
          <cell r="N663">
            <v>1.0009699999999997</v>
          </cell>
          <cell r="O663">
            <v>501349800</v>
          </cell>
          <cell r="P663">
            <v>0</v>
          </cell>
          <cell r="Q663">
            <v>652.04098399999998</v>
          </cell>
          <cell r="R663">
            <v>8333472.2250373699</v>
          </cell>
          <cell r="S663">
            <v>622.21880203574551</v>
          </cell>
          <cell r="T663">
            <v>590153.79931580648</v>
          </cell>
          <cell r="U663">
            <v>622.21880203574551</v>
          </cell>
          <cell r="V663">
            <v>510273426.02435315</v>
          </cell>
          <cell r="W663">
            <v>1.1174705950606949E-3</v>
          </cell>
          <cell r="X663">
            <v>916.42288397182733</v>
          </cell>
        </row>
        <row r="664">
          <cell r="C664">
            <v>45350.20833333175</v>
          </cell>
          <cell r="D664">
            <v>28</v>
          </cell>
          <cell r="E664">
            <v>557130</v>
          </cell>
          <cell r="F664">
            <v>10056.219999999999</v>
          </cell>
          <cell r="G664">
            <v>10056.219999999999</v>
          </cell>
          <cell r="H664">
            <v>652.77</v>
          </cell>
          <cell r="I664">
            <v>1.0409539999999999</v>
          </cell>
          <cell r="J664">
            <v>0</v>
          </cell>
          <cell r="K664">
            <v>19.100000000000001</v>
          </cell>
          <cell r="L664">
            <v>0.99389399999999994</v>
          </cell>
          <cell r="M664">
            <v>20.8</v>
          </cell>
          <cell r="N664">
            <v>1.0009699999999997</v>
          </cell>
          <cell r="O664">
            <v>500258360</v>
          </cell>
          <cell r="P664">
            <v>0</v>
          </cell>
          <cell r="Q664">
            <v>653.04098399999998</v>
          </cell>
          <cell r="R664">
            <v>8338261.4908767249</v>
          </cell>
          <cell r="S664">
            <v>622.57639262616499</v>
          </cell>
          <cell r="T664">
            <v>590492.96207470272</v>
          </cell>
          <cell r="U664">
            <v>622.57639262616499</v>
          </cell>
          <cell r="V664">
            <v>509187114.45295143</v>
          </cell>
          <cell r="W664">
            <v>1.1174705950606949E-3</v>
          </cell>
          <cell r="X664">
            <v>913.94668112101567</v>
          </cell>
        </row>
        <row r="665">
          <cell r="C665">
            <v>45350.249999998414</v>
          </cell>
          <cell r="D665">
            <v>28</v>
          </cell>
          <cell r="E665">
            <v>558550</v>
          </cell>
          <cell r="F665">
            <v>10056.219999999999</v>
          </cell>
          <cell r="G665">
            <v>10056.219999999999</v>
          </cell>
          <cell r="H665">
            <v>653.77</v>
          </cell>
          <cell r="I665">
            <v>1.0409539999999999</v>
          </cell>
          <cell r="J665">
            <v>0</v>
          </cell>
          <cell r="K665">
            <v>19.100000000000001</v>
          </cell>
          <cell r="L665">
            <v>0.99389399999999994</v>
          </cell>
          <cell r="M665">
            <v>20.8</v>
          </cell>
          <cell r="N665">
            <v>1.0009699999999997</v>
          </cell>
          <cell r="O665">
            <v>501138494</v>
          </cell>
          <cell r="P665">
            <v>0</v>
          </cell>
          <cell r="Q665">
            <v>654.04098399999998</v>
          </cell>
          <cell r="R665">
            <v>8359513.8580388688</v>
          </cell>
          <cell r="S665">
            <v>624.16320087115116</v>
          </cell>
          <cell r="T665">
            <v>591997.99681730522</v>
          </cell>
          <cell r="U665">
            <v>624.16320087115116</v>
          </cell>
          <cell r="V665">
            <v>510090005.85485619</v>
          </cell>
          <cell r="W665">
            <v>1.1174705950606949E-3</v>
          </cell>
          <cell r="X665">
            <v>913.23964883153917</v>
          </cell>
        </row>
        <row r="666">
          <cell r="C666">
            <v>45350.291666665078</v>
          </cell>
          <cell r="D666">
            <v>28</v>
          </cell>
          <cell r="E666">
            <v>559340</v>
          </cell>
          <cell r="F666">
            <v>10056.219999999999</v>
          </cell>
          <cell r="G666">
            <v>10056.219999999999</v>
          </cell>
          <cell r="H666">
            <v>654.77</v>
          </cell>
          <cell r="I666">
            <v>1.0409539999999999</v>
          </cell>
          <cell r="J666">
            <v>0</v>
          </cell>
          <cell r="K666">
            <v>19.100000000000001</v>
          </cell>
          <cell r="L666">
            <v>0.99389399999999994</v>
          </cell>
          <cell r="M666">
            <v>20.8</v>
          </cell>
          <cell r="N666">
            <v>1.0009699999999997</v>
          </cell>
          <cell r="O666">
            <v>501655952</v>
          </cell>
          <cell r="P666">
            <v>0</v>
          </cell>
          <cell r="Q666">
            <v>655.04098399999998</v>
          </cell>
          <cell r="R666">
            <v>8371337.3580797799</v>
          </cell>
          <cell r="S666">
            <v>625.04600264124906</v>
          </cell>
          <cell r="T666">
            <v>592835.30487833044</v>
          </cell>
          <cell r="U666">
            <v>625.04600264124906</v>
          </cell>
          <cell r="V666">
            <v>510620124.66295809</v>
          </cell>
          <cell r="W666">
            <v>1.1174705950606949E-3</v>
          </cell>
          <cell r="X666">
            <v>912.89756617255705</v>
          </cell>
        </row>
        <row r="667">
          <cell r="C667">
            <v>45350.333333331742</v>
          </cell>
          <cell r="D667">
            <v>28</v>
          </cell>
          <cell r="E667">
            <v>560540</v>
          </cell>
          <cell r="F667">
            <v>10056.219999999999</v>
          </cell>
          <cell r="G667">
            <v>10056.219999999999</v>
          </cell>
          <cell r="H667">
            <v>655.77</v>
          </cell>
          <cell r="I667">
            <v>1.0409539999999999</v>
          </cell>
          <cell r="J667">
            <v>0</v>
          </cell>
          <cell r="K667">
            <v>19.100000000000001</v>
          </cell>
          <cell r="L667">
            <v>0.99389399999999994</v>
          </cell>
          <cell r="M667">
            <v>20.8</v>
          </cell>
          <cell r="N667">
            <v>1.0009699999999997</v>
          </cell>
          <cell r="O667">
            <v>502944302</v>
          </cell>
          <cell r="P667">
            <v>0</v>
          </cell>
          <cell r="Q667">
            <v>656.04098399999998</v>
          </cell>
          <cell r="R667">
            <v>8389297.1049773656</v>
          </cell>
          <cell r="S667">
            <v>626.38696735532187</v>
          </cell>
          <cell r="T667">
            <v>594107.16522419162</v>
          </cell>
          <cell r="U667">
            <v>626.38696735532187</v>
          </cell>
          <cell r="V667">
            <v>511927706.27020156</v>
          </cell>
          <cell r="W667">
            <v>1.1174705950606949E-3</v>
          </cell>
          <cell r="X667">
            <v>913.27595937881608</v>
          </cell>
        </row>
        <row r="668">
          <cell r="C668">
            <v>45350.374999998407</v>
          </cell>
          <cell r="D668">
            <v>28</v>
          </cell>
          <cell r="E668">
            <v>560090</v>
          </cell>
          <cell r="F668">
            <v>10056.219999999999</v>
          </cell>
          <cell r="G668">
            <v>10056.219999999999</v>
          </cell>
          <cell r="H668">
            <v>656.77</v>
          </cell>
          <cell r="I668">
            <v>1.0409539999999999</v>
          </cell>
          <cell r="J668">
            <v>0</v>
          </cell>
          <cell r="K668">
            <v>19.100000000000001</v>
          </cell>
          <cell r="L668">
            <v>0.99389399999999994</v>
          </cell>
          <cell r="M668">
            <v>20.8</v>
          </cell>
          <cell r="N668">
            <v>1.0009699999999997</v>
          </cell>
          <cell r="O668">
            <v>502904518</v>
          </cell>
          <cell r="P668">
            <v>0</v>
          </cell>
          <cell r="Q668">
            <v>657.04098399999998</v>
          </cell>
          <cell r="R668">
            <v>8382562.1998907709</v>
          </cell>
          <cell r="S668">
            <v>625.88410558754458</v>
          </cell>
          <cell r="T668">
            <v>593630.21759449365</v>
          </cell>
          <cell r="U668">
            <v>625.88410558754458</v>
          </cell>
          <cell r="V668">
            <v>511880710.41748524</v>
          </cell>
          <cell r="W668">
            <v>1.1174705950606949E-3</v>
          </cell>
          <cell r="X668">
            <v>913.92581623932801</v>
          </cell>
        </row>
        <row r="669">
          <cell r="C669">
            <v>45350.416666665071</v>
          </cell>
          <cell r="D669">
            <v>28</v>
          </cell>
          <cell r="E669">
            <v>559700</v>
          </cell>
          <cell r="F669">
            <v>10056.219999999999</v>
          </cell>
          <cell r="G669">
            <v>10056.219999999999</v>
          </cell>
          <cell r="H669">
            <v>657.77</v>
          </cell>
          <cell r="I669">
            <v>1.0409539999999999</v>
          </cell>
          <cell r="J669">
            <v>0</v>
          </cell>
          <cell r="K669">
            <v>19.100000000000001</v>
          </cell>
          <cell r="L669">
            <v>0.99389399999999994</v>
          </cell>
          <cell r="M669">
            <v>20.8</v>
          </cell>
          <cell r="N669">
            <v>1.0009699999999997</v>
          </cell>
          <cell r="O669">
            <v>503447378</v>
          </cell>
          <cell r="P669">
            <v>0</v>
          </cell>
          <cell r="Q669">
            <v>658.04098399999998</v>
          </cell>
          <cell r="R669">
            <v>8376725.282149055</v>
          </cell>
          <cell r="S669">
            <v>625.44829205547092</v>
          </cell>
          <cell r="T669">
            <v>593216.86298208882</v>
          </cell>
          <cell r="U669">
            <v>625.44829205547092</v>
          </cell>
          <cell r="V669">
            <v>512417320.14513117</v>
          </cell>
          <cell r="W669">
            <v>1.1174705950606949E-3</v>
          </cell>
          <cell r="X669">
            <v>915.52138671633224</v>
          </cell>
        </row>
        <row r="670">
          <cell r="C670">
            <v>45350.458333331735</v>
          </cell>
          <cell r="D670">
            <v>28</v>
          </cell>
          <cell r="E670">
            <v>558040</v>
          </cell>
          <cell r="F670">
            <v>10056.219999999999</v>
          </cell>
          <cell r="G670">
            <v>10056.219999999999</v>
          </cell>
          <cell r="H670">
            <v>658.77</v>
          </cell>
          <cell r="I670">
            <v>1.0409539999999999</v>
          </cell>
          <cell r="J670">
            <v>0</v>
          </cell>
          <cell r="K670">
            <v>19.100000000000001</v>
          </cell>
          <cell r="L670">
            <v>0.99389399999999994</v>
          </cell>
          <cell r="M670">
            <v>20.8</v>
          </cell>
          <cell r="N670">
            <v>1.0009699999999997</v>
          </cell>
          <cell r="O670">
            <v>501841236</v>
          </cell>
          <cell r="P670">
            <v>0</v>
          </cell>
          <cell r="Q670">
            <v>659.04098399999998</v>
          </cell>
          <cell r="R670">
            <v>8351880.9656073954</v>
          </cell>
          <cell r="S670">
            <v>623.59329086767013</v>
          </cell>
          <cell r="T670">
            <v>591457.45617031422</v>
          </cell>
          <cell r="U670">
            <v>623.59329086767013</v>
          </cell>
          <cell r="V670">
            <v>510784574.42177773</v>
          </cell>
          <cell r="W670">
            <v>1.1174705950606949E-3</v>
          </cell>
          <cell r="X670">
            <v>915.31892771446087</v>
          </cell>
        </row>
        <row r="671">
          <cell r="C671">
            <v>45350.499999998399</v>
          </cell>
          <cell r="D671">
            <v>28</v>
          </cell>
          <cell r="E671">
            <v>559760</v>
          </cell>
          <cell r="F671">
            <v>10056.219999999999</v>
          </cell>
          <cell r="G671">
            <v>10056.219999999999</v>
          </cell>
          <cell r="H671">
            <v>659.77</v>
          </cell>
          <cell r="I671">
            <v>1.0409539999999999</v>
          </cell>
          <cell r="J671">
            <v>0</v>
          </cell>
          <cell r="K671">
            <v>19.100000000000001</v>
          </cell>
          <cell r="L671">
            <v>0.99389399999999994</v>
          </cell>
          <cell r="M671">
            <v>20.8</v>
          </cell>
          <cell r="N671">
            <v>1.0009699999999997</v>
          </cell>
          <cell r="O671">
            <v>503986584</v>
          </cell>
          <cell r="P671">
            <v>0</v>
          </cell>
          <cell r="Q671">
            <v>660.04098399999998</v>
          </cell>
          <cell r="R671">
            <v>8377623.2694939347</v>
          </cell>
          <cell r="S671">
            <v>625.51534029117454</v>
          </cell>
          <cell r="T671">
            <v>593280.45599938184</v>
          </cell>
          <cell r="U671">
            <v>625.51534029117454</v>
          </cell>
          <cell r="V671">
            <v>512957487.72549331</v>
          </cell>
          <cell r="W671">
            <v>1.1174705950606949E-3</v>
          </cell>
          <cell r="X671">
            <v>916.38825161764566</v>
          </cell>
        </row>
        <row r="672">
          <cell r="C672">
            <v>45350.541666665064</v>
          </cell>
          <cell r="D672">
            <v>28</v>
          </cell>
          <cell r="E672">
            <v>559550</v>
          </cell>
          <cell r="F672">
            <v>10056.219999999999</v>
          </cell>
          <cell r="G672">
            <v>10056.219999999999</v>
          </cell>
          <cell r="H672">
            <v>660.77</v>
          </cell>
          <cell r="I672">
            <v>1.0409539999999999</v>
          </cell>
          <cell r="J672">
            <v>0</v>
          </cell>
          <cell r="K672">
            <v>19.100000000000001</v>
          </cell>
          <cell r="L672">
            <v>0.99389399999999994</v>
          </cell>
          <cell r="M672">
            <v>20.8</v>
          </cell>
          <cell r="N672">
            <v>1.0009699999999997</v>
          </cell>
          <cell r="O672">
            <v>504597522</v>
          </cell>
          <cell r="P672">
            <v>0</v>
          </cell>
          <cell r="Q672">
            <v>661.04098399999998</v>
          </cell>
          <cell r="R672">
            <v>8374480.3137868578</v>
          </cell>
          <cell r="S672">
            <v>625.28067146621186</v>
          </cell>
          <cell r="T672">
            <v>593057.8804388562</v>
          </cell>
          <cell r="U672">
            <v>625.28067146621186</v>
          </cell>
          <cell r="V672">
            <v>513565060.19422573</v>
          </cell>
          <cell r="W672">
            <v>1.1174705950606949E-3</v>
          </cell>
          <cell r="X672">
            <v>917.81799695152483</v>
          </cell>
        </row>
        <row r="673">
          <cell r="C673">
            <v>45350.583333331728</v>
          </cell>
          <cell r="D673">
            <v>28</v>
          </cell>
          <cell r="E673">
            <v>559290</v>
          </cell>
          <cell r="F673">
            <v>10056.219999999999</v>
          </cell>
          <cell r="G673">
            <v>10056.219999999999</v>
          </cell>
          <cell r="H673">
            <v>661.77</v>
          </cell>
          <cell r="I673">
            <v>1.0409539999999999</v>
          </cell>
          <cell r="J673">
            <v>0</v>
          </cell>
          <cell r="K673">
            <v>19.100000000000001</v>
          </cell>
          <cell r="L673">
            <v>0.99389399999999994</v>
          </cell>
          <cell r="M673">
            <v>20.8</v>
          </cell>
          <cell r="N673">
            <v>1.0009699999999997</v>
          </cell>
          <cell r="O673">
            <v>504991042</v>
          </cell>
          <cell r="P673">
            <v>0</v>
          </cell>
          <cell r="Q673">
            <v>662.04098399999998</v>
          </cell>
          <cell r="R673">
            <v>8370589.0352923796</v>
          </cell>
          <cell r="S673">
            <v>624.990129111496</v>
          </cell>
          <cell r="T673">
            <v>592782.31069725286</v>
          </cell>
          <cell r="U673">
            <v>624.990129111496</v>
          </cell>
          <cell r="V673">
            <v>513954413.34598964</v>
          </cell>
          <cell r="W673">
            <v>1.1174705950606949E-3</v>
          </cell>
          <cell r="X673">
            <v>918.94082380516306</v>
          </cell>
        </row>
        <row r="674">
          <cell r="C674">
            <v>45350.624999998392</v>
          </cell>
          <cell r="D674">
            <v>28</v>
          </cell>
          <cell r="E674">
            <v>640460</v>
          </cell>
          <cell r="F674">
            <v>10056.219999999999</v>
          </cell>
          <cell r="G674">
            <v>10056.219999999999</v>
          </cell>
          <cell r="H674">
            <v>662.77</v>
          </cell>
          <cell r="I674">
            <v>1.0409539999999999</v>
          </cell>
          <cell r="J674">
            <v>0</v>
          </cell>
          <cell r="K674">
            <v>19.100000000000001</v>
          </cell>
          <cell r="L674">
            <v>0.99389399999999994</v>
          </cell>
          <cell r="M674">
            <v>20.8</v>
          </cell>
          <cell r="N674">
            <v>1.0009699999999997</v>
          </cell>
          <cell r="O674">
            <v>566277648</v>
          </cell>
          <cell r="P674">
            <v>0</v>
          </cell>
          <cell r="Q674">
            <v>663.04098399999998</v>
          </cell>
          <cell r="R674">
            <v>9374781.2231322248</v>
          </cell>
          <cell r="S674">
            <v>715.69521731257271</v>
          </cell>
          <cell r="T674">
            <v>678813.06425854668</v>
          </cell>
          <cell r="U674">
            <v>715.69521731257271</v>
          </cell>
          <cell r="V674">
            <v>576331242.28739083</v>
          </cell>
          <cell r="W674">
            <v>1.1174705950606949E-3</v>
          </cell>
          <cell r="X674">
            <v>899.87078394808543</v>
          </cell>
        </row>
        <row r="675">
          <cell r="C675">
            <v>45350.666666665056</v>
          </cell>
          <cell r="D675">
            <v>28</v>
          </cell>
          <cell r="E675">
            <v>470600</v>
          </cell>
          <cell r="F675">
            <v>10056.219999999999</v>
          </cell>
          <cell r="G675">
            <v>10056.219999999999</v>
          </cell>
          <cell r="H675">
            <v>663.77</v>
          </cell>
          <cell r="I675">
            <v>1.0409539999999999</v>
          </cell>
          <cell r="J675">
            <v>0</v>
          </cell>
          <cell r="K675">
            <v>19.100000000000001</v>
          </cell>
          <cell r="L675">
            <v>0.99389399999999994</v>
          </cell>
          <cell r="M675">
            <v>20.8</v>
          </cell>
          <cell r="N675">
            <v>1.0009699999999997</v>
          </cell>
          <cell r="O675">
            <v>438823746</v>
          </cell>
          <cell r="P675">
            <v>0</v>
          </cell>
          <cell r="Q675">
            <v>664.04098399999998</v>
          </cell>
          <cell r="R675">
            <v>7629962.1173929852</v>
          </cell>
          <cell r="S675">
            <v>525.88166203556307</v>
          </cell>
          <cell r="T675">
            <v>498781.23230189562</v>
          </cell>
          <cell r="U675">
            <v>525.88166203556307</v>
          </cell>
          <cell r="V675">
            <v>446952489.34969491</v>
          </cell>
          <cell r="W675">
            <v>1.1174705950606949E-3</v>
          </cell>
          <cell r="X675">
            <v>949.75029611069886</v>
          </cell>
        </row>
        <row r="676">
          <cell r="C676">
            <v>45350.70833333172</v>
          </cell>
          <cell r="D676">
            <v>28</v>
          </cell>
          <cell r="E676">
            <v>435200</v>
          </cell>
          <cell r="F676">
            <v>10056.219999999999</v>
          </cell>
          <cell r="G676">
            <v>10056.219999999999</v>
          </cell>
          <cell r="H676">
            <v>664.77</v>
          </cell>
          <cell r="I676">
            <v>1.0409539999999999</v>
          </cell>
          <cell r="J676">
            <v>0</v>
          </cell>
          <cell r="K676">
            <v>19.100000000000001</v>
          </cell>
          <cell r="L676">
            <v>0.99389399999999994</v>
          </cell>
          <cell r="M676">
            <v>20.8</v>
          </cell>
          <cell r="N676">
            <v>1.0009699999999997</v>
          </cell>
          <cell r="O676">
            <v>410731700</v>
          </cell>
          <cell r="P676">
            <v>0</v>
          </cell>
          <cell r="Q676">
            <v>665.04098399999998</v>
          </cell>
          <cell r="R676">
            <v>7372584.3745235708</v>
          </cell>
          <cell r="S676">
            <v>486.3232029704144</v>
          </cell>
          <cell r="T676">
            <v>461261.35209899064</v>
          </cell>
          <cell r="U676">
            <v>486.3232029704144</v>
          </cell>
          <cell r="V676">
            <v>418565545.72662258</v>
          </cell>
          <cell r="W676">
            <v>1.1174705950606949E-3</v>
          </cell>
          <cell r="X676">
            <v>961.77744882036438</v>
          </cell>
        </row>
        <row r="677">
          <cell r="C677">
            <v>45350.749999998385</v>
          </cell>
          <cell r="D677">
            <v>28</v>
          </cell>
          <cell r="E677">
            <v>470730</v>
          </cell>
          <cell r="F677">
            <v>10056.219999999999</v>
          </cell>
          <cell r="G677">
            <v>10056.219999999999</v>
          </cell>
          <cell r="H677">
            <v>665.77</v>
          </cell>
          <cell r="I677">
            <v>1.0409539999999999</v>
          </cell>
          <cell r="J677">
            <v>0</v>
          </cell>
          <cell r="K677">
            <v>19.100000000000001</v>
          </cell>
          <cell r="L677">
            <v>0.99389399999999994</v>
          </cell>
          <cell r="M677">
            <v>20.8</v>
          </cell>
          <cell r="N677">
            <v>1.0009699999999997</v>
          </cell>
          <cell r="O677">
            <v>438351416</v>
          </cell>
          <cell r="P677">
            <v>0</v>
          </cell>
          <cell r="Q677">
            <v>666.04098399999998</v>
          </cell>
          <cell r="R677">
            <v>7632069.8417348061</v>
          </cell>
          <cell r="S677">
            <v>526.02693321292088</v>
          </cell>
          <cell r="T677">
            <v>498919.01717269729</v>
          </cell>
          <cell r="U677">
            <v>526.02693321292088</v>
          </cell>
          <cell r="V677">
            <v>446482404.85890752</v>
          </cell>
          <cell r="W677">
            <v>1.1174705950606949E-3</v>
          </cell>
          <cell r="X677">
            <v>948.48937790008608</v>
          </cell>
        </row>
        <row r="678">
          <cell r="C678">
            <v>45350.791666665049</v>
          </cell>
          <cell r="D678">
            <v>28</v>
          </cell>
          <cell r="E678">
            <v>472090</v>
          </cell>
          <cell r="F678">
            <v>10056.219999999999</v>
          </cell>
          <cell r="G678">
            <v>10056.219999999999</v>
          </cell>
          <cell r="H678">
            <v>666.77</v>
          </cell>
          <cell r="I678">
            <v>1.0409539999999999</v>
          </cell>
          <cell r="J678">
            <v>0</v>
          </cell>
          <cell r="K678">
            <v>19.100000000000001</v>
          </cell>
          <cell r="L678">
            <v>0.99389399999999994</v>
          </cell>
          <cell r="M678">
            <v>20.8</v>
          </cell>
          <cell r="N678">
            <v>1.0009699999999997</v>
          </cell>
          <cell r="O678">
            <v>439484494</v>
          </cell>
          <cell r="P678">
            <v>0</v>
          </cell>
          <cell r="Q678">
            <v>667.04098399999998</v>
          </cell>
          <cell r="R678">
            <v>7654119.8810030911</v>
          </cell>
          <cell r="S678">
            <v>527.54669322220343</v>
          </cell>
          <cell r="T678">
            <v>500360.45889800665</v>
          </cell>
          <cell r="U678">
            <v>527.54669322220343</v>
          </cell>
          <cell r="V678">
            <v>447638974.33990109</v>
          </cell>
          <cell r="W678">
            <v>1.1174705950606949E-3</v>
          </cell>
          <cell r="X678">
            <v>948.20685534516952</v>
          </cell>
        </row>
        <row r="679">
          <cell r="C679">
            <v>45350.833333331713</v>
          </cell>
          <cell r="D679">
            <v>28</v>
          </cell>
          <cell r="E679">
            <v>466500</v>
          </cell>
          <cell r="F679">
            <v>10056.219999999999</v>
          </cell>
          <cell r="G679">
            <v>10056.219999999999</v>
          </cell>
          <cell r="H679">
            <v>667.77</v>
          </cell>
          <cell r="I679">
            <v>1.0409539999999999</v>
          </cell>
          <cell r="J679">
            <v>0</v>
          </cell>
          <cell r="K679">
            <v>19.100000000000001</v>
          </cell>
          <cell r="L679">
            <v>0.99389399999999994</v>
          </cell>
          <cell r="M679">
            <v>20.8</v>
          </cell>
          <cell r="N679">
            <v>1.0009699999999997</v>
          </cell>
          <cell r="O679">
            <v>433903056</v>
          </cell>
          <cell r="P679">
            <v>0</v>
          </cell>
          <cell r="Q679">
            <v>668.04098399999998</v>
          </cell>
          <cell r="R679">
            <v>7563487.7343047755</v>
          </cell>
          <cell r="S679">
            <v>521.30003259581417</v>
          </cell>
          <cell r="T679">
            <v>494435.7094535366</v>
          </cell>
          <cell r="U679">
            <v>521.30003259581417</v>
          </cell>
          <cell r="V679">
            <v>441960979.44375831</v>
          </cell>
          <cell r="W679">
            <v>1.1174705950606949E-3</v>
          </cell>
          <cell r="X679">
            <v>947.39759795017858</v>
          </cell>
        </row>
        <row r="680">
          <cell r="C680">
            <v>45350.874999998377</v>
          </cell>
          <cell r="D680">
            <v>28</v>
          </cell>
          <cell r="E680">
            <v>475220</v>
          </cell>
          <cell r="F680">
            <v>10056.219999999999</v>
          </cell>
          <cell r="G680">
            <v>10056.219999999999</v>
          </cell>
          <cell r="H680">
            <v>668.77</v>
          </cell>
          <cell r="I680">
            <v>1.0409539999999999</v>
          </cell>
          <cell r="J680">
            <v>0</v>
          </cell>
          <cell r="K680">
            <v>19.100000000000001</v>
          </cell>
          <cell r="L680">
            <v>0.99389399999999994</v>
          </cell>
          <cell r="M680">
            <v>20.8</v>
          </cell>
          <cell r="N680">
            <v>1.0009699999999997</v>
          </cell>
          <cell r="O680">
            <v>440249578</v>
          </cell>
          <cell r="P680">
            <v>0</v>
          </cell>
          <cell r="Q680">
            <v>669.04098399999998</v>
          </cell>
          <cell r="R680">
            <v>7576788.8925116137</v>
          </cell>
          <cell r="S680">
            <v>531.04437618474344</v>
          </cell>
          <cell r="T680">
            <v>503677.8946334612</v>
          </cell>
          <cell r="U680">
            <v>531.04437618474344</v>
          </cell>
          <cell r="V680">
            <v>448330044.78714508</v>
          </cell>
          <cell r="W680">
            <v>1.1174705950606949E-3</v>
          </cell>
          <cell r="X680">
            <v>943.4157754032766</v>
          </cell>
        </row>
        <row r="681">
          <cell r="C681">
            <v>45350.916666665042</v>
          </cell>
          <cell r="D681">
            <v>28</v>
          </cell>
          <cell r="E681">
            <v>478230</v>
          </cell>
          <cell r="F681">
            <v>10056.219999999999</v>
          </cell>
          <cell r="G681">
            <v>10056.219999999999</v>
          </cell>
          <cell r="H681">
            <v>669.77</v>
          </cell>
          <cell r="I681">
            <v>1.0409539999999999</v>
          </cell>
          <cell r="J681">
            <v>0</v>
          </cell>
          <cell r="K681">
            <v>19.100000000000001</v>
          </cell>
          <cell r="L681">
            <v>0.99389399999999994</v>
          </cell>
          <cell r="M681">
            <v>20.8</v>
          </cell>
          <cell r="N681">
            <v>1.0009699999999997</v>
          </cell>
          <cell r="O681">
            <v>442984046</v>
          </cell>
          <cell r="P681">
            <v>0</v>
          </cell>
          <cell r="Q681">
            <v>670.04098399999998</v>
          </cell>
          <cell r="R681">
            <v>7624779.5801225305</v>
          </cell>
          <cell r="S681">
            <v>534.40796267587609</v>
          </cell>
          <cell r="T681">
            <v>506868.1443343297</v>
          </cell>
          <cell r="U681">
            <v>534.40796267587609</v>
          </cell>
          <cell r="V681">
            <v>451115693.72445685</v>
          </cell>
          <cell r="W681">
            <v>1.1174705950606949E-3</v>
          </cell>
          <cell r="X681">
            <v>943.30279096764491</v>
          </cell>
        </row>
        <row r="682">
          <cell r="C682">
            <v>45350.958333331706</v>
          </cell>
          <cell r="D682">
            <v>28</v>
          </cell>
          <cell r="E682">
            <v>486840</v>
          </cell>
          <cell r="F682">
            <v>10056.219999999999</v>
          </cell>
          <cell r="G682">
            <v>10056.219999999999</v>
          </cell>
          <cell r="H682">
            <v>670.77</v>
          </cell>
          <cell r="I682">
            <v>1.0409539999999999</v>
          </cell>
          <cell r="J682">
            <v>0</v>
          </cell>
          <cell r="K682">
            <v>19.100000000000001</v>
          </cell>
          <cell r="L682">
            <v>0.99389399999999994</v>
          </cell>
          <cell r="M682">
            <v>20.8</v>
          </cell>
          <cell r="N682">
            <v>1.0009699999999997</v>
          </cell>
          <cell r="O682">
            <v>449111788</v>
          </cell>
          <cell r="P682">
            <v>0</v>
          </cell>
          <cell r="Q682">
            <v>671.04098399999998</v>
          </cell>
          <cell r="R682">
            <v>7630845.0084006451</v>
          </cell>
          <cell r="S682">
            <v>544.02938449934868</v>
          </cell>
          <cell r="T682">
            <v>515993.74231588369</v>
          </cell>
          <cell r="U682">
            <v>544.02938449934868</v>
          </cell>
          <cell r="V682">
            <v>457258626.75071651</v>
          </cell>
          <cell r="W682">
            <v>1.1174705950606949E-3</v>
          </cell>
          <cell r="X682">
            <v>939.23799759821816</v>
          </cell>
        </row>
        <row r="683">
          <cell r="C683">
            <v>45350.99999999837</v>
          </cell>
          <cell r="D683">
            <v>28</v>
          </cell>
          <cell r="E683">
            <v>487260</v>
          </cell>
          <cell r="F683">
            <v>10056.219999999999</v>
          </cell>
          <cell r="G683">
            <v>10056.219999999999</v>
          </cell>
          <cell r="H683">
            <v>671.77</v>
          </cell>
          <cell r="I683">
            <v>1.0409539999999999</v>
          </cell>
          <cell r="J683">
            <v>0</v>
          </cell>
          <cell r="K683">
            <v>19.100000000000001</v>
          </cell>
          <cell r="L683">
            <v>0.99389399999999994</v>
          </cell>
          <cell r="M683">
            <v>20.8</v>
          </cell>
          <cell r="N683">
            <v>1.0009699999999997</v>
          </cell>
          <cell r="O683">
            <v>449135584</v>
          </cell>
          <cell r="P683">
            <v>0</v>
          </cell>
          <cell r="Q683">
            <v>672.04098399999998</v>
          </cell>
          <cell r="R683">
            <v>7637428.1874810988</v>
          </cell>
          <cell r="S683">
            <v>544.49872214927416</v>
          </cell>
          <cell r="T683">
            <v>516438.89343693515</v>
          </cell>
          <cell r="U683">
            <v>544.49872214927416</v>
          </cell>
          <cell r="V683">
            <v>457289451.08091801</v>
          </cell>
          <cell r="W683">
            <v>1.1174705950606949E-3</v>
          </cell>
          <cell r="X683">
            <v>938.49166991117272</v>
          </cell>
        </row>
        <row r="684">
          <cell r="C684">
            <v>45351.041666665034</v>
          </cell>
          <cell r="D684">
            <v>29</v>
          </cell>
          <cell r="E684">
            <v>486330</v>
          </cell>
          <cell r="F684">
            <v>10056.219999999999</v>
          </cell>
          <cell r="G684">
            <v>10056.219999999999</v>
          </cell>
          <cell r="H684">
            <v>672.77</v>
          </cell>
          <cell r="I684">
            <v>1.0409539999999999</v>
          </cell>
          <cell r="J684">
            <v>0</v>
          </cell>
          <cell r="K684">
            <v>19.100000000000001</v>
          </cell>
          <cell r="L684">
            <v>0.99389399999999994</v>
          </cell>
          <cell r="M684">
            <v>20.8</v>
          </cell>
          <cell r="N684">
            <v>1.0009699999999997</v>
          </cell>
          <cell r="O684">
            <v>448291824</v>
          </cell>
          <cell r="P684">
            <v>0</v>
          </cell>
          <cell r="Q684">
            <v>673.04098399999998</v>
          </cell>
          <cell r="R684">
            <v>7622851.1480886638</v>
          </cell>
          <cell r="S684">
            <v>543.45947449586777</v>
          </cell>
          <cell r="T684">
            <v>515453.2016688927</v>
          </cell>
          <cell r="U684">
            <v>543.45947449586777</v>
          </cell>
          <cell r="V684">
            <v>456430128.34975755</v>
          </cell>
          <cell r="W684">
            <v>1.1174705950606949E-3</v>
          </cell>
          <cell r="X684">
            <v>938.51937645170472</v>
          </cell>
        </row>
        <row r="685">
          <cell r="C685">
            <v>45351.083333331699</v>
          </cell>
          <cell r="D685">
            <v>29</v>
          </cell>
          <cell r="E685">
            <v>483880</v>
          </cell>
          <cell r="F685">
            <v>10056.219999999999</v>
          </cell>
          <cell r="G685">
            <v>10056.219999999999</v>
          </cell>
          <cell r="H685">
            <v>673.77</v>
          </cell>
          <cell r="I685">
            <v>1.0409539999999999</v>
          </cell>
          <cell r="J685">
            <v>0</v>
          </cell>
          <cell r="K685">
            <v>19.100000000000001</v>
          </cell>
          <cell r="L685">
            <v>0.99389399999999994</v>
          </cell>
          <cell r="M685">
            <v>20.8</v>
          </cell>
          <cell r="N685">
            <v>1.0009699999999997</v>
          </cell>
          <cell r="O685">
            <v>445869776</v>
          </cell>
          <cell r="P685">
            <v>0</v>
          </cell>
          <cell r="Q685">
            <v>674.04098399999998</v>
          </cell>
          <cell r="R685">
            <v>7584449.2701193495</v>
          </cell>
          <cell r="S685">
            <v>540.72167153796909</v>
          </cell>
          <cell r="T685">
            <v>512856.48679609277</v>
          </cell>
          <cell r="U685">
            <v>540.72167153796909</v>
          </cell>
          <cell r="V685">
            <v>453967081.75691545</v>
          </cell>
          <cell r="W685">
            <v>1.1174705950606949E-3</v>
          </cell>
          <cell r="X685">
            <v>938.18112291666421</v>
          </cell>
        </row>
        <row r="686">
          <cell r="C686">
            <v>45351.124999998363</v>
          </cell>
          <cell r="D686">
            <v>29</v>
          </cell>
          <cell r="E686">
            <v>477770</v>
          </cell>
          <cell r="F686">
            <v>10056.219999999999</v>
          </cell>
          <cell r="G686">
            <v>10056.219999999999</v>
          </cell>
          <cell r="H686">
            <v>674.77</v>
          </cell>
          <cell r="I686">
            <v>1.0409539999999999</v>
          </cell>
          <cell r="J686">
            <v>0</v>
          </cell>
          <cell r="K686">
            <v>19.100000000000001</v>
          </cell>
          <cell r="L686">
            <v>0.99389399999999994</v>
          </cell>
          <cell r="M686">
            <v>20.8</v>
          </cell>
          <cell r="N686">
            <v>1.0009699999999997</v>
          </cell>
          <cell r="O686">
            <v>441831832</v>
          </cell>
          <cell r="P686">
            <v>0</v>
          </cell>
          <cell r="Q686">
            <v>675.04098399999998</v>
          </cell>
          <cell r="R686">
            <v>7617445.4551055795</v>
          </cell>
          <cell r="S686">
            <v>533.89392620214824</v>
          </cell>
          <cell r="T686">
            <v>506380.59786841623</v>
          </cell>
          <cell r="U686">
            <v>533.89392620214824</v>
          </cell>
          <cell r="V686">
            <v>449955658.05297399</v>
          </cell>
          <cell r="W686">
            <v>1.1174705950606949E-3</v>
          </cell>
          <cell r="X686">
            <v>941.78298774090877</v>
          </cell>
        </row>
        <row r="687">
          <cell r="C687">
            <v>45351.166666665027</v>
          </cell>
          <cell r="D687">
            <v>29</v>
          </cell>
          <cell r="E687">
            <v>479450</v>
          </cell>
          <cell r="F687">
            <v>10056.219999999999</v>
          </cell>
          <cell r="G687">
            <v>10056.219999999999</v>
          </cell>
          <cell r="H687">
            <v>675.77</v>
          </cell>
          <cell r="I687">
            <v>1.0409539999999999</v>
          </cell>
          <cell r="J687">
            <v>0</v>
          </cell>
          <cell r="K687">
            <v>19.100000000000001</v>
          </cell>
          <cell r="L687">
            <v>0.99389399999999994</v>
          </cell>
          <cell r="M687">
            <v>20.8</v>
          </cell>
          <cell r="N687">
            <v>1.0009699999999997</v>
          </cell>
          <cell r="O687">
            <v>443145086</v>
          </cell>
          <cell r="P687">
            <v>0</v>
          </cell>
          <cell r="Q687">
            <v>676.04098399999998</v>
          </cell>
          <cell r="R687">
            <v>7644230.9551674873</v>
          </cell>
          <cell r="S687">
            <v>535.77127680185015</v>
          </cell>
          <cell r="T687">
            <v>508161.20235262188</v>
          </cell>
          <cell r="U687">
            <v>535.77127680185015</v>
          </cell>
          <cell r="V687">
            <v>451297478.15752012</v>
          </cell>
          <cell r="W687">
            <v>1.1174705950606949E-3</v>
          </cell>
          <cell r="X687">
            <v>941.2816313641049</v>
          </cell>
        </row>
        <row r="688">
          <cell r="C688">
            <v>45351.208333331691</v>
          </cell>
          <cell r="D688">
            <v>29</v>
          </cell>
          <cell r="E688">
            <v>483970</v>
          </cell>
          <cell r="F688">
            <v>10056.219999999999</v>
          </cell>
          <cell r="G688">
            <v>10056.219999999999</v>
          </cell>
          <cell r="H688">
            <v>676.77</v>
          </cell>
          <cell r="I688">
            <v>1.0409539999999999</v>
          </cell>
          <cell r="J688">
            <v>0</v>
          </cell>
          <cell r="K688">
            <v>19.100000000000001</v>
          </cell>
          <cell r="L688">
            <v>0.99389399999999994</v>
          </cell>
          <cell r="M688">
            <v>20.8</v>
          </cell>
          <cell r="N688">
            <v>1.0009699999999997</v>
          </cell>
          <cell r="O688">
            <v>445194110</v>
          </cell>
          <cell r="P688">
            <v>0</v>
          </cell>
          <cell r="Q688">
            <v>677.04098399999998</v>
          </cell>
          <cell r="R688">
            <v>7585859.9513508743</v>
          </cell>
          <cell r="S688">
            <v>540.82224389152452</v>
          </cell>
          <cell r="T688">
            <v>512951.87632203236</v>
          </cell>
          <cell r="U688">
            <v>540.82224389152452</v>
          </cell>
          <cell r="V688">
            <v>453292921.8276729</v>
          </cell>
          <cell r="W688">
            <v>1.1174705950606949E-3</v>
          </cell>
          <cell r="X688">
            <v>936.61367817772361</v>
          </cell>
        </row>
        <row r="689">
          <cell r="C689">
            <v>45351.249999998356</v>
          </cell>
          <cell r="D689">
            <v>29</v>
          </cell>
          <cell r="E689">
            <v>484180</v>
          </cell>
          <cell r="F689">
            <v>10056.219999999999</v>
          </cell>
          <cell r="G689">
            <v>10056.219999999999</v>
          </cell>
          <cell r="H689">
            <v>677.77</v>
          </cell>
          <cell r="I689">
            <v>1.0409539999999999</v>
          </cell>
          <cell r="J689">
            <v>0</v>
          </cell>
          <cell r="K689">
            <v>19.100000000000001</v>
          </cell>
          <cell r="L689">
            <v>0.99389399999999994</v>
          </cell>
          <cell r="M689">
            <v>20.8</v>
          </cell>
          <cell r="N689">
            <v>1.0009699999999997</v>
          </cell>
          <cell r="O689">
            <v>445322696</v>
          </cell>
          <cell r="P689">
            <v>0</v>
          </cell>
          <cell r="Q689">
            <v>678.04098399999998</v>
          </cell>
          <cell r="R689">
            <v>7589151.5408911016</v>
          </cell>
          <cell r="S689">
            <v>541.05691271648732</v>
          </cell>
          <cell r="T689">
            <v>513174.45188255806</v>
          </cell>
          <cell r="U689">
            <v>541.05691271648732</v>
          </cell>
          <cell r="V689">
            <v>453425021.99277365</v>
          </cell>
          <cell r="W689">
            <v>1.1174705950606951E-3</v>
          </cell>
          <cell r="X689">
            <v>936.48028004620937</v>
          </cell>
        </row>
        <row r="690">
          <cell r="C690">
            <v>45351.29166666502</v>
          </cell>
          <cell r="D690">
            <v>29</v>
          </cell>
          <cell r="E690">
            <v>478910</v>
          </cell>
          <cell r="F690">
            <v>10056.219999999999</v>
          </cell>
          <cell r="G690">
            <v>10056.219999999999</v>
          </cell>
          <cell r="H690">
            <v>678.77</v>
          </cell>
          <cell r="I690">
            <v>1.0409539999999999</v>
          </cell>
          <cell r="J690">
            <v>0</v>
          </cell>
          <cell r="K690">
            <v>19.100000000000001</v>
          </cell>
          <cell r="L690">
            <v>0.99389399999999994</v>
          </cell>
          <cell r="M690">
            <v>20.8</v>
          </cell>
          <cell r="N690">
            <v>1.0009699999999997</v>
          </cell>
          <cell r="O690">
            <v>442588658</v>
          </cell>
          <cell r="P690">
            <v>0</v>
          </cell>
          <cell r="Q690">
            <v>679.04098399999998</v>
          </cell>
          <cell r="R690">
            <v>7635621.3301475886</v>
          </cell>
          <cell r="S690">
            <v>535.16784268051742</v>
          </cell>
          <cell r="T690">
            <v>507588.86519698438</v>
          </cell>
          <cell r="U690">
            <v>535.16784268051742</v>
          </cell>
          <cell r="V690">
            <v>450731868.19534457</v>
          </cell>
          <cell r="W690">
            <v>1.1174705950606949E-3</v>
          </cell>
          <cell r="X690">
            <v>941.1619473290275</v>
          </cell>
        </row>
        <row r="691">
          <cell r="C691">
            <v>45351.333333331684</v>
          </cell>
          <cell r="D691">
            <v>29</v>
          </cell>
          <cell r="E691">
            <v>478220</v>
          </cell>
          <cell r="F691">
            <v>10056.219999999999</v>
          </cell>
          <cell r="G691">
            <v>10056.219999999999</v>
          </cell>
          <cell r="H691">
            <v>679.77</v>
          </cell>
          <cell r="I691">
            <v>1.0409539999999999</v>
          </cell>
          <cell r="J691">
            <v>0</v>
          </cell>
          <cell r="K691">
            <v>19.100000000000001</v>
          </cell>
          <cell r="L691">
            <v>0.99389399999999994</v>
          </cell>
          <cell r="M691">
            <v>20.8</v>
          </cell>
          <cell r="N691">
            <v>1.0009699999999997</v>
          </cell>
          <cell r="O691">
            <v>442336580</v>
          </cell>
          <cell r="P691">
            <v>0</v>
          </cell>
          <cell r="Q691">
            <v>680.04098399999998</v>
          </cell>
          <cell r="R691">
            <v>7624620.1426221617</v>
          </cell>
          <cell r="S691">
            <v>534.39678796992553</v>
          </cell>
          <cell r="T691">
            <v>506857.5454981142</v>
          </cell>
          <cell r="U691">
            <v>534.39678796992553</v>
          </cell>
          <cell r="V691">
            <v>450468057.68812025</v>
          </cell>
          <cell r="W691">
            <v>1.1174705950606949E-3</v>
          </cell>
          <cell r="X691">
            <v>941.96825245309742</v>
          </cell>
        </row>
        <row r="692">
          <cell r="C692">
            <v>45351.374999998348</v>
          </cell>
          <cell r="D692">
            <v>29</v>
          </cell>
          <cell r="E692">
            <v>480350</v>
          </cell>
          <cell r="F692">
            <v>10056.219999999999</v>
          </cell>
          <cell r="G692">
            <v>10056.219999999999</v>
          </cell>
          <cell r="H692">
            <v>680.77</v>
          </cell>
          <cell r="I692">
            <v>1.0409539999999999</v>
          </cell>
          <cell r="J692">
            <v>0</v>
          </cell>
          <cell r="K692">
            <v>19.100000000000001</v>
          </cell>
          <cell r="L692">
            <v>0.99389399999999994</v>
          </cell>
          <cell r="M692">
            <v>20.8</v>
          </cell>
          <cell r="N692">
            <v>1.0009699999999997</v>
          </cell>
          <cell r="O692">
            <v>444500366</v>
          </cell>
          <cell r="P692">
            <v>0</v>
          </cell>
          <cell r="Q692">
            <v>681.04098399999998</v>
          </cell>
          <cell r="R692">
            <v>7658580.3302006517</v>
          </cell>
          <cell r="S692">
            <v>536.77700033740484</v>
          </cell>
          <cell r="T692">
            <v>509115.09761201777</v>
          </cell>
          <cell r="U692">
            <v>536.77700033740484</v>
          </cell>
          <cell r="V692">
            <v>452668061.4278127</v>
          </cell>
          <cell r="W692">
            <v>1.1174705950606949E-3</v>
          </cell>
          <cell r="X692">
            <v>942.37131555701615</v>
          </cell>
        </row>
        <row r="693">
          <cell r="C693">
            <v>45351.416666665013</v>
          </cell>
          <cell r="D693">
            <v>29</v>
          </cell>
          <cell r="E693">
            <v>477400</v>
          </cell>
          <cell r="F693">
            <v>10056.219999999999</v>
          </cell>
          <cell r="G693">
            <v>10056.219999999999</v>
          </cell>
          <cell r="H693">
            <v>681.77</v>
          </cell>
          <cell r="I693">
            <v>1.0409539999999999</v>
          </cell>
          <cell r="J693">
            <v>0</v>
          </cell>
          <cell r="K693">
            <v>19.100000000000001</v>
          </cell>
          <cell r="L693">
            <v>0.99389399999999994</v>
          </cell>
          <cell r="M693">
            <v>20.8</v>
          </cell>
          <cell r="N693">
            <v>1.0009699999999997</v>
          </cell>
          <cell r="O693">
            <v>442086008</v>
          </cell>
          <cell r="P693">
            <v>0</v>
          </cell>
          <cell r="Q693">
            <v>682.04098399999998</v>
          </cell>
          <cell r="R693">
            <v>7611546.2675919449</v>
          </cell>
          <cell r="S693">
            <v>533.4804620819757</v>
          </cell>
          <cell r="T693">
            <v>505988.4409284424</v>
          </cell>
          <cell r="U693">
            <v>533.4804620819757</v>
          </cell>
          <cell r="V693">
            <v>450203542.70852041</v>
          </cell>
          <cell r="W693">
            <v>1.1174705950606949E-3</v>
          </cell>
          <cell r="X693">
            <v>943.03213805722748</v>
          </cell>
        </row>
        <row r="694">
          <cell r="C694">
            <v>45351.458333331677</v>
          </cell>
          <cell r="D694">
            <v>29</v>
          </cell>
          <cell r="E694">
            <v>476730</v>
          </cell>
          <cell r="F694">
            <v>10056.219999999999</v>
          </cell>
          <cell r="G694">
            <v>10056.219999999999</v>
          </cell>
          <cell r="H694">
            <v>682.77</v>
          </cell>
          <cell r="I694">
            <v>1.0409539999999999</v>
          </cell>
          <cell r="J694">
            <v>0</v>
          </cell>
          <cell r="K694">
            <v>19.100000000000001</v>
          </cell>
          <cell r="L694">
            <v>0.99389399999999994</v>
          </cell>
          <cell r="M694">
            <v>20.8</v>
          </cell>
          <cell r="N694">
            <v>1.0009699999999997</v>
          </cell>
          <cell r="O694">
            <v>441794514</v>
          </cell>
          <cell r="P694">
            <v>0</v>
          </cell>
          <cell r="Q694">
            <v>683.04098399999998</v>
          </cell>
          <cell r="R694">
            <v>7600863.9550672565</v>
          </cell>
          <cell r="S694">
            <v>532.73175678328505</v>
          </cell>
          <cell r="T694">
            <v>505278.31890200323</v>
          </cell>
          <cell r="U694">
            <v>532.73175678328505</v>
          </cell>
          <cell r="V694">
            <v>449900656.27396923</v>
          </cell>
          <cell r="W694">
            <v>1.1174705950606949E-3</v>
          </cell>
          <cell r="X694">
            <v>943.72214098959421</v>
          </cell>
        </row>
        <row r="695">
          <cell r="C695">
            <v>45351.499999998341</v>
          </cell>
          <cell r="D695">
            <v>29</v>
          </cell>
          <cell r="E695">
            <v>480480</v>
          </cell>
          <cell r="F695">
            <v>10056.219999999999</v>
          </cell>
          <cell r="G695">
            <v>10056.219999999999</v>
          </cell>
          <cell r="H695">
            <v>683.77</v>
          </cell>
          <cell r="I695">
            <v>1.0409539999999999</v>
          </cell>
          <cell r="J695">
            <v>0</v>
          </cell>
          <cell r="K695">
            <v>19.100000000000001</v>
          </cell>
          <cell r="L695">
            <v>0.99389399999999994</v>
          </cell>
          <cell r="M695">
            <v>20.8</v>
          </cell>
          <cell r="N695">
            <v>1.0009699999999997</v>
          </cell>
          <cell r="O695">
            <v>445324010</v>
          </cell>
          <cell r="P695">
            <v>0</v>
          </cell>
          <cell r="Q695">
            <v>684.04098399999998</v>
          </cell>
          <cell r="R695">
            <v>7660653.0177054424</v>
          </cell>
          <cell r="S695">
            <v>536.92227151476266</v>
          </cell>
          <cell r="T695">
            <v>509252.88248281943</v>
          </cell>
          <cell r="U695">
            <v>536.92227151476266</v>
          </cell>
          <cell r="V695">
            <v>453493915.90018827</v>
          </cell>
          <cell r="W695">
            <v>1.1174705950606949E-3</v>
          </cell>
          <cell r="X695">
            <v>943.83515630242312</v>
          </cell>
        </row>
        <row r="696">
          <cell r="C696">
            <v>45351.541666665005</v>
          </cell>
          <cell r="D696">
            <v>29</v>
          </cell>
          <cell r="E696">
            <v>490830</v>
          </cell>
          <cell r="F696">
            <v>10056.219999999999</v>
          </cell>
          <cell r="G696">
            <v>10056.219999999999</v>
          </cell>
          <cell r="H696">
            <v>684.77</v>
          </cell>
          <cell r="I696">
            <v>1.0409539999999999</v>
          </cell>
          <cell r="J696">
            <v>0</v>
          </cell>
          <cell r="K696">
            <v>19.100000000000001</v>
          </cell>
          <cell r="L696">
            <v>0.99389399999999994</v>
          </cell>
          <cell r="M696">
            <v>20.8</v>
          </cell>
          <cell r="N696">
            <v>1.0009699999999997</v>
          </cell>
          <cell r="O696">
            <v>454352700</v>
          </cell>
          <cell r="P696">
            <v>0</v>
          </cell>
          <cell r="Q696">
            <v>685.04098399999998</v>
          </cell>
          <cell r="R696">
            <v>7693385.2096649585</v>
          </cell>
          <cell r="S696">
            <v>548.48809217364089</v>
          </cell>
          <cell r="T696">
            <v>520222.67796587216</v>
          </cell>
          <cell r="U696">
            <v>548.48809217364089</v>
          </cell>
          <cell r="V696">
            <v>462566307.88763082</v>
          </cell>
          <cell r="W696">
            <v>1.1174705950606949E-3</v>
          </cell>
          <cell r="X696">
            <v>942.41653502766906</v>
          </cell>
        </row>
        <row r="697">
          <cell r="C697">
            <v>45351.58333333167</v>
          </cell>
          <cell r="D697">
            <v>29</v>
          </cell>
          <cell r="E697">
            <v>490870</v>
          </cell>
          <cell r="F697">
            <v>10056.219999999999</v>
          </cell>
          <cell r="G697">
            <v>10056.219999999999</v>
          </cell>
          <cell r="H697">
            <v>685.77</v>
          </cell>
          <cell r="I697">
            <v>1.0409539999999999</v>
          </cell>
          <cell r="J697">
            <v>0</v>
          </cell>
          <cell r="K697">
            <v>19.100000000000001</v>
          </cell>
          <cell r="L697">
            <v>0.99389399999999994</v>
          </cell>
          <cell r="M697">
            <v>20.8</v>
          </cell>
          <cell r="N697">
            <v>1.0009699999999997</v>
          </cell>
          <cell r="O697">
            <v>455493586</v>
          </cell>
          <cell r="P697">
            <v>0</v>
          </cell>
          <cell r="Q697">
            <v>686.04098399999998</v>
          </cell>
          <cell r="R697">
            <v>7694012.1791011924</v>
          </cell>
          <cell r="S697">
            <v>548.53279099744327</v>
          </cell>
          <cell r="T697">
            <v>520265.07331073418</v>
          </cell>
          <cell r="U697">
            <v>548.53279099744327</v>
          </cell>
          <cell r="V697">
            <v>463707863.2524119</v>
          </cell>
          <cell r="W697">
            <v>1.1174705950606949E-3</v>
          </cell>
          <cell r="X697">
            <v>944.66531515963879</v>
          </cell>
        </row>
        <row r="698">
          <cell r="C698">
            <v>45351.624999998334</v>
          </cell>
          <cell r="D698">
            <v>29</v>
          </cell>
          <cell r="E698">
            <v>487140</v>
          </cell>
          <cell r="F698">
            <v>10056.219999999999</v>
          </cell>
          <cell r="G698">
            <v>10056.219999999999</v>
          </cell>
          <cell r="H698">
            <v>686.77</v>
          </cell>
          <cell r="I698">
            <v>1.0409539999999999</v>
          </cell>
          <cell r="J698">
            <v>0</v>
          </cell>
          <cell r="K698">
            <v>19.100000000000001</v>
          </cell>
          <cell r="L698">
            <v>0.99389399999999994</v>
          </cell>
          <cell r="M698">
            <v>20.8</v>
          </cell>
          <cell r="N698">
            <v>1.0009699999999997</v>
          </cell>
          <cell r="O698">
            <v>452068582</v>
          </cell>
          <cell r="P698">
            <v>0</v>
          </cell>
          <cell r="Q698">
            <v>687.04098399999998</v>
          </cell>
          <cell r="R698">
            <v>7635547.2791723981</v>
          </cell>
          <cell r="S698">
            <v>544.36462567786691</v>
          </cell>
          <cell r="T698">
            <v>516311.70740234898</v>
          </cell>
          <cell r="U698">
            <v>544.36462567786691</v>
          </cell>
          <cell r="V698">
            <v>460220440.98657477</v>
          </cell>
          <cell r="W698">
            <v>1.1174705950606949E-3</v>
          </cell>
          <cell r="X698">
            <v>944.73958407557325</v>
          </cell>
        </row>
        <row r="699">
          <cell r="C699">
            <v>45351.666666664998</v>
          </cell>
          <cell r="D699">
            <v>29</v>
          </cell>
          <cell r="E699">
            <v>485100</v>
          </cell>
          <cell r="F699">
            <v>10056.219999999999</v>
          </cell>
          <cell r="G699">
            <v>10056.219999999999</v>
          </cell>
          <cell r="H699">
            <v>687.77</v>
          </cell>
          <cell r="I699">
            <v>1.0409539999999999</v>
          </cell>
          <cell r="J699">
            <v>0</v>
          </cell>
          <cell r="K699">
            <v>19.100000000000001</v>
          </cell>
          <cell r="L699">
            <v>0.99389399999999994</v>
          </cell>
          <cell r="M699">
            <v>20.8</v>
          </cell>
          <cell r="N699">
            <v>1.0009699999999997</v>
          </cell>
          <cell r="O699">
            <v>449008038</v>
          </cell>
          <cell r="P699">
            <v>0</v>
          </cell>
          <cell r="Q699">
            <v>688.04098399999998</v>
          </cell>
          <cell r="R699">
            <v>7603571.8379244767</v>
          </cell>
          <cell r="S699">
            <v>542.08498566394314</v>
          </cell>
          <cell r="T699">
            <v>514149.54481438501</v>
          </cell>
          <cell r="U699">
            <v>542.08498566394314</v>
          </cell>
          <cell r="V699">
            <v>457125759.38273889</v>
          </cell>
          <cell r="W699">
            <v>1.1174705950606949E-3</v>
          </cell>
          <cell r="X699">
            <v>942.33304346060379</v>
          </cell>
        </row>
        <row r="700">
          <cell r="C700">
            <v>45351.708333331662</v>
          </cell>
          <cell r="D700">
            <v>29</v>
          </cell>
          <cell r="E700">
            <v>486430</v>
          </cell>
          <cell r="F700">
            <v>10056.219999999999</v>
          </cell>
          <cell r="G700">
            <v>10056.219999999999</v>
          </cell>
          <cell r="H700">
            <v>688.77</v>
          </cell>
          <cell r="I700">
            <v>1.0409539999999999</v>
          </cell>
          <cell r="J700">
            <v>0</v>
          </cell>
          <cell r="K700">
            <v>19.100000000000001</v>
          </cell>
          <cell r="L700">
            <v>0.99389399999999994</v>
          </cell>
          <cell r="M700">
            <v>20.8</v>
          </cell>
          <cell r="N700">
            <v>1.0009699999999997</v>
          </cell>
          <cell r="O700">
            <v>450613852</v>
          </cell>
          <cell r="P700">
            <v>0</v>
          </cell>
          <cell r="Q700">
            <v>689.04098399999998</v>
          </cell>
          <cell r="R700">
            <v>7624418.5716792485</v>
          </cell>
          <cell r="S700">
            <v>543.57122155537388</v>
          </cell>
          <cell r="T700">
            <v>515559.19003104779</v>
          </cell>
          <cell r="U700">
            <v>543.57122155537388</v>
          </cell>
          <cell r="V700">
            <v>458753829.76171029</v>
          </cell>
          <cell r="W700">
            <v>1.1174705950606951E-3</v>
          </cell>
          <cell r="X700">
            <v>943.10348819297803</v>
          </cell>
        </row>
        <row r="701">
          <cell r="C701">
            <v>45351.749999998327</v>
          </cell>
          <cell r="D701">
            <v>29</v>
          </cell>
          <cell r="E701">
            <v>483720</v>
          </cell>
          <cell r="F701">
            <v>10056.219999999999</v>
          </cell>
          <cell r="G701">
            <v>10056.219999999999</v>
          </cell>
          <cell r="H701">
            <v>689.77</v>
          </cell>
          <cell r="I701">
            <v>1.0409539999999999</v>
          </cell>
          <cell r="J701">
            <v>0</v>
          </cell>
          <cell r="K701">
            <v>19.100000000000001</v>
          </cell>
          <cell r="L701">
            <v>0.99389399999999994</v>
          </cell>
          <cell r="M701">
            <v>20.8</v>
          </cell>
          <cell r="N701">
            <v>1.0009699999999997</v>
          </cell>
          <cell r="O701">
            <v>446964146</v>
          </cell>
          <cell r="P701">
            <v>0</v>
          </cell>
          <cell r="Q701">
            <v>690.04098399999998</v>
          </cell>
          <cell r="R701">
            <v>7581941.392374414</v>
          </cell>
          <cell r="S701">
            <v>540.54287624275935</v>
          </cell>
          <cell r="T701">
            <v>512686.90541664464</v>
          </cell>
          <cell r="U701">
            <v>540.54287624275935</v>
          </cell>
          <cell r="V701">
            <v>455058774.29779106</v>
          </cell>
          <cell r="W701">
            <v>1.1174705950606949E-3</v>
          </cell>
          <cell r="X701">
            <v>940.74831368930597</v>
          </cell>
        </row>
        <row r="702">
          <cell r="C702">
            <v>45351.791666664991</v>
          </cell>
          <cell r="D702">
            <v>29</v>
          </cell>
          <cell r="E702">
            <v>483000</v>
          </cell>
          <cell r="F702">
            <v>10056.219999999999</v>
          </cell>
          <cell r="G702">
            <v>10056.219999999999</v>
          </cell>
          <cell r="H702">
            <v>690.77</v>
          </cell>
          <cell r="I702">
            <v>1.0409539999999999</v>
          </cell>
          <cell r="J702">
            <v>0</v>
          </cell>
          <cell r="K702">
            <v>19.100000000000001</v>
          </cell>
          <cell r="L702">
            <v>0.99389399999999994</v>
          </cell>
          <cell r="M702">
            <v>20.8</v>
          </cell>
          <cell r="N702">
            <v>1.0009699999999997</v>
          </cell>
          <cell r="O702">
            <v>447402494</v>
          </cell>
          <cell r="P702">
            <v>0</v>
          </cell>
          <cell r="Q702">
            <v>691.04098399999998</v>
          </cell>
          <cell r="R702">
            <v>7700831.2677983027</v>
          </cell>
          <cell r="S702">
            <v>539.73829741431564</v>
          </cell>
          <cell r="T702">
            <v>511923.78920912789</v>
          </cell>
          <cell r="U702">
            <v>539.73829741431564</v>
          </cell>
          <cell r="V702">
            <v>455615249.05700743</v>
          </cell>
          <cell r="W702">
            <v>1.1174705950606949E-3</v>
          </cell>
          <cell r="X702">
            <v>943.30279307869034</v>
          </cell>
        </row>
        <row r="703">
          <cell r="C703">
            <v>45351.833333331655</v>
          </cell>
          <cell r="D703">
            <v>29</v>
          </cell>
          <cell r="E703">
            <v>485010</v>
          </cell>
          <cell r="F703">
            <v>10056.219999999999</v>
          </cell>
          <cell r="G703">
            <v>10056.219999999999</v>
          </cell>
          <cell r="H703">
            <v>691.77</v>
          </cell>
          <cell r="I703">
            <v>1.0409539999999999</v>
          </cell>
          <cell r="J703">
            <v>0</v>
          </cell>
          <cell r="K703">
            <v>19.100000000000001</v>
          </cell>
          <cell r="L703">
            <v>0.99389399999999994</v>
          </cell>
          <cell r="M703">
            <v>20.8</v>
          </cell>
          <cell r="N703">
            <v>1.0009699999999997</v>
          </cell>
          <cell r="O703">
            <v>447136932</v>
          </cell>
          <cell r="P703">
            <v>0</v>
          </cell>
          <cell r="Q703">
            <v>692.04098399999998</v>
          </cell>
          <cell r="R703">
            <v>7602161.1566929519</v>
          </cell>
          <cell r="S703">
            <v>541.98441331038759</v>
          </cell>
          <cell r="T703">
            <v>514054.15528844541</v>
          </cell>
          <cell r="U703">
            <v>541.98441331038759</v>
          </cell>
          <cell r="V703">
            <v>455253147.31198138</v>
          </cell>
          <cell r="W703">
            <v>1.1174705950606949E-3</v>
          </cell>
          <cell r="X703">
            <v>938.64692957254772</v>
          </cell>
        </row>
        <row r="704">
          <cell r="C704">
            <v>45351.874999998319</v>
          </cell>
          <cell r="D704">
            <v>29</v>
          </cell>
          <cell r="E704">
            <v>485710</v>
          </cell>
          <cell r="F704">
            <v>10056.219999999999</v>
          </cell>
          <cell r="G704">
            <v>10056.219999999999</v>
          </cell>
          <cell r="H704">
            <v>692.77</v>
          </cell>
          <cell r="I704">
            <v>1.0409539999999999</v>
          </cell>
          <cell r="J704">
            <v>0</v>
          </cell>
          <cell r="K704">
            <v>19.100000000000001</v>
          </cell>
          <cell r="L704">
            <v>0.99389399999999994</v>
          </cell>
          <cell r="M704">
            <v>20.8</v>
          </cell>
          <cell r="N704">
            <v>1.0009699999999997</v>
          </cell>
          <cell r="O704">
            <v>447720316</v>
          </cell>
          <cell r="P704">
            <v>0</v>
          </cell>
          <cell r="Q704">
            <v>693.04098399999998</v>
          </cell>
          <cell r="R704">
            <v>7613133.1218270417</v>
          </cell>
          <cell r="S704">
            <v>542.76664272693017</v>
          </cell>
          <cell r="T704">
            <v>514796.0738235311</v>
          </cell>
          <cell r="U704">
            <v>542.76664272693017</v>
          </cell>
          <cell r="V704">
            <v>455848245.19565058</v>
          </cell>
          <cell r="W704">
            <v>1.1174705950606949E-3</v>
          </cell>
          <cell r="X704">
            <v>938.51937410316975</v>
          </cell>
        </row>
        <row r="705">
          <cell r="C705">
            <v>45351.916666664983</v>
          </cell>
          <cell r="D705">
            <v>29</v>
          </cell>
          <cell r="E705">
            <v>482190</v>
          </cell>
          <cell r="F705">
            <v>10056.219999999999</v>
          </cell>
          <cell r="G705">
            <v>10056.219999999999</v>
          </cell>
          <cell r="H705">
            <v>693.77</v>
          </cell>
          <cell r="I705">
            <v>1.0409539999999999</v>
          </cell>
          <cell r="J705">
            <v>0</v>
          </cell>
          <cell r="K705">
            <v>19.100000000000001</v>
          </cell>
          <cell r="L705">
            <v>0.99389399999999994</v>
          </cell>
          <cell r="M705">
            <v>20.8</v>
          </cell>
          <cell r="N705">
            <v>1.0009699999999997</v>
          </cell>
          <cell r="O705">
            <v>446298928</v>
          </cell>
          <cell r="P705">
            <v>0</v>
          </cell>
          <cell r="Q705">
            <v>694.04098399999998</v>
          </cell>
          <cell r="R705">
            <v>7687916.8302684547</v>
          </cell>
          <cell r="S705">
            <v>538.83314623231649</v>
          </cell>
          <cell r="T705">
            <v>511065.2834756716</v>
          </cell>
          <cell r="U705">
            <v>538.83314623231649</v>
          </cell>
          <cell r="V705">
            <v>454497910.11374414</v>
          </cell>
          <cell r="W705">
            <v>1.1174705950606949E-3</v>
          </cell>
          <cell r="X705">
            <v>942.57016967117556</v>
          </cell>
        </row>
        <row r="706">
          <cell r="C706">
            <v>45351.958333331648</v>
          </cell>
          <cell r="D706">
            <v>29</v>
          </cell>
          <cell r="E706">
            <v>483620</v>
          </cell>
          <cell r="F706">
            <v>10056.219999999999</v>
          </cell>
          <cell r="G706">
            <v>10056.219999999999</v>
          </cell>
          <cell r="H706">
            <v>694.77</v>
          </cell>
          <cell r="I706">
            <v>1.0409539999999999</v>
          </cell>
          <cell r="J706">
            <v>0</v>
          </cell>
          <cell r="K706">
            <v>19.100000000000001</v>
          </cell>
          <cell r="L706">
            <v>0.99389399999999994</v>
          </cell>
          <cell r="M706">
            <v>20.8</v>
          </cell>
          <cell r="N706">
            <v>1.0009699999999997</v>
          </cell>
          <cell r="O706">
            <v>447759776</v>
          </cell>
          <cell r="P706">
            <v>0</v>
          </cell>
          <cell r="Q706">
            <v>695.04098399999998</v>
          </cell>
          <cell r="R706">
            <v>7710716.3928211499</v>
          </cell>
          <cell r="S706">
            <v>540.43112918325323</v>
          </cell>
          <cell r="T706">
            <v>512580.91705448955</v>
          </cell>
          <cell r="U706">
            <v>540.43112918325323</v>
          </cell>
          <cell r="V706">
            <v>455983073.30987567</v>
          </cell>
          <cell r="W706">
            <v>1.1174705950606949E-3</v>
          </cell>
          <cell r="X706">
            <v>942.85404513848823</v>
          </cell>
        </row>
        <row r="707">
          <cell r="C707">
            <v>45351.999999998312</v>
          </cell>
          <cell r="D707">
            <v>29</v>
          </cell>
          <cell r="E707">
            <v>480980</v>
          </cell>
          <cell r="F707">
            <v>10056.219999999999</v>
          </cell>
          <cell r="G707">
            <v>10056.219999999999</v>
          </cell>
          <cell r="H707">
            <v>694.77</v>
          </cell>
          <cell r="I707">
            <v>1.0409539999999999</v>
          </cell>
          <cell r="J707">
            <v>0</v>
          </cell>
          <cell r="K707">
            <v>19.100000000000001</v>
          </cell>
          <cell r="L707">
            <v>0.99389399999999994</v>
          </cell>
          <cell r="M707">
            <v>20.8</v>
          </cell>
          <cell r="N707">
            <v>1.0009699999999997</v>
          </cell>
          <cell r="O707">
            <v>445144160</v>
          </cell>
          <cell r="P707">
            <v>0</v>
          </cell>
          <cell r="Q707">
            <v>695.04098399999998</v>
          </cell>
          <cell r="R707">
            <v>7668624.8927238677</v>
          </cell>
          <cell r="S707">
            <v>537.481006812293</v>
          </cell>
          <cell r="T707">
            <v>509782.82429359492</v>
          </cell>
          <cell r="U707">
            <v>537.481006812293</v>
          </cell>
          <cell r="V707">
            <v>453322567.71701747</v>
          </cell>
          <cell r="W707">
            <v>1.1174705950606949E-3</v>
          </cell>
          <cell r="X707">
            <v>942.49774983786745</v>
          </cell>
        </row>
        <row r="708">
          <cell r="C708">
            <v>45352.041666664976</v>
          </cell>
          <cell r="D708">
            <v>30</v>
          </cell>
          <cell r="E708">
            <v>484940</v>
          </cell>
          <cell r="F708">
            <v>10056.219999999999</v>
          </cell>
          <cell r="G708">
            <v>10056.219999999999</v>
          </cell>
          <cell r="H708">
            <v>694.77</v>
          </cell>
          <cell r="I708">
            <v>1.0409539999999999</v>
          </cell>
          <cell r="J708">
            <v>0</v>
          </cell>
          <cell r="K708">
            <v>19.100000000000001</v>
          </cell>
          <cell r="L708">
            <v>0.99389399999999994</v>
          </cell>
          <cell r="M708">
            <v>20.8</v>
          </cell>
          <cell r="N708">
            <v>1.0009699999999997</v>
          </cell>
          <cell r="O708">
            <v>446709316</v>
          </cell>
          <cell r="P708">
            <v>0</v>
          </cell>
          <cell r="Q708">
            <v>695.04098399999998</v>
          </cell>
          <cell r="R708">
            <v>7601063.9601795431</v>
          </cell>
          <cell r="S708">
            <v>541.90619036873341</v>
          </cell>
          <cell r="T708">
            <v>513979.96343493683</v>
          </cell>
          <cell r="U708">
            <v>541.90619036873341</v>
          </cell>
          <cell r="V708">
            <v>454824359.9236145</v>
          </cell>
          <cell r="W708">
            <v>1.1174705950606949E-3</v>
          </cell>
          <cell r="X708">
            <v>937.89821405455211</v>
          </cell>
        </row>
        <row r="709">
          <cell r="C709">
            <v>45352.08333333164</v>
          </cell>
          <cell r="D709">
            <v>30</v>
          </cell>
          <cell r="E709">
            <v>490000</v>
          </cell>
          <cell r="F709">
            <v>10056.219999999999</v>
          </cell>
          <cell r="G709">
            <v>10056.219999999999</v>
          </cell>
          <cell r="H709">
            <v>694.77</v>
          </cell>
          <cell r="I709">
            <v>1.0409539999999999</v>
          </cell>
          <cell r="J709">
            <v>0</v>
          </cell>
          <cell r="K709">
            <v>19.100000000000001</v>
          </cell>
          <cell r="L709">
            <v>0.99389399999999994</v>
          </cell>
          <cell r="M709">
            <v>20.8</v>
          </cell>
          <cell r="N709">
            <v>1.0009699999999997</v>
          </cell>
          <cell r="O709">
            <v>451187260</v>
          </cell>
          <cell r="P709">
            <v>0</v>
          </cell>
          <cell r="Q709">
            <v>695.04098399999998</v>
          </cell>
          <cell r="R709">
            <v>7680375.5938631082</v>
          </cell>
          <cell r="S709">
            <v>547.5605915797405</v>
          </cell>
          <cell r="T709">
            <v>519342.97455998487</v>
          </cell>
          <cell r="U709">
            <v>547.5605915797405</v>
          </cell>
          <cell r="V709">
            <v>459386978.56842309</v>
          </cell>
          <cell r="W709">
            <v>1.1174705950606949E-3</v>
          </cell>
          <cell r="X709">
            <v>937.52444605800633</v>
          </cell>
        </row>
        <row r="710">
          <cell r="C710">
            <v>45352.124999998305</v>
          </cell>
          <cell r="D710">
            <v>30</v>
          </cell>
          <cell r="E710">
            <v>488600</v>
          </cell>
          <cell r="F710">
            <v>10056.219999999999</v>
          </cell>
          <cell r="G710">
            <v>10056.219999999999</v>
          </cell>
          <cell r="H710">
            <v>694.77</v>
          </cell>
          <cell r="I710">
            <v>1.0409539999999999</v>
          </cell>
          <cell r="J710">
            <v>0</v>
          </cell>
          <cell r="K710">
            <v>19.100000000000001</v>
          </cell>
          <cell r="L710">
            <v>0.99389399999999994</v>
          </cell>
          <cell r="M710">
            <v>20.8</v>
          </cell>
          <cell r="N710">
            <v>1.0009699999999997</v>
          </cell>
          <cell r="O710">
            <v>449738716</v>
          </cell>
          <cell r="P710">
            <v>0</v>
          </cell>
          <cell r="Q710">
            <v>695.04098399999998</v>
          </cell>
          <cell r="R710">
            <v>7658431.6635949276</v>
          </cell>
          <cell r="S710">
            <v>545.99613274665558</v>
          </cell>
          <cell r="T710">
            <v>517859.13748981344</v>
          </cell>
          <cell r="U710">
            <v>545.99613274665558</v>
          </cell>
          <cell r="V710">
            <v>457915006.80108476</v>
          </cell>
          <cell r="W710">
            <v>1.1174705950606949E-3</v>
          </cell>
          <cell r="X710">
            <v>937.19813098871214</v>
          </cell>
        </row>
        <row r="711">
          <cell r="C711">
            <v>45352.166666664969</v>
          </cell>
          <cell r="D711">
            <v>30</v>
          </cell>
          <cell r="E711">
            <v>484800</v>
          </cell>
          <cell r="F711">
            <v>10056.219999999999</v>
          </cell>
          <cell r="G711">
            <v>10056.219999999999</v>
          </cell>
          <cell r="H711">
            <v>694.77</v>
          </cell>
          <cell r="I711">
            <v>1.0409539999999999</v>
          </cell>
          <cell r="J711">
            <v>0</v>
          </cell>
          <cell r="K711">
            <v>19.100000000000001</v>
          </cell>
          <cell r="L711">
            <v>0.99389399999999994</v>
          </cell>
          <cell r="M711">
            <v>20.8</v>
          </cell>
          <cell r="N711">
            <v>1.0009699999999997</v>
          </cell>
          <cell r="O711">
            <v>446024598</v>
          </cell>
          <cell r="P711">
            <v>0</v>
          </cell>
          <cell r="Q711">
            <v>695.04098399999998</v>
          </cell>
          <cell r="R711">
            <v>7598869.5671527237</v>
          </cell>
          <cell r="S711">
            <v>541.74974448542491</v>
          </cell>
          <cell r="T711">
            <v>513831.57972791971</v>
          </cell>
          <cell r="U711">
            <v>541.74974448542491</v>
          </cell>
          <cell r="V711">
            <v>454137299.14688063</v>
          </cell>
          <cell r="W711">
            <v>1.1174705950606949E-3</v>
          </cell>
          <cell r="X711">
            <v>936.75185467590893</v>
          </cell>
        </row>
        <row r="712">
          <cell r="C712">
            <v>45352.208333331633</v>
          </cell>
          <cell r="D712">
            <v>30</v>
          </cell>
          <cell r="E712">
            <v>490990</v>
          </cell>
          <cell r="F712">
            <v>10056.219999999999</v>
          </cell>
          <cell r="G712">
            <v>10056.219999999999</v>
          </cell>
          <cell r="H712">
            <v>694.77</v>
          </cell>
          <cell r="I712">
            <v>1.0409539999999999</v>
          </cell>
          <cell r="J712">
            <v>0</v>
          </cell>
          <cell r="K712">
            <v>19.100000000000001</v>
          </cell>
          <cell r="L712">
            <v>0.99389399999999994</v>
          </cell>
          <cell r="M712">
            <v>20.8</v>
          </cell>
          <cell r="N712">
            <v>1.0009699999999997</v>
          </cell>
          <cell r="O712">
            <v>451509398</v>
          </cell>
          <cell r="P712">
            <v>0</v>
          </cell>
          <cell r="Q712">
            <v>695.04098399999998</v>
          </cell>
          <cell r="R712">
            <v>7695893.0874098931</v>
          </cell>
          <cell r="S712">
            <v>548.66688746885063</v>
          </cell>
          <cell r="T712">
            <v>520392.25934532034</v>
          </cell>
          <cell r="U712">
            <v>548.66688746885063</v>
          </cell>
          <cell r="V712">
            <v>459725683.34675521</v>
          </cell>
          <cell r="W712">
            <v>1.1174705950606949E-3</v>
          </cell>
          <cell r="X712">
            <v>936.32392380039346</v>
          </cell>
        </row>
        <row r="713">
          <cell r="C713">
            <v>45352.249999998297</v>
          </cell>
          <cell r="D713">
            <v>30</v>
          </cell>
          <cell r="E713">
            <v>493570</v>
          </cell>
          <cell r="F713">
            <v>10056.219999999999</v>
          </cell>
          <cell r="G713">
            <v>10056.219999999999</v>
          </cell>
          <cell r="H713">
            <v>694.77</v>
          </cell>
          <cell r="I713">
            <v>1.0409539999999999</v>
          </cell>
          <cell r="J713">
            <v>0</v>
          </cell>
          <cell r="K713">
            <v>19.100000000000001</v>
          </cell>
          <cell r="L713">
            <v>0.99389399999999994</v>
          </cell>
          <cell r="M713">
            <v>20.8</v>
          </cell>
          <cell r="N713">
            <v>1.0009699999999997</v>
          </cell>
          <cell r="O713">
            <v>453811524</v>
          </cell>
          <cell r="P713">
            <v>0</v>
          </cell>
          <cell r="Q713">
            <v>695.04098399999998</v>
          </cell>
          <cell r="R713">
            <v>7736332.6160469688</v>
          </cell>
          <cell r="S713">
            <v>551.54996160410724</v>
          </cell>
          <cell r="T713">
            <v>523126.75908892188</v>
          </cell>
          <cell r="U713">
            <v>551.54996160410724</v>
          </cell>
          <cell r="V713">
            <v>462070983.3751359</v>
          </cell>
          <cell r="W713">
            <v>1.1174705950606949E-3</v>
          </cell>
          <cell r="X713">
            <v>936.1812577246103</v>
          </cell>
        </row>
        <row r="714">
          <cell r="C714">
            <v>45352.291666664962</v>
          </cell>
          <cell r="D714">
            <v>30</v>
          </cell>
          <cell r="E714">
            <v>493390</v>
          </cell>
          <cell r="F714">
            <v>10056.219999999999</v>
          </cell>
          <cell r="G714">
            <v>10056.219999999999</v>
          </cell>
          <cell r="H714">
            <v>694.77</v>
          </cell>
          <cell r="I714">
            <v>1.0409539999999999</v>
          </cell>
          <cell r="J714">
            <v>0</v>
          </cell>
          <cell r="K714">
            <v>19.100000000000001</v>
          </cell>
          <cell r="L714">
            <v>0.99389399999999994</v>
          </cell>
          <cell r="M714">
            <v>20.8</v>
          </cell>
          <cell r="N714">
            <v>1.0009699999999997</v>
          </cell>
          <cell r="O714">
            <v>453827688</v>
          </cell>
          <cell r="P714">
            <v>0</v>
          </cell>
          <cell r="Q714">
            <v>695.04098399999998</v>
          </cell>
          <cell r="R714">
            <v>7733511.2535839155</v>
          </cell>
          <cell r="S714">
            <v>551.34881689699625</v>
          </cell>
          <cell r="T714">
            <v>522935.9800370427</v>
          </cell>
          <cell r="U714">
            <v>551.34881689699625</v>
          </cell>
          <cell r="V714">
            <v>462084135.23362094</v>
          </cell>
          <cell r="W714">
            <v>1.1174705950606949E-3</v>
          </cell>
          <cell r="X714">
            <v>936.54945425245944</v>
          </cell>
        </row>
        <row r="715">
          <cell r="C715">
            <v>45352.333333331626</v>
          </cell>
          <cell r="D715">
            <v>30</v>
          </cell>
          <cell r="E715">
            <v>491360</v>
          </cell>
          <cell r="F715">
            <v>10056.219999999999</v>
          </cell>
          <cell r="G715">
            <v>10056.219999999999</v>
          </cell>
          <cell r="H715">
            <v>694.77</v>
          </cell>
          <cell r="I715">
            <v>1.0409539999999999</v>
          </cell>
          <cell r="J715">
            <v>0</v>
          </cell>
          <cell r="K715">
            <v>19.100000000000001</v>
          </cell>
          <cell r="L715">
            <v>0.99389399999999994</v>
          </cell>
          <cell r="M715">
            <v>20.8</v>
          </cell>
          <cell r="N715">
            <v>1.0009699999999997</v>
          </cell>
          <cell r="O715">
            <v>452961778</v>
          </cell>
          <cell r="P715">
            <v>0</v>
          </cell>
          <cell r="Q715">
            <v>695.04098399999998</v>
          </cell>
          <cell r="R715">
            <v>7701692.5546950549</v>
          </cell>
          <cell r="S715">
            <v>549.08035158902305</v>
          </cell>
          <cell r="T715">
            <v>520784.41628529417</v>
          </cell>
          <cell r="U715">
            <v>549.08035158902305</v>
          </cell>
          <cell r="V715">
            <v>461184254.97098035</v>
          </cell>
          <cell r="W715">
            <v>1.1174705950606949E-3</v>
          </cell>
          <cell r="X715">
            <v>938.58729845933806</v>
          </cell>
        </row>
        <row r="716">
          <cell r="C716">
            <v>45352.37499999829</v>
          </cell>
          <cell r="D716">
            <v>30</v>
          </cell>
          <cell r="E716">
            <v>489300</v>
          </cell>
          <cell r="F716">
            <v>10056.219999999999</v>
          </cell>
          <cell r="G716">
            <v>10056.219999999999</v>
          </cell>
          <cell r="H716">
            <v>694.77</v>
          </cell>
          <cell r="I716">
            <v>1.0409539999999999</v>
          </cell>
          <cell r="J716">
            <v>0</v>
          </cell>
          <cell r="K716">
            <v>19.100000000000001</v>
          </cell>
          <cell r="L716">
            <v>0.99389399999999994</v>
          </cell>
          <cell r="M716">
            <v>20.8</v>
          </cell>
          <cell r="N716">
            <v>1.0009699999999997</v>
          </cell>
          <cell r="O716">
            <v>451940796</v>
          </cell>
          <cell r="P716">
            <v>0</v>
          </cell>
          <cell r="Q716">
            <v>695.04098399999998</v>
          </cell>
          <cell r="R716">
            <v>7669403.6287290184</v>
          </cell>
          <cell r="S716">
            <v>546.77836216319804</v>
          </cell>
          <cell r="T716">
            <v>518601.05602489912</v>
          </cell>
          <cell r="U716">
            <v>546.77836216319804</v>
          </cell>
          <cell r="V716">
            <v>460128800.68475389</v>
          </cell>
          <cell r="W716">
            <v>1.1174705950606949E-3</v>
          </cell>
          <cell r="X716">
            <v>940.38177127478821</v>
          </cell>
        </row>
        <row r="717">
          <cell r="C717">
            <v>45352.416666664954</v>
          </cell>
          <cell r="D717">
            <v>30</v>
          </cell>
          <cell r="E717">
            <v>490180</v>
          </cell>
          <cell r="F717">
            <v>10056.219999999999</v>
          </cell>
          <cell r="G717">
            <v>10056.219999999999</v>
          </cell>
          <cell r="H717">
            <v>694.77</v>
          </cell>
          <cell r="I717">
            <v>1.0409539999999999</v>
          </cell>
          <cell r="J717">
            <v>0</v>
          </cell>
          <cell r="K717">
            <v>19.100000000000001</v>
          </cell>
          <cell r="L717">
            <v>0.99389399999999994</v>
          </cell>
          <cell r="M717">
            <v>20.8</v>
          </cell>
          <cell r="N717">
            <v>1.0009699999999997</v>
          </cell>
          <cell r="O717">
            <v>453655660</v>
          </cell>
          <cell r="P717">
            <v>0</v>
          </cell>
          <cell r="Q717">
            <v>695.04098399999998</v>
          </cell>
          <cell r="R717">
            <v>7683196.9563261606</v>
          </cell>
          <cell r="S717">
            <v>547.76173628685149</v>
          </cell>
          <cell r="T717">
            <v>519533.753611864</v>
          </cell>
          <cell r="U717">
            <v>547.76173628685149</v>
          </cell>
          <cell r="V717">
            <v>461858390.70993805</v>
          </cell>
          <cell r="W717">
            <v>1.1174705950606951E-3</v>
          </cell>
          <cell r="X717">
            <v>942.22202193059297</v>
          </cell>
        </row>
        <row r="718">
          <cell r="C718">
            <v>45352.458333331619</v>
          </cell>
          <cell r="D718">
            <v>30</v>
          </cell>
          <cell r="E718">
            <v>480860</v>
          </cell>
          <cell r="F718">
            <v>10056.219999999999</v>
          </cell>
          <cell r="G718">
            <v>10056.219999999999</v>
          </cell>
          <cell r="H718">
            <v>694.77</v>
          </cell>
          <cell r="I718">
            <v>1.0409539999999999</v>
          </cell>
          <cell r="J718">
            <v>0</v>
          </cell>
          <cell r="K718">
            <v>19.100000000000001</v>
          </cell>
          <cell r="L718">
            <v>0.99389399999999994</v>
          </cell>
          <cell r="M718">
            <v>20.8</v>
          </cell>
          <cell r="N718">
            <v>1.0009699999999997</v>
          </cell>
          <cell r="O718">
            <v>448778700</v>
          </cell>
          <cell r="P718">
            <v>0</v>
          </cell>
          <cell r="Q718">
            <v>695.04098399999998</v>
          </cell>
          <cell r="R718">
            <v>7666711.6427194439</v>
          </cell>
          <cell r="S718">
            <v>537.34691034088576</v>
          </cell>
          <cell r="T718">
            <v>509655.63825900882</v>
          </cell>
          <cell r="U718">
            <v>537.34691034088576</v>
          </cell>
          <cell r="V718">
            <v>456955067.28097844</v>
          </cell>
          <cell r="W718">
            <v>1.1174705950606949E-3</v>
          </cell>
          <cell r="X718">
            <v>950.28712573509642</v>
          </cell>
        </row>
        <row r="719">
          <cell r="C719">
            <v>45352.499999998283</v>
          </cell>
          <cell r="D719">
            <v>30</v>
          </cell>
          <cell r="E719">
            <v>468170</v>
          </cell>
          <cell r="F719">
            <v>10056.219999999999</v>
          </cell>
          <cell r="G719">
            <v>10056.219999999999</v>
          </cell>
          <cell r="H719">
            <v>694.77</v>
          </cell>
          <cell r="I719">
            <v>1.0409539999999999</v>
          </cell>
          <cell r="J719">
            <v>0</v>
          </cell>
          <cell r="K719">
            <v>19.100000000000001</v>
          </cell>
          <cell r="L719">
            <v>0.99389399999999994</v>
          </cell>
          <cell r="M719">
            <v>20.8</v>
          </cell>
          <cell r="N719">
            <v>1.0009699999999997</v>
          </cell>
          <cell r="O719">
            <v>441191950</v>
          </cell>
          <cell r="P719">
            <v>0</v>
          </cell>
          <cell r="Q719">
            <v>695.04098399999998</v>
          </cell>
          <cell r="R719">
            <v>7590563.8854650958</v>
          </cell>
          <cell r="S719">
            <v>523.16620848956552</v>
          </cell>
          <cell r="T719">
            <v>496205.71510152676</v>
          </cell>
          <cell r="U719">
            <v>523.16620848956552</v>
          </cell>
          <cell r="V719">
            <v>449278719.60056663</v>
          </cell>
          <cell r="W719">
            <v>1.1174705950606949E-3</v>
          </cell>
          <cell r="X719">
            <v>959.6486737735579</v>
          </cell>
        </row>
        <row r="720">
          <cell r="C720">
            <v>45352.541666664947</v>
          </cell>
          <cell r="D720">
            <v>30</v>
          </cell>
          <cell r="E720">
            <v>473610</v>
          </cell>
          <cell r="F720">
            <v>10056.219999999999</v>
          </cell>
          <cell r="G720">
            <v>10056.219999999999</v>
          </cell>
          <cell r="H720">
            <v>694.77</v>
          </cell>
          <cell r="I720">
            <v>1.0409539999999999</v>
          </cell>
          <cell r="J720">
            <v>0</v>
          </cell>
          <cell r="K720">
            <v>19.100000000000001</v>
          </cell>
          <cell r="L720">
            <v>0.99389399999999994</v>
          </cell>
          <cell r="M720">
            <v>20.8</v>
          </cell>
          <cell r="N720">
            <v>1.0009699999999997</v>
          </cell>
          <cell r="O720">
            <v>444503190</v>
          </cell>
          <cell r="P720">
            <v>0</v>
          </cell>
          <cell r="Q720">
            <v>695.04098399999998</v>
          </cell>
          <cell r="R720">
            <v>7551119.4549522847</v>
          </cell>
          <cell r="S720">
            <v>529.24524852669572</v>
          </cell>
          <cell r="T720">
            <v>501971.48200276413</v>
          </cell>
          <cell r="U720">
            <v>529.24524852669572</v>
          </cell>
          <cell r="V720">
            <v>452556280.93695503</v>
          </cell>
          <cell r="W720">
            <v>1.1174705950606949E-3</v>
          </cell>
          <cell r="X720">
            <v>955.54629534206424</v>
          </cell>
        </row>
        <row r="721">
          <cell r="C721">
            <v>45352.583333331611</v>
          </cell>
          <cell r="D721">
            <v>30</v>
          </cell>
          <cell r="E721">
            <v>480910</v>
          </cell>
          <cell r="F721">
            <v>10056.219999999999</v>
          </cell>
          <cell r="G721">
            <v>10056.219999999999</v>
          </cell>
          <cell r="H721">
            <v>694.77</v>
          </cell>
          <cell r="I721">
            <v>1.0409539999999999</v>
          </cell>
          <cell r="J721">
            <v>0</v>
          </cell>
          <cell r="K721">
            <v>19.100000000000001</v>
          </cell>
          <cell r="L721">
            <v>0.99389399999999994</v>
          </cell>
          <cell r="M721">
            <v>20.8</v>
          </cell>
          <cell r="N721">
            <v>1.0009699999999997</v>
          </cell>
          <cell r="O721">
            <v>450374238</v>
          </cell>
          <cell r="P721">
            <v>0</v>
          </cell>
          <cell r="Q721">
            <v>695.04098399999998</v>
          </cell>
          <cell r="R721">
            <v>7667508.8302212879</v>
          </cell>
          <cell r="S721">
            <v>537.40278387063881</v>
          </cell>
          <cell r="T721">
            <v>509708.63244008634</v>
          </cell>
          <cell r="U721">
            <v>537.40278387063881</v>
          </cell>
          <cell r="V721">
            <v>458551455.46266139</v>
          </cell>
          <cell r="W721">
            <v>1.1174705950606949E-3</v>
          </cell>
          <cell r="X721">
            <v>953.50784026670556</v>
          </cell>
        </row>
        <row r="722">
          <cell r="C722">
            <v>45352.624999998276</v>
          </cell>
          <cell r="D722">
            <v>30</v>
          </cell>
          <cell r="E722">
            <v>479950</v>
          </cell>
          <cell r="F722">
            <v>10056.219999999999</v>
          </cell>
          <cell r="G722">
            <v>10056.219999999999</v>
          </cell>
          <cell r="H722">
            <v>694.77</v>
          </cell>
          <cell r="I722">
            <v>1.0409539999999999</v>
          </cell>
          <cell r="J722">
            <v>0</v>
          </cell>
          <cell r="K722">
            <v>19.100000000000001</v>
          </cell>
          <cell r="L722">
            <v>0.99389399999999994</v>
          </cell>
          <cell r="M722">
            <v>20.8</v>
          </cell>
          <cell r="N722">
            <v>1.0009699999999997</v>
          </cell>
          <cell r="O722">
            <v>450968912</v>
          </cell>
          <cell r="P722">
            <v>0</v>
          </cell>
          <cell r="Q722">
            <v>695.04098399999998</v>
          </cell>
          <cell r="R722">
            <v>7652202.8301859125</v>
          </cell>
          <cell r="S722">
            <v>536.3300120993805</v>
          </cell>
          <cell r="T722">
            <v>508691.14416339737</v>
          </cell>
          <cell r="U722">
            <v>536.3300120993805</v>
          </cell>
          <cell r="V722">
            <v>459129805.97434932</v>
          </cell>
          <cell r="W722">
            <v>1.1174705950606949E-3</v>
          </cell>
          <cell r="X722">
            <v>956.62007703791915</v>
          </cell>
        </row>
        <row r="723">
          <cell r="C723">
            <v>45352.66666666494</v>
          </cell>
          <cell r="D723">
            <v>30</v>
          </cell>
          <cell r="E723">
            <v>476850</v>
          </cell>
          <cell r="F723">
            <v>10056.219999999999</v>
          </cell>
          <cell r="G723">
            <v>10056.219999999999</v>
          </cell>
          <cell r="H723">
            <v>694.77</v>
          </cell>
          <cell r="I723">
            <v>1.0409539999999999</v>
          </cell>
          <cell r="J723">
            <v>0</v>
          </cell>
          <cell r="K723">
            <v>19.100000000000001</v>
          </cell>
          <cell r="L723">
            <v>0.99389399999999994</v>
          </cell>
          <cell r="M723">
            <v>20.8</v>
          </cell>
          <cell r="N723">
            <v>1.0009699999999997</v>
          </cell>
          <cell r="O723">
            <v>446176340</v>
          </cell>
          <cell r="P723">
            <v>0</v>
          </cell>
          <cell r="Q723">
            <v>695.04098399999998</v>
          </cell>
          <cell r="R723">
            <v>7602777.2050716784</v>
          </cell>
          <cell r="S723">
            <v>532.86585325469241</v>
          </cell>
          <cell r="T723">
            <v>505405.50493658934</v>
          </cell>
          <cell r="U723">
            <v>532.86585325469241</v>
          </cell>
          <cell r="V723">
            <v>454284522.71000826</v>
          </cell>
          <cell r="W723">
            <v>1.1174705950606949E-3</v>
          </cell>
          <cell r="X723">
            <v>952.67803860754589</v>
          </cell>
        </row>
        <row r="724">
          <cell r="C724">
            <v>45352.708333331604</v>
          </cell>
          <cell r="D724">
            <v>30</v>
          </cell>
          <cell r="E724">
            <v>490690</v>
          </cell>
          <cell r="F724">
            <v>10056.219999999999</v>
          </cell>
          <cell r="G724">
            <v>10056.219999999999</v>
          </cell>
          <cell r="H724">
            <v>694.77</v>
          </cell>
          <cell r="I724">
            <v>1.0409539999999999</v>
          </cell>
          <cell r="J724">
            <v>0</v>
          </cell>
          <cell r="K724">
            <v>19.100000000000001</v>
          </cell>
          <cell r="L724">
            <v>0.99389399999999994</v>
          </cell>
          <cell r="M724">
            <v>20.8</v>
          </cell>
          <cell r="N724">
            <v>1.0009699999999997</v>
          </cell>
          <cell r="O724">
            <v>456193694</v>
          </cell>
          <cell r="P724">
            <v>0</v>
          </cell>
          <cell r="Q724">
            <v>695.04098399999998</v>
          </cell>
          <cell r="R724">
            <v>7691190.81663814</v>
          </cell>
          <cell r="S724">
            <v>548.3316462903324</v>
          </cell>
          <cell r="T724">
            <v>520074.29425885505</v>
          </cell>
          <cell r="U724">
            <v>548.3316462903324</v>
          </cell>
          <cell r="V724">
            <v>464404959.110897</v>
          </cell>
          <cell r="W724">
            <v>1.1174705950606949E-3</v>
          </cell>
          <cell r="X724">
            <v>946.43249120808866</v>
          </cell>
        </row>
        <row r="725">
          <cell r="C725">
            <v>45352.749999998268</v>
          </cell>
          <cell r="D725">
            <v>30</v>
          </cell>
          <cell r="E725">
            <v>489910</v>
          </cell>
          <cell r="F725">
            <v>10056.219999999999</v>
          </cell>
          <cell r="G725">
            <v>10056.219999999999</v>
          </cell>
          <cell r="H725">
            <v>694.77</v>
          </cell>
          <cell r="I725">
            <v>1.0409539999999999</v>
          </cell>
          <cell r="J725">
            <v>0</v>
          </cell>
          <cell r="K725">
            <v>19.100000000000001</v>
          </cell>
          <cell r="L725">
            <v>0.99389399999999994</v>
          </cell>
          <cell r="M725">
            <v>20.8</v>
          </cell>
          <cell r="N725">
            <v>1.0009699999999997</v>
          </cell>
          <cell r="O725">
            <v>453837774</v>
          </cell>
          <cell r="P725">
            <v>0</v>
          </cell>
          <cell r="Q725">
            <v>695.04098399999998</v>
          </cell>
          <cell r="R725">
            <v>7678964.9126315825</v>
          </cell>
          <cell r="S725">
            <v>547.46001922618507</v>
          </cell>
          <cell r="T725">
            <v>519247.58503404527</v>
          </cell>
          <cell r="U725">
            <v>547.46001922618507</v>
          </cell>
          <cell r="V725">
            <v>462035986.49766564</v>
          </cell>
          <cell r="W725">
            <v>1.1174705950606949E-3</v>
          </cell>
          <cell r="X725">
            <v>943.1038078374919</v>
          </cell>
        </row>
        <row r="726">
          <cell r="C726">
            <v>45352.791666664933</v>
          </cell>
          <cell r="D726">
            <v>30</v>
          </cell>
          <cell r="E726">
            <v>479500</v>
          </cell>
          <cell r="F726">
            <v>10056.219999999999</v>
          </cell>
          <cell r="G726">
            <v>10056.219999999999</v>
          </cell>
          <cell r="H726">
            <v>694.77</v>
          </cell>
          <cell r="I726">
            <v>1.0409539999999999</v>
          </cell>
          <cell r="J726">
            <v>0</v>
          </cell>
          <cell r="K726">
            <v>19.100000000000001</v>
          </cell>
          <cell r="L726">
            <v>0.99389399999999994</v>
          </cell>
          <cell r="M726">
            <v>20.8</v>
          </cell>
          <cell r="N726">
            <v>1.0009699999999997</v>
          </cell>
          <cell r="O726">
            <v>445511826</v>
          </cell>
          <cell r="P726">
            <v>0</v>
          </cell>
          <cell r="Q726">
            <v>695.04098399999998</v>
          </cell>
          <cell r="R726">
            <v>7645028.1426693294</v>
          </cell>
          <cell r="S726">
            <v>535.82715033160321</v>
          </cell>
          <cell r="T726">
            <v>508214.19653369946</v>
          </cell>
          <cell r="U726">
            <v>535.82715033160321</v>
          </cell>
          <cell r="V726">
            <v>453665068.339203</v>
          </cell>
          <cell r="W726">
            <v>1.1174705950606949E-3</v>
          </cell>
          <cell r="X726">
            <v>946.12110185443794</v>
          </cell>
        </row>
        <row r="727">
          <cell r="C727">
            <v>45352.833333331597</v>
          </cell>
          <cell r="D727">
            <v>30</v>
          </cell>
          <cell r="E727">
            <v>488930</v>
          </cell>
          <cell r="F727">
            <v>10056.219999999999</v>
          </cell>
          <cell r="G727">
            <v>10056.219999999999</v>
          </cell>
          <cell r="H727">
            <v>694.77</v>
          </cell>
          <cell r="I727">
            <v>1.0409539999999999</v>
          </cell>
          <cell r="J727">
            <v>0</v>
          </cell>
          <cell r="K727">
            <v>19.100000000000001</v>
          </cell>
          <cell r="L727">
            <v>0.99389399999999994</v>
          </cell>
          <cell r="M727">
            <v>20.8</v>
          </cell>
          <cell r="N727">
            <v>1.0009699999999997</v>
          </cell>
          <cell r="O727">
            <v>452362582</v>
          </cell>
          <cell r="P727">
            <v>0</v>
          </cell>
          <cell r="Q727">
            <v>695.04098399999998</v>
          </cell>
          <cell r="R727">
            <v>7663604.1614438565</v>
          </cell>
          <cell r="S727">
            <v>546.36489804302562</v>
          </cell>
          <cell r="T727">
            <v>518208.8990849253</v>
          </cell>
          <cell r="U727">
            <v>546.36489804302562</v>
          </cell>
          <cell r="V727">
            <v>460544395.06052876</v>
          </cell>
          <cell r="W727">
            <v>1.1174705950606951E-3</v>
          </cell>
          <cell r="X727">
            <v>941.94341738189257</v>
          </cell>
        </row>
        <row r="728">
          <cell r="C728">
            <v>45352.874999998261</v>
          </cell>
          <cell r="D728">
            <v>30</v>
          </cell>
          <cell r="E728">
            <v>488370</v>
          </cell>
          <cell r="F728">
            <v>10056.219999999999</v>
          </cell>
          <cell r="G728">
            <v>10056.219999999999</v>
          </cell>
          <cell r="H728">
            <v>694.77</v>
          </cell>
          <cell r="I728">
            <v>1.0409539999999999</v>
          </cell>
          <cell r="J728">
            <v>0</v>
          </cell>
          <cell r="K728">
            <v>19.100000000000001</v>
          </cell>
          <cell r="L728">
            <v>0.99389399999999994</v>
          </cell>
          <cell r="M728">
            <v>20.8</v>
          </cell>
          <cell r="N728">
            <v>1.0009699999999997</v>
          </cell>
          <cell r="O728">
            <v>451426042</v>
          </cell>
          <cell r="P728">
            <v>0</v>
          </cell>
          <cell r="Q728">
            <v>695.04098399999998</v>
          </cell>
          <cell r="R728">
            <v>7654826.5893365853</v>
          </cell>
          <cell r="S728">
            <v>545.73911450979153</v>
          </cell>
          <cell r="T728">
            <v>517615.36425685673</v>
          </cell>
          <cell r="U728">
            <v>545.73911450979153</v>
          </cell>
          <cell r="V728">
            <v>459598483.95359343</v>
          </cell>
          <cell r="W728">
            <v>1.1174705950606949E-3</v>
          </cell>
          <cell r="X728">
            <v>941.08664322868606</v>
          </cell>
        </row>
        <row r="729">
          <cell r="C729">
            <v>45352.916666664925</v>
          </cell>
          <cell r="D729">
            <v>30</v>
          </cell>
          <cell r="E729">
            <v>487300</v>
          </cell>
          <cell r="F729">
            <v>10056.219999999999</v>
          </cell>
          <cell r="G729">
            <v>10056.219999999999</v>
          </cell>
          <cell r="H729">
            <v>694.77</v>
          </cell>
          <cell r="I729">
            <v>1.0409539999999999</v>
          </cell>
          <cell r="J729">
            <v>0</v>
          </cell>
          <cell r="K729">
            <v>19.100000000000001</v>
          </cell>
          <cell r="L729">
            <v>0.99389399999999994</v>
          </cell>
          <cell r="M729">
            <v>20.8</v>
          </cell>
          <cell r="N729">
            <v>1.0009699999999997</v>
          </cell>
          <cell r="O729">
            <v>450027240</v>
          </cell>
          <cell r="P729">
            <v>0</v>
          </cell>
          <cell r="Q729">
            <v>695.04098399999998</v>
          </cell>
          <cell r="R729">
            <v>7638055.1569173317</v>
          </cell>
          <cell r="S729">
            <v>544.54342097307665</v>
          </cell>
          <cell r="T729">
            <v>516481.28878179716</v>
          </cell>
          <cell r="U729">
            <v>544.54342097307665</v>
          </cell>
          <cell r="V729">
            <v>458181776.44569916</v>
          </cell>
          <cell r="W729">
            <v>1.1174705950606949E-3</v>
          </cell>
          <cell r="X729">
            <v>940.24579611265983</v>
          </cell>
        </row>
        <row r="730">
          <cell r="C730">
            <v>45352.95833333159</v>
          </cell>
          <cell r="D730">
            <v>30</v>
          </cell>
          <cell r="E730">
            <v>485060</v>
          </cell>
          <cell r="F730">
            <v>10056.219999999999</v>
          </cell>
          <cell r="G730">
            <v>10056.219999999999</v>
          </cell>
          <cell r="H730">
            <v>694.77</v>
          </cell>
          <cell r="I730">
            <v>1.0409539999999999</v>
          </cell>
          <cell r="J730">
            <v>0</v>
          </cell>
          <cell r="K730">
            <v>19.100000000000001</v>
          </cell>
          <cell r="L730">
            <v>0.99389399999999994</v>
          </cell>
          <cell r="M730">
            <v>20.8</v>
          </cell>
          <cell r="N730">
            <v>1.0009699999999997</v>
          </cell>
          <cell r="O730">
            <v>448134950</v>
          </cell>
          <cell r="P730">
            <v>0</v>
          </cell>
          <cell r="Q730">
            <v>695.04098399999998</v>
          </cell>
          <cell r="R730">
            <v>7602944.8684882428</v>
          </cell>
          <cell r="S730">
            <v>542.04028684014065</v>
          </cell>
          <cell r="T730">
            <v>514107.14946952293</v>
          </cell>
          <cell r="U730">
            <v>542.04028684014065</v>
          </cell>
          <cell r="V730">
            <v>456252002.01795775</v>
          </cell>
          <cell r="W730">
            <v>1.1174705950606949E-3</v>
          </cell>
          <cell r="X730">
            <v>940.60941330548337</v>
          </cell>
        </row>
        <row r="731">
          <cell r="C731">
            <v>45352.999999998254</v>
          </cell>
          <cell r="D731">
            <v>30</v>
          </cell>
          <cell r="E731">
            <v>488470</v>
          </cell>
          <cell r="F731">
            <v>10056.219999999999</v>
          </cell>
          <cell r="G731">
            <v>10056.219999999999</v>
          </cell>
          <cell r="H731">
            <v>694.77</v>
          </cell>
          <cell r="I731">
            <v>1.0409539999999999</v>
          </cell>
          <cell r="J731">
            <v>0</v>
          </cell>
          <cell r="K731">
            <v>19.100000000000001</v>
          </cell>
          <cell r="L731">
            <v>0.99389399999999994</v>
          </cell>
          <cell r="M731">
            <v>20.8</v>
          </cell>
          <cell r="N731">
            <v>1.0009699999999997</v>
          </cell>
          <cell r="O731">
            <v>451203342</v>
          </cell>
          <cell r="P731">
            <v>0</v>
          </cell>
          <cell r="Q731">
            <v>695.04098399999998</v>
          </cell>
          <cell r="R731">
            <v>7656394.012927169</v>
          </cell>
          <cell r="S731">
            <v>545.85086156929765</v>
          </cell>
          <cell r="T731">
            <v>517721.35261901183</v>
          </cell>
          <cell r="U731">
            <v>545.85086156929765</v>
          </cell>
          <cell r="V731">
            <v>459377457.36554617</v>
          </cell>
          <cell r="W731">
            <v>1.1174705950606949E-3</v>
          </cell>
          <cell r="X731">
            <v>940.4414956200917</v>
          </cell>
        </row>
        <row r="732">
          <cell r="C732">
            <v>45353.041666664918</v>
          </cell>
          <cell r="D732">
            <v>31</v>
          </cell>
          <cell r="E732">
            <v>485730</v>
          </cell>
          <cell r="F732">
            <v>10056.219999999999</v>
          </cell>
          <cell r="G732">
            <v>10056.219999999999</v>
          </cell>
          <cell r="H732">
            <v>694.77</v>
          </cell>
          <cell r="I732">
            <v>1.0409539999999999</v>
          </cell>
          <cell r="J732">
            <v>0</v>
          </cell>
          <cell r="K732">
            <v>19.100000000000001</v>
          </cell>
          <cell r="L732">
            <v>0.99389399999999994</v>
          </cell>
          <cell r="M732">
            <v>20.8</v>
          </cell>
          <cell r="N732">
            <v>1.0009699999999997</v>
          </cell>
          <cell r="O732">
            <v>447862654</v>
          </cell>
          <cell r="P732">
            <v>0</v>
          </cell>
          <cell r="Q732">
            <v>695.04098399999998</v>
          </cell>
          <cell r="R732">
            <v>7613446.6065451587</v>
          </cell>
          <cell r="S732">
            <v>542.7889921388313</v>
          </cell>
          <cell r="T732">
            <v>514817.27149596211</v>
          </cell>
          <cell r="U732">
            <v>542.7889921388313</v>
          </cell>
          <cell r="V732">
            <v>455990917.87804115</v>
          </cell>
          <cell r="W732">
            <v>1.1174705950606949E-3</v>
          </cell>
          <cell r="X732">
            <v>938.77445881053495</v>
          </cell>
        </row>
        <row r="733">
          <cell r="C733">
            <v>45353.083333331582</v>
          </cell>
          <cell r="D733">
            <v>31</v>
          </cell>
          <cell r="E733">
            <v>487630</v>
          </cell>
          <cell r="F733">
            <v>10056.219999999999</v>
          </cell>
          <cell r="G733">
            <v>10056.219999999999</v>
          </cell>
          <cell r="H733">
            <v>694.77</v>
          </cell>
          <cell r="I733">
            <v>1.0409539999999999</v>
          </cell>
          <cell r="J733">
            <v>0</v>
          </cell>
          <cell r="K733">
            <v>19.100000000000001</v>
          </cell>
          <cell r="L733">
            <v>0.99389399999999994</v>
          </cell>
          <cell r="M733">
            <v>20.8</v>
          </cell>
          <cell r="N733">
            <v>1.0009699999999997</v>
          </cell>
          <cell r="O733">
            <v>448823068</v>
          </cell>
          <cell r="P733">
            <v>0</v>
          </cell>
          <cell r="Q733">
            <v>695.04098399999998</v>
          </cell>
          <cell r="R733">
            <v>7643227.6547662606</v>
          </cell>
          <cell r="S733">
            <v>544.91218626944669</v>
          </cell>
          <cell r="T733">
            <v>516831.05037690897</v>
          </cell>
          <cell r="U733">
            <v>544.91218626944669</v>
          </cell>
          <cell r="V733">
            <v>456983126.70514315</v>
          </cell>
          <cell r="W733">
            <v>1.1174705950606949E-3</v>
          </cell>
          <cell r="X733">
            <v>937.15137851474105</v>
          </cell>
        </row>
        <row r="734">
          <cell r="C734">
            <v>45353.124999998246</v>
          </cell>
          <cell r="D734">
            <v>31</v>
          </cell>
          <cell r="E734">
            <v>488510</v>
          </cell>
          <cell r="F734">
            <v>10056.219999999999</v>
          </cell>
          <cell r="G734">
            <v>10056.219999999999</v>
          </cell>
          <cell r="H734">
            <v>694.77</v>
          </cell>
          <cell r="I734">
            <v>1.0409539999999999</v>
          </cell>
          <cell r="J734">
            <v>0</v>
          </cell>
          <cell r="K734">
            <v>19.100000000000001</v>
          </cell>
          <cell r="L734">
            <v>0.99389399999999994</v>
          </cell>
          <cell r="M734">
            <v>20.8</v>
          </cell>
          <cell r="N734">
            <v>1.0009699999999997</v>
          </cell>
          <cell r="O734">
            <v>449714112</v>
          </cell>
          <cell r="P734">
            <v>0</v>
          </cell>
          <cell r="Q734">
            <v>695.04098399999998</v>
          </cell>
          <cell r="R734">
            <v>7657020.9823634028</v>
          </cell>
          <cell r="S734">
            <v>545.89556039310003</v>
          </cell>
          <cell r="T734">
            <v>517763.74796387384</v>
          </cell>
          <cell r="U734">
            <v>545.89556039310003</v>
          </cell>
          <cell r="V734">
            <v>457888896.73032725</v>
          </cell>
          <cell r="W734">
            <v>1.1174705950606949E-3</v>
          </cell>
          <cell r="X734">
            <v>937.31734607342173</v>
          </cell>
        </row>
        <row r="735">
          <cell r="C735">
            <v>45353.166666664911</v>
          </cell>
          <cell r="D735">
            <v>31</v>
          </cell>
          <cell r="E735">
            <v>482940</v>
          </cell>
          <cell r="F735">
            <v>10056.219999999999</v>
          </cell>
          <cell r="G735">
            <v>10056.219999999999</v>
          </cell>
          <cell r="H735">
            <v>694.77</v>
          </cell>
          <cell r="I735">
            <v>1.0409539999999999</v>
          </cell>
          <cell r="J735">
            <v>0</v>
          </cell>
          <cell r="K735">
            <v>19.100000000000001</v>
          </cell>
          <cell r="L735">
            <v>0.99389399999999994</v>
          </cell>
          <cell r="M735">
            <v>20.8</v>
          </cell>
          <cell r="N735">
            <v>1.0009699999999997</v>
          </cell>
          <cell r="O735">
            <v>446630836</v>
          </cell>
          <cell r="P735">
            <v>0</v>
          </cell>
          <cell r="Q735">
            <v>695.04098399999998</v>
          </cell>
          <cell r="R735">
            <v>7699874.6427960927</v>
          </cell>
          <cell r="S735">
            <v>539.67124917861202</v>
          </cell>
          <cell r="T735">
            <v>511860.19619183487</v>
          </cell>
          <cell r="U735">
            <v>539.67124917861202</v>
          </cell>
          <cell r="V735">
            <v>454842570.83898795</v>
          </cell>
          <cell r="W735">
            <v>1.1174705950606949E-3</v>
          </cell>
          <cell r="X735">
            <v>941.82004149374234</v>
          </cell>
        </row>
        <row r="736">
          <cell r="C736">
            <v>45353.208333331575</v>
          </cell>
          <cell r="D736">
            <v>31</v>
          </cell>
          <cell r="E736">
            <v>481640</v>
          </cell>
          <cell r="F736">
            <v>10056.219999999999</v>
          </cell>
          <cell r="G736">
            <v>10056.219999999999</v>
          </cell>
          <cell r="H736">
            <v>694.77</v>
          </cell>
          <cell r="I736">
            <v>1.0409539999999999</v>
          </cell>
          <cell r="J736">
            <v>0</v>
          </cell>
          <cell r="K736">
            <v>19.100000000000001</v>
          </cell>
          <cell r="L736">
            <v>0.99389399999999994</v>
          </cell>
          <cell r="M736">
            <v>20.8</v>
          </cell>
          <cell r="N736">
            <v>1.0009699999999997</v>
          </cell>
          <cell r="O736">
            <v>444929128</v>
          </cell>
          <cell r="P736">
            <v>0</v>
          </cell>
          <cell r="Q736">
            <v>695.04098399999998</v>
          </cell>
          <cell r="R736">
            <v>7679147.7677481882</v>
          </cell>
          <cell r="S736">
            <v>538.21853740503309</v>
          </cell>
          <cell r="T736">
            <v>510482.34748381859</v>
          </cell>
          <cell r="U736">
            <v>538.21853740503309</v>
          </cell>
          <cell r="V736">
            <v>453118758.11523199</v>
          </cell>
          <cell r="W736">
            <v>1.1174705950606949E-3</v>
          </cell>
          <cell r="X736">
            <v>940.78307058224402</v>
          </cell>
        </row>
        <row r="737">
          <cell r="C737">
            <v>45353.249999998239</v>
          </cell>
          <cell r="D737">
            <v>31</v>
          </cell>
          <cell r="E737">
            <v>498900</v>
          </cell>
          <cell r="F737">
            <v>10056.219999999999</v>
          </cell>
          <cell r="G737">
            <v>10056.219999999999</v>
          </cell>
          <cell r="H737">
            <v>694.77</v>
          </cell>
          <cell r="I737">
            <v>1.0409539999999999</v>
          </cell>
          <cell r="J737">
            <v>0</v>
          </cell>
          <cell r="K737">
            <v>19.100000000000001</v>
          </cell>
          <cell r="L737">
            <v>0.99389399999999994</v>
          </cell>
          <cell r="M737">
            <v>20.8</v>
          </cell>
          <cell r="N737">
            <v>1.0009699999999997</v>
          </cell>
          <cell r="O737">
            <v>457398848</v>
          </cell>
          <cell r="P737">
            <v>0</v>
          </cell>
          <cell r="Q737">
            <v>695.04098399999998</v>
          </cell>
          <cell r="R737">
            <v>7685415.6934660142</v>
          </cell>
          <cell r="S737">
            <v>557.50607987578064</v>
          </cell>
          <cell r="T737">
            <v>528775.93879178865</v>
          </cell>
          <cell r="U737">
            <v>557.50607987578064</v>
          </cell>
          <cell r="V737">
            <v>465613039.63225782</v>
          </cell>
          <cell r="W737">
            <v>1.1174705950606949E-3</v>
          </cell>
          <cell r="X737">
            <v>933.2792937106791</v>
          </cell>
        </row>
        <row r="738">
          <cell r="C738">
            <v>45353.291666664903</v>
          </cell>
          <cell r="D738">
            <v>31</v>
          </cell>
          <cell r="E738">
            <v>496230</v>
          </cell>
          <cell r="F738">
            <v>10056.219999999999</v>
          </cell>
          <cell r="G738">
            <v>10056.219999999999</v>
          </cell>
          <cell r="H738">
            <v>694.77</v>
          </cell>
          <cell r="I738">
            <v>1.0409539999999999</v>
          </cell>
          <cell r="J738">
            <v>0</v>
          </cell>
          <cell r="K738">
            <v>19.100000000000001</v>
          </cell>
          <cell r="L738">
            <v>0.99389399999999994</v>
          </cell>
          <cell r="M738">
            <v>20.8</v>
          </cell>
          <cell r="N738">
            <v>1.0009699999999997</v>
          </cell>
          <cell r="O738">
            <v>455042092</v>
          </cell>
          <cell r="P738">
            <v>0</v>
          </cell>
          <cell r="Q738">
            <v>695.04098399999998</v>
          </cell>
          <cell r="R738">
            <v>7644285.0863271998</v>
          </cell>
          <cell r="S738">
            <v>554.5224333869686</v>
          </cell>
          <cell r="T738">
            <v>525946.04952224751</v>
          </cell>
          <cell r="U738">
            <v>554.5224333869686</v>
          </cell>
          <cell r="V738">
            <v>463212323.13584948</v>
          </cell>
          <cell r="W738">
            <v>1.1174705950606949E-3</v>
          </cell>
          <cell r="X738">
            <v>933.46295696723189</v>
          </cell>
        </row>
        <row r="739">
          <cell r="C739">
            <v>45353.333333331568</v>
          </cell>
          <cell r="D739">
            <v>31</v>
          </cell>
          <cell r="E739">
            <v>498370</v>
          </cell>
          <cell r="F739">
            <v>10056.219999999999</v>
          </cell>
          <cell r="G739">
            <v>10056.219999999999</v>
          </cell>
          <cell r="H739">
            <v>694.77</v>
          </cell>
          <cell r="I739">
            <v>1.0409539999999999</v>
          </cell>
          <cell r="J739">
            <v>0</v>
          </cell>
          <cell r="K739">
            <v>19.100000000000001</v>
          </cell>
          <cell r="L739">
            <v>0.99389399999999994</v>
          </cell>
          <cell r="M739">
            <v>20.8</v>
          </cell>
          <cell r="N739">
            <v>1.0009699999999997</v>
          </cell>
          <cell r="O739">
            <v>458136922</v>
          </cell>
          <cell r="P739">
            <v>0</v>
          </cell>
          <cell r="Q739">
            <v>695.04098399999998</v>
          </cell>
          <cell r="R739">
            <v>7677251.1909253513</v>
          </cell>
          <cell r="S739">
            <v>556.91382046039848</v>
          </cell>
          <cell r="T739">
            <v>528214.20047236665</v>
          </cell>
          <cell r="U739">
            <v>556.91382046039848</v>
          </cell>
          <cell r="V739">
            <v>466342387.39139771</v>
          </cell>
          <cell r="W739">
            <v>1.1174705950606949E-3</v>
          </cell>
          <cell r="X739">
            <v>935.73527176876155</v>
          </cell>
        </row>
        <row r="740">
          <cell r="C740">
            <v>45353.374999998232</v>
          </cell>
          <cell r="D740">
            <v>31</v>
          </cell>
          <cell r="E740">
            <v>492110</v>
          </cell>
          <cell r="F740">
            <v>10056.219999999999</v>
          </cell>
          <cell r="G740">
            <v>10056.219999999999</v>
          </cell>
          <cell r="H740">
            <v>694.77</v>
          </cell>
          <cell r="I740">
            <v>1.0409539999999999</v>
          </cell>
          <cell r="J740">
            <v>0</v>
          </cell>
          <cell r="K740">
            <v>19.100000000000001</v>
          </cell>
          <cell r="L740">
            <v>0.99389399999999994</v>
          </cell>
          <cell r="M740">
            <v>20.8</v>
          </cell>
          <cell r="N740">
            <v>1.0009699999999997</v>
          </cell>
          <cell r="O740">
            <v>455161282</v>
          </cell>
          <cell r="P740">
            <v>0</v>
          </cell>
          <cell r="Q740">
            <v>695.04098399999998</v>
          </cell>
          <cell r="R740">
            <v>7713448.2316244375</v>
          </cell>
          <cell r="S740">
            <v>549.91845453531857</v>
          </cell>
          <cell r="T740">
            <v>521579.32900145743</v>
          </cell>
          <cell r="U740">
            <v>549.91845453531857</v>
          </cell>
          <cell r="V740">
            <v>463396309.56062591</v>
          </cell>
          <cell r="W740">
            <v>1.1174705950606949E-3</v>
          </cell>
          <cell r="X740">
            <v>941.65188588044521</v>
          </cell>
        </row>
        <row r="741">
          <cell r="C741">
            <v>45353.416666664896</v>
          </cell>
          <cell r="D741">
            <v>31</v>
          </cell>
          <cell r="E741">
            <v>498330</v>
          </cell>
          <cell r="F741">
            <v>10056.219999999999</v>
          </cell>
          <cell r="G741">
            <v>10056.219999999999</v>
          </cell>
          <cell r="H741">
            <v>694.77</v>
          </cell>
          <cell r="I741">
            <v>1.0409539999999999</v>
          </cell>
          <cell r="J741">
            <v>0</v>
          </cell>
          <cell r="K741">
            <v>19.100000000000001</v>
          </cell>
          <cell r="L741">
            <v>0.99389399999999994</v>
          </cell>
          <cell r="M741">
            <v>20.8</v>
          </cell>
          <cell r="N741">
            <v>1.0009699999999997</v>
          </cell>
          <cell r="O741">
            <v>460172284</v>
          </cell>
          <cell r="P741">
            <v>0</v>
          </cell>
          <cell r="Q741">
            <v>695.04098399999998</v>
          </cell>
          <cell r="R741">
            <v>7676635.002054356</v>
          </cell>
          <cell r="S741">
            <v>556.86912163659611</v>
          </cell>
          <cell r="T741">
            <v>528171.80512750463</v>
          </cell>
          <cell r="U741">
            <v>556.86912163659611</v>
          </cell>
          <cell r="V741">
            <v>468377090.80718184</v>
          </cell>
          <cell r="W741">
            <v>1.1174705950606949E-3</v>
          </cell>
          <cell r="X741">
            <v>939.89342565605489</v>
          </cell>
        </row>
        <row r="742">
          <cell r="C742">
            <v>45353.45833333156</v>
          </cell>
          <cell r="D742">
            <v>31</v>
          </cell>
          <cell r="E742">
            <v>494010</v>
          </cell>
          <cell r="F742">
            <v>10056.219999999999</v>
          </cell>
          <cell r="G742">
            <v>10056.219999999999</v>
          </cell>
          <cell r="H742">
            <v>694.77</v>
          </cell>
          <cell r="I742">
            <v>1.0409539999999999</v>
          </cell>
          <cell r="J742">
            <v>0</v>
          </cell>
          <cell r="K742">
            <v>19.100000000000001</v>
          </cell>
          <cell r="L742">
            <v>0.99389399999999994</v>
          </cell>
          <cell r="M742">
            <v>20.8</v>
          </cell>
          <cell r="N742">
            <v>1.0009699999999997</v>
          </cell>
          <cell r="O742">
            <v>459281254</v>
          </cell>
          <cell r="P742">
            <v>0</v>
          </cell>
          <cell r="Q742">
            <v>695.04098399999998</v>
          </cell>
          <cell r="R742">
            <v>7743229.2798455385</v>
          </cell>
          <cell r="S742">
            <v>552.04164866593385</v>
          </cell>
          <cell r="T742">
            <v>523593.10788240429</v>
          </cell>
          <cell r="U742">
            <v>552.04164866593385</v>
          </cell>
          <cell r="V742">
            <v>467548076.38772792</v>
          </cell>
          <cell r="W742">
            <v>1.1174705950606949E-3</v>
          </cell>
          <cell r="X742">
            <v>946.43443733472589</v>
          </cell>
        </row>
        <row r="743">
          <cell r="C743">
            <v>45353.499999998225</v>
          </cell>
          <cell r="D743">
            <v>31</v>
          </cell>
          <cell r="E743">
            <v>495130</v>
          </cell>
          <cell r="F743">
            <v>10056.219999999999</v>
          </cell>
          <cell r="G743">
            <v>10056.219999999999</v>
          </cell>
          <cell r="H743">
            <v>694.77</v>
          </cell>
          <cell r="I743">
            <v>1.0409539999999999</v>
          </cell>
          <cell r="J743">
            <v>0</v>
          </cell>
          <cell r="K743">
            <v>19.100000000000001</v>
          </cell>
          <cell r="L743">
            <v>0.99389399999999994</v>
          </cell>
          <cell r="M743">
            <v>20.8</v>
          </cell>
          <cell r="N743">
            <v>1.0009699999999997</v>
          </cell>
          <cell r="O743">
            <v>459926688</v>
          </cell>
          <cell r="P743">
            <v>0</v>
          </cell>
          <cell r="Q743">
            <v>695.04098399999998</v>
          </cell>
          <cell r="R743">
            <v>7627339.8923748787</v>
          </cell>
          <cell r="S743">
            <v>553.2932157324019</v>
          </cell>
          <cell r="T743">
            <v>524780.17753854138</v>
          </cell>
          <cell r="U743">
            <v>553.2932157324019</v>
          </cell>
          <cell r="V743">
            <v>468078808.06991345</v>
          </cell>
          <cell r="W743">
            <v>1.1174705950606949E-3</v>
          </cell>
          <cell r="X743">
            <v>945.3654758748479</v>
          </cell>
        </row>
        <row r="744">
          <cell r="C744">
            <v>45353.541666664889</v>
          </cell>
          <cell r="D744">
            <v>31</v>
          </cell>
          <cell r="E744">
            <v>497670</v>
          </cell>
          <cell r="F744">
            <v>10056.219999999999</v>
          </cell>
          <cell r="G744">
            <v>10056.219999999999</v>
          </cell>
          <cell r="H744">
            <v>694.77</v>
          </cell>
          <cell r="I744">
            <v>1.0409539999999999</v>
          </cell>
          <cell r="J744">
            <v>0</v>
          </cell>
          <cell r="K744">
            <v>19.100000000000001</v>
          </cell>
          <cell r="L744">
            <v>0.99389399999999994</v>
          </cell>
          <cell r="M744">
            <v>20.8</v>
          </cell>
          <cell r="N744">
            <v>1.0009699999999997</v>
          </cell>
          <cell r="O744">
            <v>463758892</v>
          </cell>
          <cell r="P744">
            <v>0</v>
          </cell>
          <cell r="Q744">
            <v>695.04098399999998</v>
          </cell>
          <cell r="R744">
            <v>7666467.8856829656</v>
          </cell>
          <cell r="S744">
            <v>556.13159104385602</v>
          </cell>
          <cell r="T744">
            <v>527472.2819372809</v>
          </cell>
          <cell r="U744">
            <v>556.13159104385602</v>
          </cell>
          <cell r="V744">
            <v>471952832.16762024</v>
          </cell>
          <cell r="W744">
            <v>1.1174705950606949E-3</v>
          </cell>
          <cell r="X744">
            <v>948.32485817433292</v>
          </cell>
        </row>
        <row r="745">
          <cell r="C745">
            <v>45353.583333331553</v>
          </cell>
          <cell r="D745">
            <v>31</v>
          </cell>
          <cell r="E745">
            <v>494400</v>
          </cell>
          <cell r="F745">
            <v>10056.219999999999</v>
          </cell>
          <cell r="G745">
            <v>10056.219999999999</v>
          </cell>
          <cell r="H745">
            <v>694.77</v>
          </cell>
          <cell r="I745">
            <v>1.0409539999999999</v>
          </cell>
          <cell r="J745">
            <v>0</v>
          </cell>
          <cell r="K745">
            <v>19.100000000000001</v>
          </cell>
          <cell r="L745">
            <v>0.99389399999999994</v>
          </cell>
          <cell r="M745">
            <v>20.8</v>
          </cell>
          <cell r="N745">
            <v>1.0009699999999997</v>
          </cell>
          <cell r="O745">
            <v>462120610</v>
          </cell>
          <cell r="P745">
            <v>0</v>
          </cell>
          <cell r="Q745">
            <v>695.04098399999998</v>
          </cell>
          <cell r="R745">
            <v>7749342.2318488192</v>
          </cell>
          <cell r="S745">
            <v>552.47746219800752</v>
          </cell>
          <cell r="T745">
            <v>524006.46249480918</v>
          </cell>
          <cell r="U745">
            <v>552.47746219800752</v>
          </cell>
          <cell r="V745">
            <v>470393958.69434363</v>
          </cell>
          <cell r="W745">
            <v>1.1174705950606949E-3</v>
          </cell>
          <cell r="X745">
            <v>951.44409121024194</v>
          </cell>
        </row>
        <row r="746">
          <cell r="C746">
            <v>45353.624999998217</v>
          </cell>
          <cell r="D746">
            <v>31</v>
          </cell>
          <cell r="E746">
            <v>489910</v>
          </cell>
          <cell r="F746">
            <v>10056.219999999999</v>
          </cell>
          <cell r="G746">
            <v>10056.219999999999</v>
          </cell>
          <cell r="H746">
            <v>694.77</v>
          </cell>
          <cell r="I746">
            <v>1.0409539999999999</v>
          </cell>
          <cell r="J746">
            <v>0</v>
          </cell>
          <cell r="K746">
            <v>19.100000000000001</v>
          </cell>
          <cell r="L746">
            <v>0.99389399999999994</v>
          </cell>
          <cell r="M746">
            <v>20.8</v>
          </cell>
          <cell r="N746">
            <v>1.0009699999999997</v>
          </cell>
          <cell r="O746">
            <v>458589154</v>
          </cell>
          <cell r="P746">
            <v>0</v>
          </cell>
          <cell r="Q746">
            <v>695.04098399999998</v>
          </cell>
          <cell r="R746">
            <v>7678964.9126315825</v>
          </cell>
          <cell r="S746">
            <v>547.46001922618507</v>
          </cell>
          <cell r="T746">
            <v>519247.58503404527</v>
          </cell>
          <cell r="U746">
            <v>547.46001922618507</v>
          </cell>
          <cell r="V746">
            <v>466787366.49766564</v>
          </cell>
          <cell r="W746">
            <v>1.1174705950606949E-3</v>
          </cell>
          <cell r="X746">
            <v>952.80228306763615</v>
          </cell>
        </row>
        <row r="747">
          <cell r="C747">
            <v>45353.666666664882</v>
          </cell>
          <cell r="D747">
            <v>31</v>
          </cell>
          <cell r="E747">
            <v>487490</v>
          </cell>
          <cell r="F747">
            <v>10056.219999999999</v>
          </cell>
          <cell r="G747">
            <v>10056.219999999999</v>
          </cell>
          <cell r="H747">
            <v>694.77</v>
          </cell>
          <cell r="I747">
            <v>1.0409539999999999</v>
          </cell>
          <cell r="J747">
            <v>0</v>
          </cell>
          <cell r="K747">
            <v>19.100000000000001</v>
          </cell>
          <cell r="L747">
            <v>0.99389399999999994</v>
          </cell>
          <cell r="M747">
            <v>20.8</v>
          </cell>
          <cell r="N747">
            <v>1.0009699999999997</v>
          </cell>
          <cell r="O747">
            <v>456030388</v>
          </cell>
          <cell r="P747">
            <v>0</v>
          </cell>
          <cell r="Q747">
            <v>695.04098399999998</v>
          </cell>
          <cell r="R747">
            <v>7641033.2617394412</v>
          </cell>
          <cell r="S747">
            <v>544.7557403861382</v>
          </cell>
          <cell r="T747">
            <v>516682.66666989186</v>
          </cell>
          <cell r="U747">
            <v>544.7557403861382</v>
          </cell>
          <cell r="V747">
            <v>464188103.92840934</v>
          </cell>
          <cell r="W747">
            <v>1.1174705950606949E-3</v>
          </cell>
          <cell r="X747">
            <v>952.20025831998464</v>
          </cell>
        </row>
        <row r="748">
          <cell r="C748">
            <v>45353.708333331546</v>
          </cell>
          <cell r="D748">
            <v>31</v>
          </cell>
          <cell r="E748">
            <v>493150</v>
          </cell>
          <cell r="F748">
            <v>10056.219999999999</v>
          </cell>
          <cell r="G748">
            <v>10056.219999999999</v>
          </cell>
          <cell r="H748">
            <v>694.77</v>
          </cell>
          <cell r="I748">
            <v>1.0409539999999999</v>
          </cell>
          <cell r="J748">
            <v>0</v>
          </cell>
          <cell r="K748">
            <v>19.100000000000001</v>
          </cell>
          <cell r="L748">
            <v>0.99389399999999994</v>
          </cell>
          <cell r="M748">
            <v>20.8</v>
          </cell>
          <cell r="N748">
            <v>1.0009699999999997</v>
          </cell>
          <cell r="O748">
            <v>460795008</v>
          </cell>
          <cell r="P748">
            <v>0</v>
          </cell>
          <cell r="Q748">
            <v>695.04098399999998</v>
          </cell>
          <cell r="R748">
            <v>7729749.4369665142</v>
          </cell>
          <cell r="S748">
            <v>551.08062395418165</v>
          </cell>
          <cell r="T748">
            <v>522681.60796787048</v>
          </cell>
          <cell r="U748">
            <v>551.08062395418165</v>
          </cell>
          <cell r="V748">
            <v>469047439.04493439</v>
          </cell>
          <cell r="W748">
            <v>1.1174705950606949E-3</v>
          </cell>
          <cell r="X748">
            <v>951.12529462624843</v>
          </cell>
        </row>
        <row r="749">
          <cell r="C749">
            <v>45353.74999999821</v>
          </cell>
          <cell r="D749">
            <v>31</v>
          </cell>
          <cell r="E749">
            <v>490670</v>
          </cell>
          <cell r="F749">
            <v>10056.219999999999</v>
          </cell>
          <cell r="G749">
            <v>10056.219999999999</v>
          </cell>
          <cell r="H749">
            <v>694.77</v>
          </cell>
          <cell r="I749">
            <v>1.0409539999999999</v>
          </cell>
          <cell r="J749">
            <v>0</v>
          </cell>
          <cell r="K749">
            <v>19.100000000000001</v>
          </cell>
          <cell r="L749">
            <v>0.99389399999999994</v>
          </cell>
          <cell r="M749">
            <v>20.8</v>
          </cell>
          <cell r="N749">
            <v>1.0009699999999997</v>
          </cell>
          <cell r="O749">
            <v>456690052</v>
          </cell>
          <cell r="P749">
            <v>0</v>
          </cell>
          <cell r="Q749">
            <v>695.04098399999998</v>
          </cell>
          <cell r="R749">
            <v>7690877.3319200231</v>
          </cell>
          <cell r="S749">
            <v>548.30929687843116</v>
          </cell>
          <cell r="T749">
            <v>520053.09658642398</v>
          </cell>
          <cell r="U749">
            <v>548.30929687843116</v>
          </cell>
          <cell r="V749">
            <v>464900982.42850643</v>
          </cell>
          <cell r="W749">
            <v>1.1174705950606949E-3</v>
          </cell>
          <cell r="X749">
            <v>947.48197857726461</v>
          </cell>
        </row>
        <row r="750">
          <cell r="C750">
            <v>45353.791666664874</v>
          </cell>
          <cell r="D750">
            <v>31</v>
          </cell>
          <cell r="E750">
            <v>480780</v>
          </cell>
          <cell r="F750">
            <v>10056.219999999999</v>
          </cell>
          <cell r="G750">
            <v>10056.219999999999</v>
          </cell>
          <cell r="H750">
            <v>694.77</v>
          </cell>
          <cell r="I750">
            <v>1.0409539999999999</v>
          </cell>
          <cell r="J750">
            <v>0</v>
          </cell>
          <cell r="K750">
            <v>19.100000000000001</v>
          </cell>
          <cell r="L750">
            <v>0.99389399999999994</v>
          </cell>
          <cell r="M750">
            <v>20.8</v>
          </cell>
          <cell r="N750">
            <v>1.0009699999999997</v>
          </cell>
          <cell r="O750">
            <v>447736426</v>
          </cell>
          <cell r="P750">
            <v>0</v>
          </cell>
          <cell r="Q750">
            <v>695.04098399999998</v>
          </cell>
          <cell r="R750">
            <v>7665436.1427164972</v>
          </cell>
          <cell r="S750">
            <v>537.25751269328089</v>
          </cell>
          <cell r="T750">
            <v>509570.84756928473</v>
          </cell>
          <cell r="U750">
            <v>537.25751269328089</v>
          </cell>
          <cell r="V750">
            <v>455911432.99028575</v>
          </cell>
          <cell r="W750">
            <v>1.1174705950606949E-3</v>
          </cell>
          <cell r="X750">
            <v>948.2745392701147</v>
          </cell>
        </row>
        <row r="751">
          <cell r="C751">
            <v>45353.833333331539</v>
          </cell>
          <cell r="D751">
            <v>31</v>
          </cell>
          <cell r="E751">
            <v>482130</v>
          </cell>
          <cell r="F751">
            <v>10056.219999999999</v>
          </cell>
          <cell r="G751">
            <v>10056.219999999999</v>
          </cell>
          <cell r="H751">
            <v>694.77</v>
          </cell>
          <cell r="I751">
            <v>1.0409539999999999</v>
          </cell>
          <cell r="J751">
            <v>0</v>
          </cell>
          <cell r="K751">
            <v>19.100000000000001</v>
          </cell>
          <cell r="L751">
            <v>0.99389399999999994</v>
          </cell>
          <cell r="M751">
            <v>20.8</v>
          </cell>
          <cell r="N751">
            <v>1.0009699999999997</v>
          </cell>
          <cell r="O751">
            <v>448449834</v>
          </cell>
          <cell r="P751">
            <v>0</v>
          </cell>
          <cell r="Q751">
            <v>695.04098399999998</v>
          </cell>
          <cell r="R751">
            <v>7686960.2052662438</v>
          </cell>
          <cell r="S751">
            <v>538.76609799661287</v>
          </cell>
          <cell r="T751">
            <v>511001.69045837858</v>
          </cell>
          <cell r="U751">
            <v>538.76609799661287</v>
          </cell>
          <cell r="V751">
            <v>456647795.89572459</v>
          </cell>
          <cell r="W751">
            <v>1.1174705950606949E-3</v>
          </cell>
          <cell r="X751">
            <v>947.14661169337023</v>
          </cell>
        </row>
        <row r="752">
          <cell r="C752">
            <v>45353.874999998203</v>
          </cell>
          <cell r="D752">
            <v>31</v>
          </cell>
          <cell r="E752">
            <v>481230</v>
          </cell>
          <cell r="F752">
            <v>10056.219999999999</v>
          </cell>
          <cell r="G752">
            <v>10056.219999999999</v>
          </cell>
          <cell r="H752">
            <v>694.77</v>
          </cell>
          <cell r="I752">
            <v>1.0409539999999999</v>
          </cell>
          <cell r="J752">
            <v>0</v>
          </cell>
          <cell r="K752">
            <v>19.100000000000001</v>
          </cell>
          <cell r="L752">
            <v>0.99389399999999994</v>
          </cell>
          <cell r="M752">
            <v>20.8</v>
          </cell>
          <cell r="N752">
            <v>1.0009699999999997</v>
          </cell>
          <cell r="O752">
            <v>446966786</v>
          </cell>
          <cell r="P752">
            <v>0</v>
          </cell>
          <cell r="Q752">
            <v>695.04098399999998</v>
          </cell>
          <cell r="R752">
            <v>7672610.8302330784</v>
          </cell>
          <cell r="S752">
            <v>537.76037446105818</v>
          </cell>
          <cell r="T752">
            <v>510047.79519898264</v>
          </cell>
          <cell r="U752">
            <v>537.76037446105818</v>
          </cell>
          <cell r="V752">
            <v>455149444.62543207</v>
          </cell>
          <cell r="W752">
            <v>1.1174705950606949E-3</v>
          </cell>
          <cell r="X752">
            <v>945.80438589745461</v>
          </cell>
        </row>
        <row r="753">
          <cell r="C753">
            <v>45353.916666664867</v>
          </cell>
          <cell r="D753">
            <v>31</v>
          </cell>
          <cell r="E753">
            <v>479830</v>
          </cell>
          <cell r="F753">
            <v>10056.219999999999</v>
          </cell>
          <cell r="G753">
            <v>10056.219999999999</v>
          </cell>
          <cell r="H753">
            <v>694.77</v>
          </cell>
          <cell r="I753">
            <v>1.0409539999999999</v>
          </cell>
          <cell r="J753">
            <v>0</v>
          </cell>
          <cell r="K753">
            <v>19.100000000000001</v>
          </cell>
          <cell r="L753">
            <v>0.99389399999999994</v>
          </cell>
          <cell r="M753">
            <v>20.8</v>
          </cell>
          <cell r="N753">
            <v>1.0009699999999997</v>
          </cell>
          <cell r="O753">
            <v>445385262</v>
          </cell>
          <cell r="P753">
            <v>0</v>
          </cell>
          <cell r="Q753">
            <v>695.04098399999998</v>
          </cell>
          <cell r="R753">
            <v>7650289.5801814888</v>
          </cell>
          <cell r="S753">
            <v>536.19591562797325</v>
          </cell>
          <cell r="T753">
            <v>508563.95812881127</v>
          </cell>
          <cell r="U753">
            <v>536.19591562797325</v>
          </cell>
          <cell r="V753">
            <v>453544115.53831029</v>
          </cell>
          <cell r="W753">
            <v>1.1174705950606949E-3</v>
          </cell>
          <cell r="X753">
            <v>945.21833886649495</v>
          </cell>
        </row>
        <row r="754">
          <cell r="C754">
            <v>45353.958333331531</v>
          </cell>
          <cell r="D754">
            <v>31</v>
          </cell>
          <cell r="E754">
            <v>478170</v>
          </cell>
          <cell r="F754">
            <v>10056.219999999999</v>
          </cell>
          <cell r="G754">
            <v>10056.219999999999</v>
          </cell>
          <cell r="H754">
            <v>694.77</v>
          </cell>
          <cell r="I754">
            <v>1.0409539999999999</v>
          </cell>
          <cell r="J754">
            <v>0</v>
          </cell>
          <cell r="K754">
            <v>19.100000000000001</v>
          </cell>
          <cell r="L754">
            <v>0.99389399999999994</v>
          </cell>
          <cell r="M754">
            <v>20.8</v>
          </cell>
          <cell r="N754">
            <v>1.0009699999999997</v>
          </cell>
          <cell r="O754">
            <v>443869122</v>
          </cell>
          <cell r="P754">
            <v>0</v>
          </cell>
          <cell r="Q754">
            <v>695.04098399999998</v>
          </cell>
          <cell r="R754">
            <v>7623822.9551203195</v>
          </cell>
          <cell r="S754">
            <v>534.34091444017247</v>
          </cell>
          <cell r="T754">
            <v>506804.55131703662</v>
          </cell>
          <cell r="U754">
            <v>534.34091444017247</v>
          </cell>
          <cell r="V754">
            <v>451999749.50643736</v>
          </cell>
          <cell r="W754">
            <v>1.1174705950606949E-3</v>
          </cell>
          <cell r="X754">
            <v>945.26998662910125</v>
          </cell>
        </row>
        <row r="755">
          <cell r="C755">
            <v>45353.999999998196</v>
          </cell>
          <cell r="D755">
            <v>31</v>
          </cell>
          <cell r="E755">
            <v>487510</v>
          </cell>
          <cell r="F755">
            <v>10056.219999999999</v>
          </cell>
          <cell r="G755">
            <v>10056.219999999999</v>
          </cell>
          <cell r="H755">
            <v>694.77</v>
          </cell>
          <cell r="I755">
            <v>1.0409539999999999</v>
          </cell>
          <cell r="J755">
            <v>0</v>
          </cell>
          <cell r="K755">
            <v>19.100000000000001</v>
          </cell>
          <cell r="L755">
            <v>0.99389399999999994</v>
          </cell>
          <cell r="M755">
            <v>20.8</v>
          </cell>
          <cell r="N755">
            <v>1.0009699999999997</v>
          </cell>
          <cell r="O755">
            <v>450863654</v>
          </cell>
          <cell r="P755">
            <v>0</v>
          </cell>
          <cell r="Q755">
            <v>695.04098399999998</v>
          </cell>
          <cell r="R755">
            <v>7641346.74645756</v>
          </cell>
          <cell r="S755">
            <v>544.77808979803933</v>
          </cell>
          <cell r="T755">
            <v>516703.86434232286</v>
          </cell>
          <cell r="U755">
            <v>544.77808979803933</v>
          </cell>
          <cell r="V755">
            <v>459021704.61079991</v>
          </cell>
          <cell r="W755">
            <v>1.1174705950606949E-3</v>
          </cell>
          <cell r="X755">
            <v>941.56366969046769</v>
          </cell>
        </row>
      </sheetData>
      <sheetData sheetId="4" refreshError="1"/>
      <sheetData sheetId="5" refreshError="1"/>
      <sheetData sheetId="6" refreshError="1"/>
      <sheetData sheetId="7"/>
      <sheetData sheetId="8"/>
      <sheetData sheetId="9">
        <row r="6">
          <cell r="B6">
            <v>1299.5235319294497</v>
          </cell>
        </row>
      </sheetData>
      <sheetData sheetId="10">
        <row r="36">
          <cell r="AE36">
            <v>660</v>
          </cell>
        </row>
      </sheetData>
      <sheetData sheetId="11">
        <row r="36">
          <cell r="AE36">
            <v>660</v>
          </cell>
        </row>
      </sheetData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CABA3-2BFF-4F73-877F-03D0214397D0}">
  <sheetPr codeName="Sheet40" filterMode="1">
    <tabColor rgb="FFFFFF00"/>
    <pageSetUpPr fitToPage="1"/>
  </sheetPr>
  <dimension ref="A1:DG1489"/>
  <sheetViews>
    <sheetView tabSelected="1" zoomScale="85" zoomScaleNormal="85" workbookViewId="0">
      <pane ySplit="6" topLeftCell="A7" activePane="bottomLeft" state="frozen"/>
      <selection activeCell="Y731" sqref="Y731"/>
      <selection pane="bottomLeft" activeCell="W18" sqref="W18"/>
    </sheetView>
  </sheetViews>
  <sheetFormatPr defaultColWidth="9.140625" defaultRowHeight="15" zeroHeight="1" x14ac:dyDescent="0.25"/>
  <cols>
    <col min="1" max="1" width="13.85546875" style="3" customWidth="1"/>
    <col min="2" max="3" width="12.5703125" style="3" customWidth="1"/>
    <col min="4" max="4" width="12.7109375" style="3" customWidth="1"/>
    <col min="5" max="5" width="12.28515625" style="3" customWidth="1"/>
    <col min="6" max="6" width="12.28515625" style="3" bestFit="1" customWidth="1"/>
    <col min="7" max="7" width="13.28515625" style="3" hidden="1" customWidth="1"/>
    <col min="8" max="8" width="10.85546875" style="4" hidden="1" customWidth="1"/>
    <col min="9" max="9" width="16.42578125" style="3" customWidth="1"/>
    <col min="10" max="10" width="2" style="3" hidden="1" customWidth="1"/>
    <col min="11" max="11" width="12.5703125" style="3" bestFit="1" customWidth="1"/>
    <col min="12" max="12" width="13" style="3" hidden="1" customWidth="1"/>
    <col min="13" max="13" width="17.28515625" style="3" bestFit="1" customWidth="1"/>
    <col min="14" max="14" width="16.28515625" style="3" hidden="1" customWidth="1"/>
    <col min="15" max="15" width="13.85546875" style="3" customWidth="1"/>
    <col min="16" max="16" width="8.85546875" style="3" hidden="1" customWidth="1"/>
    <col min="17" max="17" width="17.28515625" style="3" bestFit="1" customWidth="1"/>
    <col min="18" max="18" width="9.140625" style="3" customWidth="1"/>
    <col min="19" max="19" width="9.140625" style="3"/>
    <col min="20" max="20" width="9" customWidth="1"/>
    <col min="21" max="256" width="9.140625" style="3"/>
    <col min="257" max="257" width="13.85546875" style="3" customWidth="1"/>
    <col min="258" max="259" width="12.5703125" style="3" customWidth="1"/>
    <col min="260" max="260" width="12.7109375" style="3" customWidth="1"/>
    <col min="261" max="261" width="12.28515625" style="3" customWidth="1"/>
    <col min="262" max="262" width="12.28515625" style="3" bestFit="1" customWidth="1"/>
    <col min="263" max="264" width="0" style="3" hidden="1" customWidth="1"/>
    <col min="265" max="265" width="16.42578125" style="3" bestFit="1" customWidth="1"/>
    <col min="266" max="266" width="0" style="3" hidden="1" customWidth="1"/>
    <col min="267" max="267" width="12.5703125" style="3" bestFit="1" customWidth="1"/>
    <col min="268" max="268" width="0" style="3" hidden="1" customWidth="1"/>
    <col min="269" max="269" width="17.28515625" style="3" bestFit="1" customWidth="1"/>
    <col min="270" max="270" width="0" style="3" hidden="1" customWidth="1"/>
    <col min="271" max="271" width="13.85546875" style="3" customWidth="1"/>
    <col min="272" max="272" width="0" style="3" hidden="1" customWidth="1"/>
    <col min="273" max="273" width="17.28515625" style="3" bestFit="1" customWidth="1"/>
    <col min="274" max="275" width="9.140625" style="3"/>
    <col min="276" max="276" width="9" style="3" customWidth="1"/>
    <col min="277" max="512" width="9.140625" style="3"/>
    <col min="513" max="513" width="13.85546875" style="3" customWidth="1"/>
    <col min="514" max="515" width="12.5703125" style="3" customWidth="1"/>
    <col min="516" max="516" width="12.7109375" style="3" customWidth="1"/>
    <col min="517" max="517" width="12.28515625" style="3" customWidth="1"/>
    <col min="518" max="518" width="12.28515625" style="3" bestFit="1" customWidth="1"/>
    <col min="519" max="520" width="0" style="3" hidden="1" customWidth="1"/>
    <col min="521" max="521" width="16.42578125" style="3" bestFit="1" customWidth="1"/>
    <col min="522" max="522" width="0" style="3" hidden="1" customWidth="1"/>
    <col min="523" max="523" width="12.5703125" style="3" bestFit="1" customWidth="1"/>
    <col min="524" max="524" width="0" style="3" hidden="1" customWidth="1"/>
    <col min="525" max="525" width="17.28515625" style="3" bestFit="1" customWidth="1"/>
    <col min="526" max="526" width="0" style="3" hidden="1" customWidth="1"/>
    <col min="527" max="527" width="13.85546875" style="3" customWidth="1"/>
    <col min="528" max="528" width="0" style="3" hidden="1" customWidth="1"/>
    <col min="529" max="529" width="17.28515625" style="3" bestFit="1" customWidth="1"/>
    <col min="530" max="531" width="9.140625" style="3"/>
    <col min="532" max="532" width="9" style="3" customWidth="1"/>
    <col min="533" max="768" width="9.140625" style="3"/>
    <col min="769" max="769" width="13.85546875" style="3" customWidth="1"/>
    <col min="770" max="771" width="12.5703125" style="3" customWidth="1"/>
    <col min="772" max="772" width="12.7109375" style="3" customWidth="1"/>
    <col min="773" max="773" width="12.28515625" style="3" customWidth="1"/>
    <col min="774" max="774" width="12.28515625" style="3" bestFit="1" customWidth="1"/>
    <col min="775" max="776" width="0" style="3" hidden="1" customWidth="1"/>
    <col min="777" max="777" width="16.42578125" style="3" bestFit="1" customWidth="1"/>
    <col min="778" max="778" width="0" style="3" hidden="1" customWidth="1"/>
    <col min="779" max="779" width="12.5703125" style="3" bestFit="1" customWidth="1"/>
    <col min="780" max="780" width="0" style="3" hidden="1" customWidth="1"/>
    <col min="781" max="781" width="17.28515625" style="3" bestFit="1" customWidth="1"/>
    <col min="782" max="782" width="0" style="3" hidden="1" customWidth="1"/>
    <col min="783" max="783" width="13.85546875" style="3" customWidth="1"/>
    <col min="784" max="784" width="0" style="3" hidden="1" customWidth="1"/>
    <col min="785" max="785" width="17.28515625" style="3" bestFit="1" customWidth="1"/>
    <col min="786" max="787" width="9.140625" style="3"/>
    <col min="788" max="788" width="9" style="3" customWidth="1"/>
    <col min="789" max="1024" width="9.140625" style="3"/>
    <col min="1025" max="1025" width="13.85546875" style="3" customWidth="1"/>
    <col min="1026" max="1027" width="12.5703125" style="3" customWidth="1"/>
    <col min="1028" max="1028" width="12.7109375" style="3" customWidth="1"/>
    <col min="1029" max="1029" width="12.28515625" style="3" customWidth="1"/>
    <col min="1030" max="1030" width="12.28515625" style="3" bestFit="1" customWidth="1"/>
    <col min="1031" max="1032" width="0" style="3" hidden="1" customWidth="1"/>
    <col min="1033" max="1033" width="16.42578125" style="3" bestFit="1" customWidth="1"/>
    <col min="1034" max="1034" width="0" style="3" hidden="1" customWidth="1"/>
    <col min="1035" max="1035" width="12.5703125" style="3" bestFit="1" customWidth="1"/>
    <col min="1036" max="1036" width="0" style="3" hidden="1" customWidth="1"/>
    <col min="1037" max="1037" width="17.28515625" style="3" bestFit="1" customWidth="1"/>
    <col min="1038" max="1038" width="0" style="3" hidden="1" customWidth="1"/>
    <col min="1039" max="1039" width="13.85546875" style="3" customWidth="1"/>
    <col min="1040" max="1040" width="0" style="3" hidden="1" customWidth="1"/>
    <col min="1041" max="1041" width="17.28515625" style="3" bestFit="1" customWidth="1"/>
    <col min="1042" max="1043" width="9.140625" style="3"/>
    <col min="1044" max="1044" width="9" style="3" customWidth="1"/>
    <col min="1045" max="1280" width="9.140625" style="3"/>
    <col min="1281" max="1281" width="13.85546875" style="3" customWidth="1"/>
    <col min="1282" max="1283" width="12.5703125" style="3" customWidth="1"/>
    <col min="1284" max="1284" width="12.7109375" style="3" customWidth="1"/>
    <col min="1285" max="1285" width="12.28515625" style="3" customWidth="1"/>
    <col min="1286" max="1286" width="12.28515625" style="3" bestFit="1" customWidth="1"/>
    <col min="1287" max="1288" width="0" style="3" hidden="1" customWidth="1"/>
    <col min="1289" max="1289" width="16.42578125" style="3" bestFit="1" customWidth="1"/>
    <col min="1290" max="1290" width="0" style="3" hidden="1" customWidth="1"/>
    <col min="1291" max="1291" width="12.5703125" style="3" bestFit="1" customWidth="1"/>
    <col min="1292" max="1292" width="0" style="3" hidden="1" customWidth="1"/>
    <col min="1293" max="1293" width="17.28515625" style="3" bestFit="1" customWidth="1"/>
    <col min="1294" max="1294" width="0" style="3" hidden="1" customWidth="1"/>
    <col min="1295" max="1295" width="13.85546875" style="3" customWidth="1"/>
    <col min="1296" max="1296" width="0" style="3" hidden="1" customWidth="1"/>
    <col min="1297" max="1297" width="17.28515625" style="3" bestFit="1" customWidth="1"/>
    <col min="1298" max="1299" width="9.140625" style="3"/>
    <col min="1300" max="1300" width="9" style="3" customWidth="1"/>
    <col min="1301" max="1536" width="9.140625" style="3"/>
    <col min="1537" max="1537" width="13.85546875" style="3" customWidth="1"/>
    <col min="1538" max="1539" width="12.5703125" style="3" customWidth="1"/>
    <col min="1540" max="1540" width="12.7109375" style="3" customWidth="1"/>
    <col min="1541" max="1541" width="12.28515625" style="3" customWidth="1"/>
    <col min="1542" max="1542" width="12.28515625" style="3" bestFit="1" customWidth="1"/>
    <col min="1543" max="1544" width="0" style="3" hidden="1" customWidth="1"/>
    <col min="1545" max="1545" width="16.42578125" style="3" bestFit="1" customWidth="1"/>
    <col min="1546" max="1546" width="0" style="3" hidden="1" customWidth="1"/>
    <col min="1547" max="1547" width="12.5703125" style="3" bestFit="1" customWidth="1"/>
    <col min="1548" max="1548" width="0" style="3" hidden="1" customWidth="1"/>
    <col min="1549" max="1549" width="17.28515625" style="3" bestFit="1" customWidth="1"/>
    <col min="1550" max="1550" width="0" style="3" hidden="1" customWidth="1"/>
    <col min="1551" max="1551" width="13.85546875" style="3" customWidth="1"/>
    <col min="1552" max="1552" width="0" style="3" hidden="1" customWidth="1"/>
    <col min="1553" max="1553" width="17.28515625" style="3" bestFit="1" customWidth="1"/>
    <col min="1554" max="1555" width="9.140625" style="3"/>
    <col min="1556" max="1556" width="9" style="3" customWidth="1"/>
    <col min="1557" max="1792" width="9.140625" style="3"/>
    <col min="1793" max="1793" width="13.85546875" style="3" customWidth="1"/>
    <col min="1794" max="1795" width="12.5703125" style="3" customWidth="1"/>
    <col min="1796" max="1796" width="12.7109375" style="3" customWidth="1"/>
    <col min="1797" max="1797" width="12.28515625" style="3" customWidth="1"/>
    <col min="1798" max="1798" width="12.28515625" style="3" bestFit="1" customWidth="1"/>
    <col min="1799" max="1800" width="0" style="3" hidden="1" customWidth="1"/>
    <col min="1801" max="1801" width="16.42578125" style="3" bestFit="1" customWidth="1"/>
    <col min="1802" max="1802" width="0" style="3" hidden="1" customWidth="1"/>
    <col min="1803" max="1803" width="12.5703125" style="3" bestFit="1" customWidth="1"/>
    <col min="1804" max="1804" width="0" style="3" hidden="1" customWidth="1"/>
    <col min="1805" max="1805" width="17.28515625" style="3" bestFit="1" customWidth="1"/>
    <col min="1806" max="1806" width="0" style="3" hidden="1" customWidth="1"/>
    <col min="1807" max="1807" width="13.85546875" style="3" customWidth="1"/>
    <col min="1808" max="1808" width="0" style="3" hidden="1" customWidth="1"/>
    <col min="1809" max="1809" width="17.28515625" style="3" bestFit="1" customWidth="1"/>
    <col min="1810" max="1811" width="9.140625" style="3"/>
    <col min="1812" max="1812" width="9" style="3" customWidth="1"/>
    <col min="1813" max="2048" width="9.140625" style="3"/>
    <col min="2049" max="2049" width="13.85546875" style="3" customWidth="1"/>
    <col min="2050" max="2051" width="12.5703125" style="3" customWidth="1"/>
    <col min="2052" max="2052" width="12.7109375" style="3" customWidth="1"/>
    <col min="2053" max="2053" width="12.28515625" style="3" customWidth="1"/>
    <col min="2054" max="2054" width="12.28515625" style="3" bestFit="1" customWidth="1"/>
    <col min="2055" max="2056" width="0" style="3" hidden="1" customWidth="1"/>
    <col min="2057" max="2057" width="16.42578125" style="3" bestFit="1" customWidth="1"/>
    <col min="2058" max="2058" width="0" style="3" hidden="1" customWidth="1"/>
    <col min="2059" max="2059" width="12.5703125" style="3" bestFit="1" customWidth="1"/>
    <col min="2060" max="2060" width="0" style="3" hidden="1" customWidth="1"/>
    <col min="2061" max="2061" width="17.28515625" style="3" bestFit="1" customWidth="1"/>
    <col min="2062" max="2062" width="0" style="3" hidden="1" customWidth="1"/>
    <col min="2063" max="2063" width="13.85546875" style="3" customWidth="1"/>
    <col min="2064" max="2064" width="0" style="3" hidden="1" customWidth="1"/>
    <col min="2065" max="2065" width="17.28515625" style="3" bestFit="1" customWidth="1"/>
    <col min="2066" max="2067" width="9.140625" style="3"/>
    <col min="2068" max="2068" width="9" style="3" customWidth="1"/>
    <col min="2069" max="2304" width="9.140625" style="3"/>
    <col min="2305" max="2305" width="13.85546875" style="3" customWidth="1"/>
    <col min="2306" max="2307" width="12.5703125" style="3" customWidth="1"/>
    <col min="2308" max="2308" width="12.7109375" style="3" customWidth="1"/>
    <col min="2309" max="2309" width="12.28515625" style="3" customWidth="1"/>
    <col min="2310" max="2310" width="12.28515625" style="3" bestFit="1" customWidth="1"/>
    <col min="2311" max="2312" width="0" style="3" hidden="1" customWidth="1"/>
    <col min="2313" max="2313" width="16.42578125" style="3" bestFit="1" customWidth="1"/>
    <col min="2314" max="2314" width="0" style="3" hidden="1" customWidth="1"/>
    <col min="2315" max="2315" width="12.5703125" style="3" bestFit="1" customWidth="1"/>
    <col min="2316" max="2316" width="0" style="3" hidden="1" customWidth="1"/>
    <col min="2317" max="2317" width="17.28515625" style="3" bestFit="1" customWidth="1"/>
    <col min="2318" max="2318" width="0" style="3" hidden="1" customWidth="1"/>
    <col min="2319" max="2319" width="13.85546875" style="3" customWidth="1"/>
    <col min="2320" max="2320" width="0" style="3" hidden="1" customWidth="1"/>
    <col min="2321" max="2321" width="17.28515625" style="3" bestFit="1" customWidth="1"/>
    <col min="2322" max="2323" width="9.140625" style="3"/>
    <col min="2324" max="2324" width="9" style="3" customWidth="1"/>
    <col min="2325" max="2560" width="9.140625" style="3"/>
    <col min="2561" max="2561" width="13.85546875" style="3" customWidth="1"/>
    <col min="2562" max="2563" width="12.5703125" style="3" customWidth="1"/>
    <col min="2564" max="2564" width="12.7109375" style="3" customWidth="1"/>
    <col min="2565" max="2565" width="12.28515625" style="3" customWidth="1"/>
    <col min="2566" max="2566" width="12.28515625" style="3" bestFit="1" customWidth="1"/>
    <col min="2567" max="2568" width="0" style="3" hidden="1" customWidth="1"/>
    <col min="2569" max="2569" width="16.42578125" style="3" bestFit="1" customWidth="1"/>
    <col min="2570" max="2570" width="0" style="3" hidden="1" customWidth="1"/>
    <col min="2571" max="2571" width="12.5703125" style="3" bestFit="1" customWidth="1"/>
    <col min="2572" max="2572" width="0" style="3" hidden="1" customWidth="1"/>
    <col min="2573" max="2573" width="17.28515625" style="3" bestFit="1" customWidth="1"/>
    <col min="2574" max="2574" width="0" style="3" hidden="1" customWidth="1"/>
    <col min="2575" max="2575" width="13.85546875" style="3" customWidth="1"/>
    <col min="2576" max="2576" width="0" style="3" hidden="1" customWidth="1"/>
    <col min="2577" max="2577" width="17.28515625" style="3" bestFit="1" customWidth="1"/>
    <col min="2578" max="2579" width="9.140625" style="3"/>
    <col min="2580" max="2580" width="9" style="3" customWidth="1"/>
    <col min="2581" max="2816" width="9.140625" style="3"/>
    <col min="2817" max="2817" width="13.85546875" style="3" customWidth="1"/>
    <col min="2818" max="2819" width="12.5703125" style="3" customWidth="1"/>
    <col min="2820" max="2820" width="12.7109375" style="3" customWidth="1"/>
    <col min="2821" max="2821" width="12.28515625" style="3" customWidth="1"/>
    <col min="2822" max="2822" width="12.28515625" style="3" bestFit="1" customWidth="1"/>
    <col min="2823" max="2824" width="0" style="3" hidden="1" customWidth="1"/>
    <col min="2825" max="2825" width="16.42578125" style="3" bestFit="1" customWidth="1"/>
    <col min="2826" max="2826" width="0" style="3" hidden="1" customWidth="1"/>
    <col min="2827" max="2827" width="12.5703125" style="3" bestFit="1" customWidth="1"/>
    <col min="2828" max="2828" width="0" style="3" hidden="1" customWidth="1"/>
    <col min="2829" max="2829" width="17.28515625" style="3" bestFit="1" customWidth="1"/>
    <col min="2830" max="2830" width="0" style="3" hidden="1" customWidth="1"/>
    <col min="2831" max="2831" width="13.85546875" style="3" customWidth="1"/>
    <col min="2832" max="2832" width="0" style="3" hidden="1" customWidth="1"/>
    <col min="2833" max="2833" width="17.28515625" style="3" bestFit="1" customWidth="1"/>
    <col min="2834" max="2835" width="9.140625" style="3"/>
    <col min="2836" max="2836" width="9" style="3" customWidth="1"/>
    <col min="2837" max="3072" width="9.140625" style="3"/>
    <col min="3073" max="3073" width="13.85546875" style="3" customWidth="1"/>
    <col min="3074" max="3075" width="12.5703125" style="3" customWidth="1"/>
    <col min="3076" max="3076" width="12.7109375" style="3" customWidth="1"/>
    <col min="3077" max="3077" width="12.28515625" style="3" customWidth="1"/>
    <col min="3078" max="3078" width="12.28515625" style="3" bestFit="1" customWidth="1"/>
    <col min="3079" max="3080" width="0" style="3" hidden="1" customWidth="1"/>
    <col min="3081" max="3081" width="16.42578125" style="3" bestFit="1" customWidth="1"/>
    <col min="3082" max="3082" width="0" style="3" hidden="1" customWidth="1"/>
    <col min="3083" max="3083" width="12.5703125" style="3" bestFit="1" customWidth="1"/>
    <col min="3084" max="3084" width="0" style="3" hidden="1" customWidth="1"/>
    <col min="3085" max="3085" width="17.28515625" style="3" bestFit="1" customWidth="1"/>
    <col min="3086" max="3086" width="0" style="3" hidden="1" customWidth="1"/>
    <col min="3087" max="3087" width="13.85546875" style="3" customWidth="1"/>
    <col min="3088" max="3088" width="0" style="3" hidden="1" customWidth="1"/>
    <col min="3089" max="3089" width="17.28515625" style="3" bestFit="1" customWidth="1"/>
    <col min="3090" max="3091" width="9.140625" style="3"/>
    <col min="3092" max="3092" width="9" style="3" customWidth="1"/>
    <col min="3093" max="3328" width="9.140625" style="3"/>
    <col min="3329" max="3329" width="13.85546875" style="3" customWidth="1"/>
    <col min="3330" max="3331" width="12.5703125" style="3" customWidth="1"/>
    <col min="3332" max="3332" width="12.7109375" style="3" customWidth="1"/>
    <col min="3333" max="3333" width="12.28515625" style="3" customWidth="1"/>
    <col min="3334" max="3334" width="12.28515625" style="3" bestFit="1" customWidth="1"/>
    <col min="3335" max="3336" width="0" style="3" hidden="1" customWidth="1"/>
    <col min="3337" max="3337" width="16.42578125" style="3" bestFit="1" customWidth="1"/>
    <col min="3338" max="3338" width="0" style="3" hidden="1" customWidth="1"/>
    <col min="3339" max="3339" width="12.5703125" style="3" bestFit="1" customWidth="1"/>
    <col min="3340" max="3340" width="0" style="3" hidden="1" customWidth="1"/>
    <col min="3341" max="3341" width="17.28515625" style="3" bestFit="1" customWidth="1"/>
    <col min="3342" max="3342" width="0" style="3" hidden="1" customWidth="1"/>
    <col min="3343" max="3343" width="13.85546875" style="3" customWidth="1"/>
    <col min="3344" max="3344" width="0" style="3" hidden="1" customWidth="1"/>
    <col min="3345" max="3345" width="17.28515625" style="3" bestFit="1" customWidth="1"/>
    <col min="3346" max="3347" width="9.140625" style="3"/>
    <col min="3348" max="3348" width="9" style="3" customWidth="1"/>
    <col min="3349" max="3584" width="9.140625" style="3"/>
    <col min="3585" max="3585" width="13.85546875" style="3" customWidth="1"/>
    <col min="3586" max="3587" width="12.5703125" style="3" customWidth="1"/>
    <col min="3588" max="3588" width="12.7109375" style="3" customWidth="1"/>
    <col min="3589" max="3589" width="12.28515625" style="3" customWidth="1"/>
    <col min="3590" max="3590" width="12.28515625" style="3" bestFit="1" customWidth="1"/>
    <col min="3591" max="3592" width="0" style="3" hidden="1" customWidth="1"/>
    <col min="3593" max="3593" width="16.42578125" style="3" bestFit="1" customWidth="1"/>
    <col min="3594" max="3594" width="0" style="3" hidden="1" customWidth="1"/>
    <col min="3595" max="3595" width="12.5703125" style="3" bestFit="1" customWidth="1"/>
    <col min="3596" max="3596" width="0" style="3" hidden="1" customWidth="1"/>
    <col min="3597" max="3597" width="17.28515625" style="3" bestFit="1" customWidth="1"/>
    <col min="3598" max="3598" width="0" style="3" hidden="1" customWidth="1"/>
    <col min="3599" max="3599" width="13.85546875" style="3" customWidth="1"/>
    <col min="3600" max="3600" width="0" style="3" hidden="1" customWidth="1"/>
    <col min="3601" max="3601" width="17.28515625" style="3" bestFit="1" customWidth="1"/>
    <col min="3602" max="3603" width="9.140625" style="3"/>
    <col min="3604" max="3604" width="9" style="3" customWidth="1"/>
    <col min="3605" max="3840" width="9.140625" style="3"/>
    <col min="3841" max="3841" width="13.85546875" style="3" customWidth="1"/>
    <col min="3842" max="3843" width="12.5703125" style="3" customWidth="1"/>
    <col min="3844" max="3844" width="12.7109375" style="3" customWidth="1"/>
    <col min="3845" max="3845" width="12.28515625" style="3" customWidth="1"/>
    <col min="3846" max="3846" width="12.28515625" style="3" bestFit="1" customWidth="1"/>
    <col min="3847" max="3848" width="0" style="3" hidden="1" customWidth="1"/>
    <col min="3849" max="3849" width="16.42578125" style="3" bestFit="1" customWidth="1"/>
    <col min="3850" max="3850" width="0" style="3" hidden="1" customWidth="1"/>
    <col min="3851" max="3851" width="12.5703125" style="3" bestFit="1" customWidth="1"/>
    <col min="3852" max="3852" width="0" style="3" hidden="1" customWidth="1"/>
    <col min="3853" max="3853" width="17.28515625" style="3" bestFit="1" customWidth="1"/>
    <col min="3854" max="3854" width="0" style="3" hidden="1" customWidth="1"/>
    <col min="3855" max="3855" width="13.85546875" style="3" customWidth="1"/>
    <col min="3856" max="3856" width="0" style="3" hidden="1" customWidth="1"/>
    <col min="3857" max="3857" width="17.28515625" style="3" bestFit="1" customWidth="1"/>
    <col min="3858" max="3859" width="9.140625" style="3"/>
    <col min="3860" max="3860" width="9" style="3" customWidth="1"/>
    <col min="3861" max="4096" width="9.140625" style="3"/>
    <col min="4097" max="4097" width="13.85546875" style="3" customWidth="1"/>
    <col min="4098" max="4099" width="12.5703125" style="3" customWidth="1"/>
    <col min="4100" max="4100" width="12.7109375" style="3" customWidth="1"/>
    <col min="4101" max="4101" width="12.28515625" style="3" customWidth="1"/>
    <col min="4102" max="4102" width="12.28515625" style="3" bestFit="1" customWidth="1"/>
    <col min="4103" max="4104" width="0" style="3" hidden="1" customWidth="1"/>
    <col min="4105" max="4105" width="16.42578125" style="3" bestFit="1" customWidth="1"/>
    <col min="4106" max="4106" width="0" style="3" hidden="1" customWidth="1"/>
    <col min="4107" max="4107" width="12.5703125" style="3" bestFit="1" customWidth="1"/>
    <col min="4108" max="4108" width="0" style="3" hidden="1" customWidth="1"/>
    <col min="4109" max="4109" width="17.28515625" style="3" bestFit="1" customWidth="1"/>
    <col min="4110" max="4110" width="0" style="3" hidden="1" customWidth="1"/>
    <col min="4111" max="4111" width="13.85546875" style="3" customWidth="1"/>
    <col min="4112" max="4112" width="0" style="3" hidden="1" customWidth="1"/>
    <col min="4113" max="4113" width="17.28515625" style="3" bestFit="1" customWidth="1"/>
    <col min="4114" max="4115" width="9.140625" style="3"/>
    <col min="4116" max="4116" width="9" style="3" customWidth="1"/>
    <col min="4117" max="4352" width="9.140625" style="3"/>
    <col min="4353" max="4353" width="13.85546875" style="3" customWidth="1"/>
    <col min="4354" max="4355" width="12.5703125" style="3" customWidth="1"/>
    <col min="4356" max="4356" width="12.7109375" style="3" customWidth="1"/>
    <col min="4357" max="4357" width="12.28515625" style="3" customWidth="1"/>
    <col min="4358" max="4358" width="12.28515625" style="3" bestFit="1" customWidth="1"/>
    <col min="4359" max="4360" width="0" style="3" hidden="1" customWidth="1"/>
    <col min="4361" max="4361" width="16.42578125" style="3" bestFit="1" customWidth="1"/>
    <col min="4362" max="4362" width="0" style="3" hidden="1" customWidth="1"/>
    <col min="4363" max="4363" width="12.5703125" style="3" bestFit="1" customWidth="1"/>
    <col min="4364" max="4364" width="0" style="3" hidden="1" customWidth="1"/>
    <col min="4365" max="4365" width="17.28515625" style="3" bestFit="1" customWidth="1"/>
    <col min="4366" max="4366" width="0" style="3" hidden="1" customWidth="1"/>
    <col min="4367" max="4367" width="13.85546875" style="3" customWidth="1"/>
    <col min="4368" max="4368" width="0" style="3" hidden="1" customWidth="1"/>
    <col min="4369" max="4369" width="17.28515625" style="3" bestFit="1" customWidth="1"/>
    <col min="4370" max="4371" width="9.140625" style="3"/>
    <col min="4372" max="4372" width="9" style="3" customWidth="1"/>
    <col min="4373" max="4608" width="9.140625" style="3"/>
    <col min="4609" max="4609" width="13.85546875" style="3" customWidth="1"/>
    <col min="4610" max="4611" width="12.5703125" style="3" customWidth="1"/>
    <col min="4612" max="4612" width="12.7109375" style="3" customWidth="1"/>
    <col min="4613" max="4613" width="12.28515625" style="3" customWidth="1"/>
    <col min="4614" max="4614" width="12.28515625" style="3" bestFit="1" customWidth="1"/>
    <col min="4615" max="4616" width="0" style="3" hidden="1" customWidth="1"/>
    <col min="4617" max="4617" width="16.42578125" style="3" bestFit="1" customWidth="1"/>
    <col min="4618" max="4618" width="0" style="3" hidden="1" customWidth="1"/>
    <col min="4619" max="4619" width="12.5703125" style="3" bestFit="1" customWidth="1"/>
    <col min="4620" max="4620" width="0" style="3" hidden="1" customWidth="1"/>
    <col min="4621" max="4621" width="17.28515625" style="3" bestFit="1" customWidth="1"/>
    <col min="4622" max="4622" width="0" style="3" hidden="1" customWidth="1"/>
    <col min="4623" max="4623" width="13.85546875" style="3" customWidth="1"/>
    <col min="4624" max="4624" width="0" style="3" hidden="1" customWidth="1"/>
    <col min="4625" max="4625" width="17.28515625" style="3" bestFit="1" customWidth="1"/>
    <col min="4626" max="4627" width="9.140625" style="3"/>
    <col min="4628" max="4628" width="9" style="3" customWidth="1"/>
    <col min="4629" max="4864" width="9.140625" style="3"/>
    <col min="4865" max="4865" width="13.85546875" style="3" customWidth="1"/>
    <col min="4866" max="4867" width="12.5703125" style="3" customWidth="1"/>
    <col min="4868" max="4868" width="12.7109375" style="3" customWidth="1"/>
    <col min="4869" max="4869" width="12.28515625" style="3" customWidth="1"/>
    <col min="4870" max="4870" width="12.28515625" style="3" bestFit="1" customWidth="1"/>
    <col min="4871" max="4872" width="0" style="3" hidden="1" customWidth="1"/>
    <col min="4873" max="4873" width="16.42578125" style="3" bestFit="1" customWidth="1"/>
    <col min="4874" max="4874" width="0" style="3" hidden="1" customWidth="1"/>
    <col min="4875" max="4875" width="12.5703125" style="3" bestFit="1" customWidth="1"/>
    <col min="4876" max="4876" width="0" style="3" hidden="1" customWidth="1"/>
    <col min="4877" max="4877" width="17.28515625" style="3" bestFit="1" customWidth="1"/>
    <col min="4878" max="4878" width="0" style="3" hidden="1" customWidth="1"/>
    <col min="4879" max="4879" width="13.85546875" style="3" customWidth="1"/>
    <col min="4880" max="4880" width="0" style="3" hidden="1" customWidth="1"/>
    <col min="4881" max="4881" width="17.28515625" style="3" bestFit="1" customWidth="1"/>
    <col min="4882" max="4883" width="9.140625" style="3"/>
    <col min="4884" max="4884" width="9" style="3" customWidth="1"/>
    <col min="4885" max="5120" width="9.140625" style="3"/>
    <col min="5121" max="5121" width="13.85546875" style="3" customWidth="1"/>
    <col min="5122" max="5123" width="12.5703125" style="3" customWidth="1"/>
    <col min="5124" max="5124" width="12.7109375" style="3" customWidth="1"/>
    <col min="5125" max="5125" width="12.28515625" style="3" customWidth="1"/>
    <col min="5126" max="5126" width="12.28515625" style="3" bestFit="1" customWidth="1"/>
    <col min="5127" max="5128" width="0" style="3" hidden="1" customWidth="1"/>
    <col min="5129" max="5129" width="16.42578125" style="3" bestFit="1" customWidth="1"/>
    <col min="5130" max="5130" width="0" style="3" hidden="1" customWidth="1"/>
    <col min="5131" max="5131" width="12.5703125" style="3" bestFit="1" customWidth="1"/>
    <col min="5132" max="5132" width="0" style="3" hidden="1" customWidth="1"/>
    <col min="5133" max="5133" width="17.28515625" style="3" bestFit="1" customWidth="1"/>
    <col min="5134" max="5134" width="0" style="3" hidden="1" customWidth="1"/>
    <col min="5135" max="5135" width="13.85546875" style="3" customWidth="1"/>
    <col min="5136" max="5136" width="0" style="3" hidden="1" customWidth="1"/>
    <col min="5137" max="5137" width="17.28515625" style="3" bestFit="1" customWidth="1"/>
    <col min="5138" max="5139" width="9.140625" style="3"/>
    <col min="5140" max="5140" width="9" style="3" customWidth="1"/>
    <col min="5141" max="5376" width="9.140625" style="3"/>
    <col min="5377" max="5377" width="13.85546875" style="3" customWidth="1"/>
    <col min="5378" max="5379" width="12.5703125" style="3" customWidth="1"/>
    <col min="5380" max="5380" width="12.7109375" style="3" customWidth="1"/>
    <col min="5381" max="5381" width="12.28515625" style="3" customWidth="1"/>
    <col min="5382" max="5382" width="12.28515625" style="3" bestFit="1" customWidth="1"/>
    <col min="5383" max="5384" width="0" style="3" hidden="1" customWidth="1"/>
    <col min="5385" max="5385" width="16.42578125" style="3" bestFit="1" customWidth="1"/>
    <col min="5386" max="5386" width="0" style="3" hidden="1" customWidth="1"/>
    <col min="5387" max="5387" width="12.5703125" style="3" bestFit="1" customWidth="1"/>
    <col min="5388" max="5388" width="0" style="3" hidden="1" customWidth="1"/>
    <col min="5389" max="5389" width="17.28515625" style="3" bestFit="1" customWidth="1"/>
    <col min="5390" max="5390" width="0" style="3" hidden="1" customWidth="1"/>
    <col min="5391" max="5391" width="13.85546875" style="3" customWidth="1"/>
    <col min="5392" max="5392" width="0" style="3" hidden="1" customWidth="1"/>
    <col min="5393" max="5393" width="17.28515625" style="3" bestFit="1" customWidth="1"/>
    <col min="5394" max="5395" width="9.140625" style="3"/>
    <col min="5396" max="5396" width="9" style="3" customWidth="1"/>
    <col min="5397" max="5632" width="9.140625" style="3"/>
    <col min="5633" max="5633" width="13.85546875" style="3" customWidth="1"/>
    <col min="5634" max="5635" width="12.5703125" style="3" customWidth="1"/>
    <col min="5636" max="5636" width="12.7109375" style="3" customWidth="1"/>
    <col min="5637" max="5637" width="12.28515625" style="3" customWidth="1"/>
    <col min="5638" max="5638" width="12.28515625" style="3" bestFit="1" customWidth="1"/>
    <col min="5639" max="5640" width="0" style="3" hidden="1" customWidth="1"/>
    <col min="5641" max="5641" width="16.42578125" style="3" bestFit="1" customWidth="1"/>
    <col min="5642" max="5642" width="0" style="3" hidden="1" customWidth="1"/>
    <col min="5643" max="5643" width="12.5703125" style="3" bestFit="1" customWidth="1"/>
    <col min="5644" max="5644" width="0" style="3" hidden="1" customWidth="1"/>
    <col min="5645" max="5645" width="17.28515625" style="3" bestFit="1" customWidth="1"/>
    <col min="5646" max="5646" width="0" style="3" hidden="1" customWidth="1"/>
    <col min="5647" max="5647" width="13.85546875" style="3" customWidth="1"/>
    <col min="5648" max="5648" width="0" style="3" hidden="1" customWidth="1"/>
    <col min="5649" max="5649" width="17.28515625" style="3" bestFit="1" customWidth="1"/>
    <col min="5650" max="5651" width="9.140625" style="3"/>
    <col min="5652" max="5652" width="9" style="3" customWidth="1"/>
    <col min="5653" max="5888" width="9.140625" style="3"/>
    <col min="5889" max="5889" width="13.85546875" style="3" customWidth="1"/>
    <col min="5890" max="5891" width="12.5703125" style="3" customWidth="1"/>
    <col min="5892" max="5892" width="12.7109375" style="3" customWidth="1"/>
    <col min="5893" max="5893" width="12.28515625" style="3" customWidth="1"/>
    <col min="5894" max="5894" width="12.28515625" style="3" bestFit="1" customWidth="1"/>
    <col min="5895" max="5896" width="0" style="3" hidden="1" customWidth="1"/>
    <col min="5897" max="5897" width="16.42578125" style="3" bestFit="1" customWidth="1"/>
    <col min="5898" max="5898" width="0" style="3" hidden="1" customWidth="1"/>
    <col min="5899" max="5899" width="12.5703125" style="3" bestFit="1" customWidth="1"/>
    <col min="5900" max="5900" width="0" style="3" hidden="1" customWidth="1"/>
    <col min="5901" max="5901" width="17.28515625" style="3" bestFit="1" customWidth="1"/>
    <col min="5902" max="5902" width="0" style="3" hidden="1" customWidth="1"/>
    <col min="5903" max="5903" width="13.85546875" style="3" customWidth="1"/>
    <col min="5904" max="5904" width="0" style="3" hidden="1" customWidth="1"/>
    <col min="5905" max="5905" width="17.28515625" style="3" bestFit="1" customWidth="1"/>
    <col min="5906" max="5907" width="9.140625" style="3"/>
    <col min="5908" max="5908" width="9" style="3" customWidth="1"/>
    <col min="5909" max="6144" width="9.140625" style="3"/>
    <col min="6145" max="6145" width="13.85546875" style="3" customWidth="1"/>
    <col min="6146" max="6147" width="12.5703125" style="3" customWidth="1"/>
    <col min="6148" max="6148" width="12.7109375" style="3" customWidth="1"/>
    <col min="6149" max="6149" width="12.28515625" style="3" customWidth="1"/>
    <col min="6150" max="6150" width="12.28515625" style="3" bestFit="1" customWidth="1"/>
    <col min="6151" max="6152" width="0" style="3" hidden="1" customWidth="1"/>
    <col min="6153" max="6153" width="16.42578125" style="3" bestFit="1" customWidth="1"/>
    <col min="6154" max="6154" width="0" style="3" hidden="1" customWidth="1"/>
    <col min="6155" max="6155" width="12.5703125" style="3" bestFit="1" customWidth="1"/>
    <col min="6156" max="6156" width="0" style="3" hidden="1" customWidth="1"/>
    <col min="6157" max="6157" width="17.28515625" style="3" bestFit="1" customWidth="1"/>
    <col min="6158" max="6158" width="0" style="3" hidden="1" customWidth="1"/>
    <col min="6159" max="6159" width="13.85546875" style="3" customWidth="1"/>
    <col min="6160" max="6160" width="0" style="3" hidden="1" customWidth="1"/>
    <col min="6161" max="6161" width="17.28515625" style="3" bestFit="1" customWidth="1"/>
    <col min="6162" max="6163" width="9.140625" style="3"/>
    <col min="6164" max="6164" width="9" style="3" customWidth="1"/>
    <col min="6165" max="6400" width="9.140625" style="3"/>
    <col min="6401" max="6401" width="13.85546875" style="3" customWidth="1"/>
    <col min="6402" max="6403" width="12.5703125" style="3" customWidth="1"/>
    <col min="6404" max="6404" width="12.7109375" style="3" customWidth="1"/>
    <col min="6405" max="6405" width="12.28515625" style="3" customWidth="1"/>
    <col min="6406" max="6406" width="12.28515625" style="3" bestFit="1" customWidth="1"/>
    <col min="6407" max="6408" width="0" style="3" hidden="1" customWidth="1"/>
    <col min="6409" max="6409" width="16.42578125" style="3" bestFit="1" customWidth="1"/>
    <col min="6410" max="6410" width="0" style="3" hidden="1" customWidth="1"/>
    <col min="6411" max="6411" width="12.5703125" style="3" bestFit="1" customWidth="1"/>
    <col min="6412" max="6412" width="0" style="3" hidden="1" customWidth="1"/>
    <col min="6413" max="6413" width="17.28515625" style="3" bestFit="1" customWidth="1"/>
    <col min="6414" max="6414" width="0" style="3" hidden="1" customWidth="1"/>
    <col min="6415" max="6415" width="13.85546875" style="3" customWidth="1"/>
    <col min="6416" max="6416" width="0" style="3" hidden="1" customWidth="1"/>
    <col min="6417" max="6417" width="17.28515625" style="3" bestFit="1" customWidth="1"/>
    <col min="6418" max="6419" width="9.140625" style="3"/>
    <col min="6420" max="6420" width="9" style="3" customWidth="1"/>
    <col min="6421" max="6656" width="9.140625" style="3"/>
    <col min="6657" max="6657" width="13.85546875" style="3" customWidth="1"/>
    <col min="6658" max="6659" width="12.5703125" style="3" customWidth="1"/>
    <col min="6660" max="6660" width="12.7109375" style="3" customWidth="1"/>
    <col min="6661" max="6661" width="12.28515625" style="3" customWidth="1"/>
    <col min="6662" max="6662" width="12.28515625" style="3" bestFit="1" customWidth="1"/>
    <col min="6663" max="6664" width="0" style="3" hidden="1" customWidth="1"/>
    <col min="6665" max="6665" width="16.42578125" style="3" bestFit="1" customWidth="1"/>
    <col min="6666" max="6666" width="0" style="3" hidden="1" customWidth="1"/>
    <col min="6667" max="6667" width="12.5703125" style="3" bestFit="1" customWidth="1"/>
    <col min="6668" max="6668" width="0" style="3" hidden="1" customWidth="1"/>
    <col min="6669" max="6669" width="17.28515625" style="3" bestFit="1" customWidth="1"/>
    <col min="6670" max="6670" width="0" style="3" hidden="1" customWidth="1"/>
    <col min="6671" max="6671" width="13.85546875" style="3" customWidth="1"/>
    <col min="6672" max="6672" width="0" style="3" hidden="1" customWidth="1"/>
    <col min="6673" max="6673" width="17.28515625" style="3" bestFit="1" customWidth="1"/>
    <col min="6674" max="6675" width="9.140625" style="3"/>
    <col min="6676" max="6676" width="9" style="3" customWidth="1"/>
    <col min="6677" max="6912" width="9.140625" style="3"/>
    <col min="6913" max="6913" width="13.85546875" style="3" customWidth="1"/>
    <col min="6914" max="6915" width="12.5703125" style="3" customWidth="1"/>
    <col min="6916" max="6916" width="12.7109375" style="3" customWidth="1"/>
    <col min="6917" max="6917" width="12.28515625" style="3" customWidth="1"/>
    <col min="6918" max="6918" width="12.28515625" style="3" bestFit="1" customWidth="1"/>
    <col min="6919" max="6920" width="0" style="3" hidden="1" customWidth="1"/>
    <col min="6921" max="6921" width="16.42578125" style="3" bestFit="1" customWidth="1"/>
    <col min="6922" max="6922" width="0" style="3" hidden="1" customWidth="1"/>
    <col min="6923" max="6923" width="12.5703125" style="3" bestFit="1" customWidth="1"/>
    <col min="6924" max="6924" width="0" style="3" hidden="1" customWidth="1"/>
    <col min="6925" max="6925" width="17.28515625" style="3" bestFit="1" customWidth="1"/>
    <col min="6926" max="6926" width="0" style="3" hidden="1" customWidth="1"/>
    <col min="6927" max="6927" width="13.85546875" style="3" customWidth="1"/>
    <col min="6928" max="6928" width="0" style="3" hidden="1" customWidth="1"/>
    <col min="6929" max="6929" width="17.28515625" style="3" bestFit="1" customWidth="1"/>
    <col min="6930" max="6931" width="9.140625" style="3"/>
    <col min="6932" max="6932" width="9" style="3" customWidth="1"/>
    <col min="6933" max="7168" width="9.140625" style="3"/>
    <col min="7169" max="7169" width="13.85546875" style="3" customWidth="1"/>
    <col min="7170" max="7171" width="12.5703125" style="3" customWidth="1"/>
    <col min="7172" max="7172" width="12.7109375" style="3" customWidth="1"/>
    <col min="7173" max="7173" width="12.28515625" style="3" customWidth="1"/>
    <col min="7174" max="7174" width="12.28515625" style="3" bestFit="1" customWidth="1"/>
    <col min="7175" max="7176" width="0" style="3" hidden="1" customWidth="1"/>
    <col min="7177" max="7177" width="16.42578125" style="3" bestFit="1" customWidth="1"/>
    <col min="7178" max="7178" width="0" style="3" hidden="1" customWidth="1"/>
    <col min="7179" max="7179" width="12.5703125" style="3" bestFit="1" customWidth="1"/>
    <col min="7180" max="7180" width="0" style="3" hidden="1" customWidth="1"/>
    <col min="7181" max="7181" width="17.28515625" style="3" bestFit="1" customWidth="1"/>
    <col min="7182" max="7182" width="0" style="3" hidden="1" customWidth="1"/>
    <col min="7183" max="7183" width="13.85546875" style="3" customWidth="1"/>
    <col min="7184" max="7184" width="0" style="3" hidden="1" customWidth="1"/>
    <col min="7185" max="7185" width="17.28515625" style="3" bestFit="1" customWidth="1"/>
    <col min="7186" max="7187" width="9.140625" style="3"/>
    <col min="7188" max="7188" width="9" style="3" customWidth="1"/>
    <col min="7189" max="7424" width="9.140625" style="3"/>
    <col min="7425" max="7425" width="13.85546875" style="3" customWidth="1"/>
    <col min="7426" max="7427" width="12.5703125" style="3" customWidth="1"/>
    <col min="7428" max="7428" width="12.7109375" style="3" customWidth="1"/>
    <col min="7429" max="7429" width="12.28515625" style="3" customWidth="1"/>
    <col min="7430" max="7430" width="12.28515625" style="3" bestFit="1" customWidth="1"/>
    <col min="7431" max="7432" width="0" style="3" hidden="1" customWidth="1"/>
    <col min="7433" max="7433" width="16.42578125" style="3" bestFit="1" customWidth="1"/>
    <col min="7434" max="7434" width="0" style="3" hidden="1" customWidth="1"/>
    <col min="7435" max="7435" width="12.5703125" style="3" bestFit="1" customWidth="1"/>
    <col min="7436" max="7436" width="0" style="3" hidden="1" customWidth="1"/>
    <col min="7437" max="7437" width="17.28515625" style="3" bestFit="1" customWidth="1"/>
    <col min="7438" max="7438" width="0" style="3" hidden="1" customWidth="1"/>
    <col min="7439" max="7439" width="13.85546875" style="3" customWidth="1"/>
    <col min="7440" max="7440" width="0" style="3" hidden="1" customWidth="1"/>
    <col min="7441" max="7441" width="17.28515625" style="3" bestFit="1" customWidth="1"/>
    <col min="7442" max="7443" width="9.140625" style="3"/>
    <col min="7444" max="7444" width="9" style="3" customWidth="1"/>
    <col min="7445" max="7680" width="9.140625" style="3"/>
    <col min="7681" max="7681" width="13.85546875" style="3" customWidth="1"/>
    <col min="7682" max="7683" width="12.5703125" style="3" customWidth="1"/>
    <col min="7684" max="7684" width="12.7109375" style="3" customWidth="1"/>
    <col min="7685" max="7685" width="12.28515625" style="3" customWidth="1"/>
    <col min="7686" max="7686" width="12.28515625" style="3" bestFit="1" customWidth="1"/>
    <col min="7687" max="7688" width="0" style="3" hidden="1" customWidth="1"/>
    <col min="7689" max="7689" width="16.42578125" style="3" bestFit="1" customWidth="1"/>
    <col min="7690" max="7690" width="0" style="3" hidden="1" customWidth="1"/>
    <col min="7691" max="7691" width="12.5703125" style="3" bestFit="1" customWidth="1"/>
    <col min="7692" max="7692" width="0" style="3" hidden="1" customWidth="1"/>
    <col min="7693" max="7693" width="17.28515625" style="3" bestFit="1" customWidth="1"/>
    <col min="7694" max="7694" width="0" style="3" hidden="1" customWidth="1"/>
    <col min="7695" max="7695" width="13.85546875" style="3" customWidth="1"/>
    <col min="7696" max="7696" width="0" style="3" hidden="1" customWidth="1"/>
    <col min="7697" max="7697" width="17.28515625" style="3" bestFit="1" customWidth="1"/>
    <col min="7698" max="7699" width="9.140625" style="3"/>
    <col min="7700" max="7700" width="9" style="3" customWidth="1"/>
    <col min="7701" max="7936" width="9.140625" style="3"/>
    <col min="7937" max="7937" width="13.85546875" style="3" customWidth="1"/>
    <col min="7938" max="7939" width="12.5703125" style="3" customWidth="1"/>
    <col min="7940" max="7940" width="12.7109375" style="3" customWidth="1"/>
    <col min="7941" max="7941" width="12.28515625" style="3" customWidth="1"/>
    <col min="7942" max="7942" width="12.28515625" style="3" bestFit="1" customWidth="1"/>
    <col min="7943" max="7944" width="0" style="3" hidden="1" customWidth="1"/>
    <col min="7945" max="7945" width="16.42578125" style="3" bestFit="1" customWidth="1"/>
    <col min="7946" max="7946" width="0" style="3" hidden="1" customWidth="1"/>
    <col min="7947" max="7947" width="12.5703125" style="3" bestFit="1" customWidth="1"/>
    <col min="7948" max="7948" width="0" style="3" hidden="1" customWidth="1"/>
    <col min="7949" max="7949" width="17.28515625" style="3" bestFit="1" customWidth="1"/>
    <col min="7950" max="7950" width="0" style="3" hidden="1" customWidth="1"/>
    <col min="7951" max="7951" width="13.85546875" style="3" customWidth="1"/>
    <col min="7952" max="7952" width="0" style="3" hidden="1" customWidth="1"/>
    <col min="7953" max="7953" width="17.28515625" style="3" bestFit="1" customWidth="1"/>
    <col min="7954" max="7955" width="9.140625" style="3"/>
    <col min="7956" max="7956" width="9" style="3" customWidth="1"/>
    <col min="7957" max="8192" width="9.140625" style="3"/>
    <col min="8193" max="8193" width="13.85546875" style="3" customWidth="1"/>
    <col min="8194" max="8195" width="12.5703125" style="3" customWidth="1"/>
    <col min="8196" max="8196" width="12.7109375" style="3" customWidth="1"/>
    <col min="8197" max="8197" width="12.28515625" style="3" customWidth="1"/>
    <col min="8198" max="8198" width="12.28515625" style="3" bestFit="1" customWidth="1"/>
    <col min="8199" max="8200" width="0" style="3" hidden="1" customWidth="1"/>
    <col min="8201" max="8201" width="16.42578125" style="3" bestFit="1" customWidth="1"/>
    <col min="8202" max="8202" width="0" style="3" hidden="1" customWidth="1"/>
    <col min="8203" max="8203" width="12.5703125" style="3" bestFit="1" customWidth="1"/>
    <col min="8204" max="8204" width="0" style="3" hidden="1" customWidth="1"/>
    <col min="8205" max="8205" width="17.28515625" style="3" bestFit="1" customWidth="1"/>
    <col min="8206" max="8206" width="0" style="3" hidden="1" customWidth="1"/>
    <col min="8207" max="8207" width="13.85546875" style="3" customWidth="1"/>
    <col min="8208" max="8208" width="0" style="3" hidden="1" customWidth="1"/>
    <col min="8209" max="8209" width="17.28515625" style="3" bestFit="1" customWidth="1"/>
    <col min="8210" max="8211" width="9.140625" style="3"/>
    <col min="8212" max="8212" width="9" style="3" customWidth="1"/>
    <col min="8213" max="8448" width="9.140625" style="3"/>
    <col min="8449" max="8449" width="13.85546875" style="3" customWidth="1"/>
    <col min="8450" max="8451" width="12.5703125" style="3" customWidth="1"/>
    <col min="8452" max="8452" width="12.7109375" style="3" customWidth="1"/>
    <col min="8453" max="8453" width="12.28515625" style="3" customWidth="1"/>
    <col min="8454" max="8454" width="12.28515625" style="3" bestFit="1" customWidth="1"/>
    <col min="8455" max="8456" width="0" style="3" hidden="1" customWidth="1"/>
    <col min="8457" max="8457" width="16.42578125" style="3" bestFit="1" customWidth="1"/>
    <col min="8458" max="8458" width="0" style="3" hidden="1" customWidth="1"/>
    <col min="8459" max="8459" width="12.5703125" style="3" bestFit="1" customWidth="1"/>
    <col min="8460" max="8460" width="0" style="3" hidden="1" customWidth="1"/>
    <col min="8461" max="8461" width="17.28515625" style="3" bestFit="1" customWidth="1"/>
    <col min="8462" max="8462" width="0" style="3" hidden="1" customWidth="1"/>
    <col min="8463" max="8463" width="13.85546875" style="3" customWidth="1"/>
    <col min="8464" max="8464" width="0" style="3" hidden="1" customWidth="1"/>
    <col min="8465" max="8465" width="17.28515625" style="3" bestFit="1" customWidth="1"/>
    <col min="8466" max="8467" width="9.140625" style="3"/>
    <col min="8468" max="8468" width="9" style="3" customWidth="1"/>
    <col min="8469" max="8704" width="9.140625" style="3"/>
    <col min="8705" max="8705" width="13.85546875" style="3" customWidth="1"/>
    <col min="8706" max="8707" width="12.5703125" style="3" customWidth="1"/>
    <col min="8708" max="8708" width="12.7109375" style="3" customWidth="1"/>
    <col min="8709" max="8709" width="12.28515625" style="3" customWidth="1"/>
    <col min="8710" max="8710" width="12.28515625" style="3" bestFit="1" customWidth="1"/>
    <col min="8711" max="8712" width="0" style="3" hidden="1" customWidth="1"/>
    <col min="8713" max="8713" width="16.42578125" style="3" bestFit="1" customWidth="1"/>
    <col min="8714" max="8714" width="0" style="3" hidden="1" customWidth="1"/>
    <col min="8715" max="8715" width="12.5703125" style="3" bestFit="1" customWidth="1"/>
    <col min="8716" max="8716" width="0" style="3" hidden="1" customWidth="1"/>
    <col min="8717" max="8717" width="17.28515625" style="3" bestFit="1" customWidth="1"/>
    <col min="8718" max="8718" width="0" style="3" hidden="1" customWidth="1"/>
    <col min="8719" max="8719" width="13.85546875" style="3" customWidth="1"/>
    <col min="8720" max="8720" width="0" style="3" hidden="1" customWidth="1"/>
    <col min="8721" max="8721" width="17.28515625" style="3" bestFit="1" customWidth="1"/>
    <col min="8722" max="8723" width="9.140625" style="3"/>
    <col min="8724" max="8724" width="9" style="3" customWidth="1"/>
    <col min="8725" max="8960" width="9.140625" style="3"/>
    <col min="8961" max="8961" width="13.85546875" style="3" customWidth="1"/>
    <col min="8962" max="8963" width="12.5703125" style="3" customWidth="1"/>
    <col min="8964" max="8964" width="12.7109375" style="3" customWidth="1"/>
    <col min="8965" max="8965" width="12.28515625" style="3" customWidth="1"/>
    <col min="8966" max="8966" width="12.28515625" style="3" bestFit="1" customWidth="1"/>
    <col min="8967" max="8968" width="0" style="3" hidden="1" customWidth="1"/>
    <col min="8969" max="8969" width="16.42578125" style="3" bestFit="1" customWidth="1"/>
    <col min="8970" max="8970" width="0" style="3" hidden="1" customWidth="1"/>
    <col min="8971" max="8971" width="12.5703125" style="3" bestFit="1" customWidth="1"/>
    <col min="8972" max="8972" width="0" style="3" hidden="1" customWidth="1"/>
    <col min="8973" max="8973" width="17.28515625" style="3" bestFit="1" customWidth="1"/>
    <col min="8974" max="8974" width="0" style="3" hidden="1" customWidth="1"/>
    <col min="8975" max="8975" width="13.85546875" style="3" customWidth="1"/>
    <col min="8976" max="8976" width="0" style="3" hidden="1" customWidth="1"/>
    <col min="8977" max="8977" width="17.28515625" style="3" bestFit="1" customWidth="1"/>
    <col min="8978" max="8979" width="9.140625" style="3"/>
    <col min="8980" max="8980" width="9" style="3" customWidth="1"/>
    <col min="8981" max="9216" width="9.140625" style="3"/>
    <col min="9217" max="9217" width="13.85546875" style="3" customWidth="1"/>
    <col min="9218" max="9219" width="12.5703125" style="3" customWidth="1"/>
    <col min="9220" max="9220" width="12.7109375" style="3" customWidth="1"/>
    <col min="9221" max="9221" width="12.28515625" style="3" customWidth="1"/>
    <col min="9222" max="9222" width="12.28515625" style="3" bestFit="1" customWidth="1"/>
    <col min="9223" max="9224" width="0" style="3" hidden="1" customWidth="1"/>
    <col min="9225" max="9225" width="16.42578125" style="3" bestFit="1" customWidth="1"/>
    <col min="9226" max="9226" width="0" style="3" hidden="1" customWidth="1"/>
    <col min="9227" max="9227" width="12.5703125" style="3" bestFit="1" customWidth="1"/>
    <col min="9228" max="9228" width="0" style="3" hidden="1" customWidth="1"/>
    <col min="9229" max="9229" width="17.28515625" style="3" bestFit="1" customWidth="1"/>
    <col min="9230" max="9230" width="0" style="3" hidden="1" customWidth="1"/>
    <col min="9231" max="9231" width="13.85546875" style="3" customWidth="1"/>
    <col min="9232" max="9232" width="0" style="3" hidden="1" customWidth="1"/>
    <col min="9233" max="9233" width="17.28515625" style="3" bestFit="1" customWidth="1"/>
    <col min="9234" max="9235" width="9.140625" style="3"/>
    <col min="9236" max="9236" width="9" style="3" customWidth="1"/>
    <col min="9237" max="9472" width="9.140625" style="3"/>
    <col min="9473" max="9473" width="13.85546875" style="3" customWidth="1"/>
    <col min="9474" max="9475" width="12.5703125" style="3" customWidth="1"/>
    <col min="9476" max="9476" width="12.7109375" style="3" customWidth="1"/>
    <col min="9477" max="9477" width="12.28515625" style="3" customWidth="1"/>
    <col min="9478" max="9478" width="12.28515625" style="3" bestFit="1" customWidth="1"/>
    <col min="9479" max="9480" width="0" style="3" hidden="1" customWidth="1"/>
    <col min="9481" max="9481" width="16.42578125" style="3" bestFit="1" customWidth="1"/>
    <col min="9482" max="9482" width="0" style="3" hidden="1" customWidth="1"/>
    <col min="9483" max="9483" width="12.5703125" style="3" bestFit="1" customWidth="1"/>
    <col min="9484" max="9484" width="0" style="3" hidden="1" customWidth="1"/>
    <col min="9485" max="9485" width="17.28515625" style="3" bestFit="1" customWidth="1"/>
    <col min="9486" max="9486" width="0" style="3" hidden="1" customWidth="1"/>
    <col min="9487" max="9487" width="13.85546875" style="3" customWidth="1"/>
    <col min="9488" max="9488" width="0" style="3" hidden="1" customWidth="1"/>
    <col min="9489" max="9489" width="17.28515625" style="3" bestFit="1" customWidth="1"/>
    <col min="9490" max="9491" width="9.140625" style="3"/>
    <col min="9492" max="9492" width="9" style="3" customWidth="1"/>
    <col min="9493" max="9728" width="9.140625" style="3"/>
    <col min="9729" max="9729" width="13.85546875" style="3" customWidth="1"/>
    <col min="9730" max="9731" width="12.5703125" style="3" customWidth="1"/>
    <col min="9732" max="9732" width="12.7109375" style="3" customWidth="1"/>
    <col min="9733" max="9733" width="12.28515625" style="3" customWidth="1"/>
    <col min="9734" max="9734" width="12.28515625" style="3" bestFit="1" customWidth="1"/>
    <col min="9735" max="9736" width="0" style="3" hidden="1" customWidth="1"/>
    <col min="9737" max="9737" width="16.42578125" style="3" bestFit="1" customWidth="1"/>
    <col min="9738" max="9738" width="0" style="3" hidden="1" customWidth="1"/>
    <col min="9739" max="9739" width="12.5703125" style="3" bestFit="1" customWidth="1"/>
    <col min="9740" max="9740" width="0" style="3" hidden="1" customWidth="1"/>
    <col min="9741" max="9741" width="17.28515625" style="3" bestFit="1" customWidth="1"/>
    <col min="9742" max="9742" width="0" style="3" hidden="1" customWidth="1"/>
    <col min="9743" max="9743" width="13.85546875" style="3" customWidth="1"/>
    <col min="9744" max="9744" width="0" style="3" hidden="1" customWidth="1"/>
    <col min="9745" max="9745" width="17.28515625" style="3" bestFit="1" customWidth="1"/>
    <col min="9746" max="9747" width="9.140625" style="3"/>
    <col min="9748" max="9748" width="9" style="3" customWidth="1"/>
    <col min="9749" max="9984" width="9.140625" style="3"/>
    <col min="9985" max="9985" width="13.85546875" style="3" customWidth="1"/>
    <col min="9986" max="9987" width="12.5703125" style="3" customWidth="1"/>
    <col min="9988" max="9988" width="12.7109375" style="3" customWidth="1"/>
    <col min="9989" max="9989" width="12.28515625" style="3" customWidth="1"/>
    <col min="9990" max="9990" width="12.28515625" style="3" bestFit="1" customWidth="1"/>
    <col min="9991" max="9992" width="0" style="3" hidden="1" customWidth="1"/>
    <col min="9993" max="9993" width="16.42578125" style="3" bestFit="1" customWidth="1"/>
    <col min="9994" max="9994" width="0" style="3" hidden="1" customWidth="1"/>
    <col min="9995" max="9995" width="12.5703125" style="3" bestFit="1" customWidth="1"/>
    <col min="9996" max="9996" width="0" style="3" hidden="1" customWidth="1"/>
    <col min="9997" max="9997" width="17.28515625" style="3" bestFit="1" customWidth="1"/>
    <col min="9998" max="9998" width="0" style="3" hidden="1" customWidth="1"/>
    <col min="9999" max="9999" width="13.85546875" style="3" customWidth="1"/>
    <col min="10000" max="10000" width="0" style="3" hidden="1" customWidth="1"/>
    <col min="10001" max="10001" width="17.28515625" style="3" bestFit="1" customWidth="1"/>
    <col min="10002" max="10003" width="9.140625" style="3"/>
    <col min="10004" max="10004" width="9" style="3" customWidth="1"/>
    <col min="10005" max="10240" width="9.140625" style="3"/>
    <col min="10241" max="10241" width="13.85546875" style="3" customWidth="1"/>
    <col min="10242" max="10243" width="12.5703125" style="3" customWidth="1"/>
    <col min="10244" max="10244" width="12.7109375" style="3" customWidth="1"/>
    <col min="10245" max="10245" width="12.28515625" style="3" customWidth="1"/>
    <col min="10246" max="10246" width="12.28515625" style="3" bestFit="1" customWidth="1"/>
    <col min="10247" max="10248" width="0" style="3" hidden="1" customWidth="1"/>
    <col min="10249" max="10249" width="16.42578125" style="3" bestFit="1" customWidth="1"/>
    <col min="10250" max="10250" width="0" style="3" hidden="1" customWidth="1"/>
    <col min="10251" max="10251" width="12.5703125" style="3" bestFit="1" customWidth="1"/>
    <col min="10252" max="10252" width="0" style="3" hidden="1" customWidth="1"/>
    <col min="10253" max="10253" width="17.28515625" style="3" bestFit="1" customWidth="1"/>
    <col min="10254" max="10254" width="0" style="3" hidden="1" customWidth="1"/>
    <col min="10255" max="10255" width="13.85546875" style="3" customWidth="1"/>
    <col min="10256" max="10256" width="0" style="3" hidden="1" customWidth="1"/>
    <col min="10257" max="10257" width="17.28515625" style="3" bestFit="1" customWidth="1"/>
    <col min="10258" max="10259" width="9.140625" style="3"/>
    <col min="10260" max="10260" width="9" style="3" customWidth="1"/>
    <col min="10261" max="10496" width="9.140625" style="3"/>
    <col min="10497" max="10497" width="13.85546875" style="3" customWidth="1"/>
    <col min="10498" max="10499" width="12.5703125" style="3" customWidth="1"/>
    <col min="10500" max="10500" width="12.7109375" style="3" customWidth="1"/>
    <col min="10501" max="10501" width="12.28515625" style="3" customWidth="1"/>
    <col min="10502" max="10502" width="12.28515625" style="3" bestFit="1" customWidth="1"/>
    <col min="10503" max="10504" width="0" style="3" hidden="1" customWidth="1"/>
    <col min="10505" max="10505" width="16.42578125" style="3" bestFit="1" customWidth="1"/>
    <col min="10506" max="10506" width="0" style="3" hidden="1" customWidth="1"/>
    <col min="10507" max="10507" width="12.5703125" style="3" bestFit="1" customWidth="1"/>
    <col min="10508" max="10508" width="0" style="3" hidden="1" customWidth="1"/>
    <col min="10509" max="10509" width="17.28515625" style="3" bestFit="1" customWidth="1"/>
    <col min="10510" max="10510" width="0" style="3" hidden="1" customWidth="1"/>
    <col min="10511" max="10511" width="13.85546875" style="3" customWidth="1"/>
    <col min="10512" max="10512" width="0" style="3" hidden="1" customWidth="1"/>
    <col min="10513" max="10513" width="17.28515625" style="3" bestFit="1" customWidth="1"/>
    <col min="10514" max="10515" width="9.140625" style="3"/>
    <col min="10516" max="10516" width="9" style="3" customWidth="1"/>
    <col min="10517" max="10752" width="9.140625" style="3"/>
    <col min="10753" max="10753" width="13.85546875" style="3" customWidth="1"/>
    <col min="10754" max="10755" width="12.5703125" style="3" customWidth="1"/>
    <col min="10756" max="10756" width="12.7109375" style="3" customWidth="1"/>
    <col min="10757" max="10757" width="12.28515625" style="3" customWidth="1"/>
    <col min="10758" max="10758" width="12.28515625" style="3" bestFit="1" customWidth="1"/>
    <col min="10759" max="10760" width="0" style="3" hidden="1" customWidth="1"/>
    <col min="10761" max="10761" width="16.42578125" style="3" bestFit="1" customWidth="1"/>
    <col min="10762" max="10762" width="0" style="3" hidden="1" customWidth="1"/>
    <col min="10763" max="10763" width="12.5703125" style="3" bestFit="1" customWidth="1"/>
    <col min="10764" max="10764" width="0" style="3" hidden="1" customWidth="1"/>
    <col min="10765" max="10765" width="17.28515625" style="3" bestFit="1" customWidth="1"/>
    <col min="10766" max="10766" width="0" style="3" hidden="1" customWidth="1"/>
    <col min="10767" max="10767" width="13.85546875" style="3" customWidth="1"/>
    <col min="10768" max="10768" width="0" style="3" hidden="1" customWidth="1"/>
    <col min="10769" max="10769" width="17.28515625" style="3" bestFit="1" customWidth="1"/>
    <col min="10770" max="10771" width="9.140625" style="3"/>
    <col min="10772" max="10772" width="9" style="3" customWidth="1"/>
    <col min="10773" max="11008" width="9.140625" style="3"/>
    <col min="11009" max="11009" width="13.85546875" style="3" customWidth="1"/>
    <col min="11010" max="11011" width="12.5703125" style="3" customWidth="1"/>
    <col min="11012" max="11012" width="12.7109375" style="3" customWidth="1"/>
    <col min="11013" max="11013" width="12.28515625" style="3" customWidth="1"/>
    <col min="11014" max="11014" width="12.28515625" style="3" bestFit="1" customWidth="1"/>
    <col min="11015" max="11016" width="0" style="3" hidden="1" customWidth="1"/>
    <col min="11017" max="11017" width="16.42578125" style="3" bestFit="1" customWidth="1"/>
    <col min="11018" max="11018" width="0" style="3" hidden="1" customWidth="1"/>
    <col min="11019" max="11019" width="12.5703125" style="3" bestFit="1" customWidth="1"/>
    <col min="11020" max="11020" width="0" style="3" hidden="1" customWidth="1"/>
    <col min="11021" max="11021" width="17.28515625" style="3" bestFit="1" customWidth="1"/>
    <col min="11022" max="11022" width="0" style="3" hidden="1" customWidth="1"/>
    <col min="11023" max="11023" width="13.85546875" style="3" customWidth="1"/>
    <col min="11024" max="11024" width="0" style="3" hidden="1" customWidth="1"/>
    <col min="11025" max="11025" width="17.28515625" style="3" bestFit="1" customWidth="1"/>
    <col min="11026" max="11027" width="9.140625" style="3"/>
    <col min="11028" max="11028" width="9" style="3" customWidth="1"/>
    <col min="11029" max="11264" width="9.140625" style="3"/>
    <col min="11265" max="11265" width="13.85546875" style="3" customWidth="1"/>
    <col min="11266" max="11267" width="12.5703125" style="3" customWidth="1"/>
    <col min="11268" max="11268" width="12.7109375" style="3" customWidth="1"/>
    <col min="11269" max="11269" width="12.28515625" style="3" customWidth="1"/>
    <col min="11270" max="11270" width="12.28515625" style="3" bestFit="1" customWidth="1"/>
    <col min="11271" max="11272" width="0" style="3" hidden="1" customWidth="1"/>
    <col min="11273" max="11273" width="16.42578125" style="3" bestFit="1" customWidth="1"/>
    <col min="11274" max="11274" width="0" style="3" hidden="1" customWidth="1"/>
    <col min="11275" max="11275" width="12.5703125" style="3" bestFit="1" customWidth="1"/>
    <col min="11276" max="11276" width="0" style="3" hidden="1" customWidth="1"/>
    <col min="11277" max="11277" width="17.28515625" style="3" bestFit="1" customWidth="1"/>
    <col min="11278" max="11278" width="0" style="3" hidden="1" customWidth="1"/>
    <col min="11279" max="11279" width="13.85546875" style="3" customWidth="1"/>
    <col min="11280" max="11280" width="0" style="3" hidden="1" customWidth="1"/>
    <col min="11281" max="11281" width="17.28515625" style="3" bestFit="1" customWidth="1"/>
    <col min="11282" max="11283" width="9.140625" style="3"/>
    <col min="11284" max="11284" width="9" style="3" customWidth="1"/>
    <col min="11285" max="11520" width="9.140625" style="3"/>
    <col min="11521" max="11521" width="13.85546875" style="3" customWidth="1"/>
    <col min="11522" max="11523" width="12.5703125" style="3" customWidth="1"/>
    <col min="11524" max="11524" width="12.7109375" style="3" customWidth="1"/>
    <col min="11525" max="11525" width="12.28515625" style="3" customWidth="1"/>
    <col min="11526" max="11526" width="12.28515625" style="3" bestFit="1" customWidth="1"/>
    <col min="11527" max="11528" width="0" style="3" hidden="1" customWidth="1"/>
    <col min="11529" max="11529" width="16.42578125" style="3" bestFit="1" customWidth="1"/>
    <col min="11530" max="11530" width="0" style="3" hidden="1" customWidth="1"/>
    <col min="11531" max="11531" width="12.5703125" style="3" bestFit="1" customWidth="1"/>
    <col min="11532" max="11532" width="0" style="3" hidden="1" customWidth="1"/>
    <col min="11533" max="11533" width="17.28515625" style="3" bestFit="1" customWidth="1"/>
    <col min="11534" max="11534" width="0" style="3" hidden="1" customWidth="1"/>
    <col min="11535" max="11535" width="13.85546875" style="3" customWidth="1"/>
    <col min="11536" max="11536" width="0" style="3" hidden="1" customWidth="1"/>
    <col min="11537" max="11537" width="17.28515625" style="3" bestFit="1" customWidth="1"/>
    <col min="11538" max="11539" width="9.140625" style="3"/>
    <col min="11540" max="11540" width="9" style="3" customWidth="1"/>
    <col min="11541" max="11776" width="9.140625" style="3"/>
    <col min="11777" max="11777" width="13.85546875" style="3" customWidth="1"/>
    <col min="11778" max="11779" width="12.5703125" style="3" customWidth="1"/>
    <col min="11780" max="11780" width="12.7109375" style="3" customWidth="1"/>
    <col min="11781" max="11781" width="12.28515625" style="3" customWidth="1"/>
    <col min="11782" max="11782" width="12.28515625" style="3" bestFit="1" customWidth="1"/>
    <col min="11783" max="11784" width="0" style="3" hidden="1" customWidth="1"/>
    <col min="11785" max="11785" width="16.42578125" style="3" bestFit="1" customWidth="1"/>
    <col min="11786" max="11786" width="0" style="3" hidden="1" customWidth="1"/>
    <col min="11787" max="11787" width="12.5703125" style="3" bestFit="1" customWidth="1"/>
    <col min="11788" max="11788" width="0" style="3" hidden="1" customWidth="1"/>
    <col min="11789" max="11789" width="17.28515625" style="3" bestFit="1" customWidth="1"/>
    <col min="11790" max="11790" width="0" style="3" hidden="1" customWidth="1"/>
    <col min="11791" max="11791" width="13.85546875" style="3" customWidth="1"/>
    <col min="11792" max="11792" width="0" style="3" hidden="1" customWidth="1"/>
    <col min="11793" max="11793" width="17.28515625" style="3" bestFit="1" customWidth="1"/>
    <col min="11794" max="11795" width="9.140625" style="3"/>
    <col min="11796" max="11796" width="9" style="3" customWidth="1"/>
    <col min="11797" max="12032" width="9.140625" style="3"/>
    <col min="12033" max="12033" width="13.85546875" style="3" customWidth="1"/>
    <col min="12034" max="12035" width="12.5703125" style="3" customWidth="1"/>
    <col min="12036" max="12036" width="12.7109375" style="3" customWidth="1"/>
    <col min="12037" max="12037" width="12.28515625" style="3" customWidth="1"/>
    <col min="12038" max="12038" width="12.28515625" style="3" bestFit="1" customWidth="1"/>
    <col min="12039" max="12040" width="0" style="3" hidden="1" customWidth="1"/>
    <col min="12041" max="12041" width="16.42578125" style="3" bestFit="1" customWidth="1"/>
    <col min="12042" max="12042" width="0" style="3" hidden="1" customWidth="1"/>
    <col min="12043" max="12043" width="12.5703125" style="3" bestFit="1" customWidth="1"/>
    <col min="12044" max="12044" width="0" style="3" hidden="1" customWidth="1"/>
    <col min="12045" max="12045" width="17.28515625" style="3" bestFit="1" customWidth="1"/>
    <col min="12046" max="12046" width="0" style="3" hidden="1" customWidth="1"/>
    <col min="12047" max="12047" width="13.85546875" style="3" customWidth="1"/>
    <col min="12048" max="12048" width="0" style="3" hidden="1" customWidth="1"/>
    <col min="12049" max="12049" width="17.28515625" style="3" bestFit="1" customWidth="1"/>
    <col min="12050" max="12051" width="9.140625" style="3"/>
    <col min="12052" max="12052" width="9" style="3" customWidth="1"/>
    <col min="12053" max="12288" width="9.140625" style="3"/>
    <col min="12289" max="12289" width="13.85546875" style="3" customWidth="1"/>
    <col min="12290" max="12291" width="12.5703125" style="3" customWidth="1"/>
    <col min="12292" max="12292" width="12.7109375" style="3" customWidth="1"/>
    <col min="12293" max="12293" width="12.28515625" style="3" customWidth="1"/>
    <col min="12294" max="12294" width="12.28515625" style="3" bestFit="1" customWidth="1"/>
    <col min="12295" max="12296" width="0" style="3" hidden="1" customWidth="1"/>
    <col min="12297" max="12297" width="16.42578125" style="3" bestFit="1" customWidth="1"/>
    <col min="12298" max="12298" width="0" style="3" hidden="1" customWidth="1"/>
    <col min="12299" max="12299" width="12.5703125" style="3" bestFit="1" customWidth="1"/>
    <col min="12300" max="12300" width="0" style="3" hidden="1" customWidth="1"/>
    <col min="12301" max="12301" width="17.28515625" style="3" bestFit="1" customWidth="1"/>
    <col min="12302" max="12302" width="0" style="3" hidden="1" customWidth="1"/>
    <col min="12303" max="12303" width="13.85546875" style="3" customWidth="1"/>
    <col min="12304" max="12304" width="0" style="3" hidden="1" customWidth="1"/>
    <col min="12305" max="12305" width="17.28515625" style="3" bestFit="1" customWidth="1"/>
    <col min="12306" max="12307" width="9.140625" style="3"/>
    <col min="12308" max="12308" width="9" style="3" customWidth="1"/>
    <col min="12309" max="12544" width="9.140625" style="3"/>
    <col min="12545" max="12545" width="13.85546875" style="3" customWidth="1"/>
    <col min="12546" max="12547" width="12.5703125" style="3" customWidth="1"/>
    <col min="12548" max="12548" width="12.7109375" style="3" customWidth="1"/>
    <col min="12549" max="12549" width="12.28515625" style="3" customWidth="1"/>
    <col min="12550" max="12550" width="12.28515625" style="3" bestFit="1" customWidth="1"/>
    <col min="12551" max="12552" width="0" style="3" hidden="1" customWidth="1"/>
    <col min="12553" max="12553" width="16.42578125" style="3" bestFit="1" customWidth="1"/>
    <col min="12554" max="12554" width="0" style="3" hidden="1" customWidth="1"/>
    <col min="12555" max="12555" width="12.5703125" style="3" bestFit="1" customWidth="1"/>
    <col min="12556" max="12556" width="0" style="3" hidden="1" customWidth="1"/>
    <col min="12557" max="12557" width="17.28515625" style="3" bestFit="1" customWidth="1"/>
    <col min="12558" max="12558" width="0" style="3" hidden="1" customWidth="1"/>
    <col min="12559" max="12559" width="13.85546875" style="3" customWidth="1"/>
    <col min="12560" max="12560" width="0" style="3" hidden="1" customWidth="1"/>
    <col min="12561" max="12561" width="17.28515625" style="3" bestFit="1" customWidth="1"/>
    <col min="12562" max="12563" width="9.140625" style="3"/>
    <col min="12564" max="12564" width="9" style="3" customWidth="1"/>
    <col min="12565" max="12800" width="9.140625" style="3"/>
    <col min="12801" max="12801" width="13.85546875" style="3" customWidth="1"/>
    <col min="12802" max="12803" width="12.5703125" style="3" customWidth="1"/>
    <col min="12804" max="12804" width="12.7109375" style="3" customWidth="1"/>
    <col min="12805" max="12805" width="12.28515625" style="3" customWidth="1"/>
    <col min="12806" max="12806" width="12.28515625" style="3" bestFit="1" customWidth="1"/>
    <col min="12807" max="12808" width="0" style="3" hidden="1" customWidth="1"/>
    <col min="12809" max="12809" width="16.42578125" style="3" bestFit="1" customWidth="1"/>
    <col min="12810" max="12810" width="0" style="3" hidden="1" customWidth="1"/>
    <col min="12811" max="12811" width="12.5703125" style="3" bestFit="1" customWidth="1"/>
    <col min="12812" max="12812" width="0" style="3" hidden="1" customWidth="1"/>
    <col min="12813" max="12813" width="17.28515625" style="3" bestFit="1" customWidth="1"/>
    <col min="12814" max="12814" width="0" style="3" hidden="1" customWidth="1"/>
    <col min="12815" max="12815" width="13.85546875" style="3" customWidth="1"/>
    <col min="12816" max="12816" width="0" style="3" hidden="1" customWidth="1"/>
    <col min="12817" max="12817" width="17.28515625" style="3" bestFit="1" customWidth="1"/>
    <col min="12818" max="12819" width="9.140625" style="3"/>
    <col min="12820" max="12820" width="9" style="3" customWidth="1"/>
    <col min="12821" max="13056" width="9.140625" style="3"/>
    <col min="13057" max="13057" width="13.85546875" style="3" customWidth="1"/>
    <col min="13058" max="13059" width="12.5703125" style="3" customWidth="1"/>
    <col min="13060" max="13060" width="12.7109375" style="3" customWidth="1"/>
    <col min="13061" max="13061" width="12.28515625" style="3" customWidth="1"/>
    <col min="13062" max="13062" width="12.28515625" style="3" bestFit="1" customWidth="1"/>
    <col min="13063" max="13064" width="0" style="3" hidden="1" customWidth="1"/>
    <col min="13065" max="13065" width="16.42578125" style="3" bestFit="1" customWidth="1"/>
    <col min="13066" max="13066" width="0" style="3" hidden="1" customWidth="1"/>
    <col min="13067" max="13067" width="12.5703125" style="3" bestFit="1" customWidth="1"/>
    <col min="13068" max="13068" width="0" style="3" hidden="1" customWidth="1"/>
    <col min="13069" max="13069" width="17.28515625" style="3" bestFit="1" customWidth="1"/>
    <col min="13070" max="13070" width="0" style="3" hidden="1" customWidth="1"/>
    <col min="13071" max="13071" width="13.85546875" style="3" customWidth="1"/>
    <col min="13072" max="13072" width="0" style="3" hidden="1" customWidth="1"/>
    <col min="13073" max="13073" width="17.28515625" style="3" bestFit="1" customWidth="1"/>
    <col min="13074" max="13075" width="9.140625" style="3"/>
    <col min="13076" max="13076" width="9" style="3" customWidth="1"/>
    <col min="13077" max="13312" width="9.140625" style="3"/>
    <col min="13313" max="13313" width="13.85546875" style="3" customWidth="1"/>
    <col min="13314" max="13315" width="12.5703125" style="3" customWidth="1"/>
    <col min="13316" max="13316" width="12.7109375" style="3" customWidth="1"/>
    <col min="13317" max="13317" width="12.28515625" style="3" customWidth="1"/>
    <col min="13318" max="13318" width="12.28515625" style="3" bestFit="1" customWidth="1"/>
    <col min="13319" max="13320" width="0" style="3" hidden="1" customWidth="1"/>
    <col min="13321" max="13321" width="16.42578125" style="3" bestFit="1" customWidth="1"/>
    <col min="13322" max="13322" width="0" style="3" hidden="1" customWidth="1"/>
    <col min="13323" max="13323" width="12.5703125" style="3" bestFit="1" customWidth="1"/>
    <col min="13324" max="13324" width="0" style="3" hidden="1" customWidth="1"/>
    <col min="13325" max="13325" width="17.28515625" style="3" bestFit="1" customWidth="1"/>
    <col min="13326" max="13326" width="0" style="3" hidden="1" customWidth="1"/>
    <col min="13327" max="13327" width="13.85546875" style="3" customWidth="1"/>
    <col min="13328" max="13328" width="0" style="3" hidden="1" customWidth="1"/>
    <col min="13329" max="13329" width="17.28515625" style="3" bestFit="1" customWidth="1"/>
    <col min="13330" max="13331" width="9.140625" style="3"/>
    <col min="13332" max="13332" width="9" style="3" customWidth="1"/>
    <col min="13333" max="13568" width="9.140625" style="3"/>
    <col min="13569" max="13569" width="13.85546875" style="3" customWidth="1"/>
    <col min="13570" max="13571" width="12.5703125" style="3" customWidth="1"/>
    <col min="13572" max="13572" width="12.7109375" style="3" customWidth="1"/>
    <col min="13573" max="13573" width="12.28515625" style="3" customWidth="1"/>
    <col min="13574" max="13574" width="12.28515625" style="3" bestFit="1" customWidth="1"/>
    <col min="13575" max="13576" width="0" style="3" hidden="1" customWidth="1"/>
    <col min="13577" max="13577" width="16.42578125" style="3" bestFit="1" customWidth="1"/>
    <col min="13578" max="13578" width="0" style="3" hidden="1" customWidth="1"/>
    <col min="13579" max="13579" width="12.5703125" style="3" bestFit="1" customWidth="1"/>
    <col min="13580" max="13580" width="0" style="3" hidden="1" customWidth="1"/>
    <col min="13581" max="13581" width="17.28515625" style="3" bestFit="1" customWidth="1"/>
    <col min="13582" max="13582" width="0" style="3" hidden="1" customWidth="1"/>
    <col min="13583" max="13583" width="13.85546875" style="3" customWidth="1"/>
    <col min="13584" max="13584" width="0" style="3" hidden="1" customWidth="1"/>
    <col min="13585" max="13585" width="17.28515625" style="3" bestFit="1" customWidth="1"/>
    <col min="13586" max="13587" width="9.140625" style="3"/>
    <col min="13588" max="13588" width="9" style="3" customWidth="1"/>
    <col min="13589" max="13824" width="9.140625" style="3"/>
    <col min="13825" max="13825" width="13.85546875" style="3" customWidth="1"/>
    <col min="13826" max="13827" width="12.5703125" style="3" customWidth="1"/>
    <col min="13828" max="13828" width="12.7109375" style="3" customWidth="1"/>
    <col min="13829" max="13829" width="12.28515625" style="3" customWidth="1"/>
    <col min="13830" max="13830" width="12.28515625" style="3" bestFit="1" customWidth="1"/>
    <col min="13831" max="13832" width="0" style="3" hidden="1" customWidth="1"/>
    <col min="13833" max="13833" width="16.42578125" style="3" bestFit="1" customWidth="1"/>
    <col min="13834" max="13834" width="0" style="3" hidden="1" customWidth="1"/>
    <col min="13835" max="13835" width="12.5703125" style="3" bestFit="1" customWidth="1"/>
    <col min="13836" max="13836" width="0" style="3" hidden="1" customWidth="1"/>
    <col min="13837" max="13837" width="17.28515625" style="3" bestFit="1" customWidth="1"/>
    <col min="13838" max="13838" width="0" style="3" hidden="1" customWidth="1"/>
    <col min="13839" max="13839" width="13.85546875" style="3" customWidth="1"/>
    <col min="13840" max="13840" width="0" style="3" hidden="1" customWidth="1"/>
    <col min="13841" max="13841" width="17.28515625" style="3" bestFit="1" customWidth="1"/>
    <col min="13842" max="13843" width="9.140625" style="3"/>
    <col min="13844" max="13844" width="9" style="3" customWidth="1"/>
    <col min="13845" max="14080" width="9.140625" style="3"/>
    <col min="14081" max="14081" width="13.85546875" style="3" customWidth="1"/>
    <col min="14082" max="14083" width="12.5703125" style="3" customWidth="1"/>
    <col min="14084" max="14084" width="12.7109375" style="3" customWidth="1"/>
    <col min="14085" max="14085" width="12.28515625" style="3" customWidth="1"/>
    <col min="14086" max="14086" width="12.28515625" style="3" bestFit="1" customWidth="1"/>
    <col min="14087" max="14088" width="0" style="3" hidden="1" customWidth="1"/>
    <col min="14089" max="14089" width="16.42578125" style="3" bestFit="1" customWidth="1"/>
    <col min="14090" max="14090" width="0" style="3" hidden="1" customWidth="1"/>
    <col min="14091" max="14091" width="12.5703125" style="3" bestFit="1" customWidth="1"/>
    <col min="14092" max="14092" width="0" style="3" hidden="1" customWidth="1"/>
    <col min="14093" max="14093" width="17.28515625" style="3" bestFit="1" customWidth="1"/>
    <col min="14094" max="14094" width="0" style="3" hidden="1" customWidth="1"/>
    <col min="14095" max="14095" width="13.85546875" style="3" customWidth="1"/>
    <col min="14096" max="14096" width="0" style="3" hidden="1" customWidth="1"/>
    <col min="14097" max="14097" width="17.28515625" style="3" bestFit="1" customWidth="1"/>
    <col min="14098" max="14099" width="9.140625" style="3"/>
    <col min="14100" max="14100" width="9" style="3" customWidth="1"/>
    <col min="14101" max="14336" width="9.140625" style="3"/>
    <col min="14337" max="14337" width="13.85546875" style="3" customWidth="1"/>
    <col min="14338" max="14339" width="12.5703125" style="3" customWidth="1"/>
    <col min="14340" max="14340" width="12.7109375" style="3" customWidth="1"/>
    <col min="14341" max="14341" width="12.28515625" style="3" customWidth="1"/>
    <col min="14342" max="14342" width="12.28515625" style="3" bestFit="1" customWidth="1"/>
    <col min="14343" max="14344" width="0" style="3" hidden="1" customWidth="1"/>
    <col min="14345" max="14345" width="16.42578125" style="3" bestFit="1" customWidth="1"/>
    <col min="14346" max="14346" width="0" style="3" hidden="1" customWidth="1"/>
    <col min="14347" max="14347" width="12.5703125" style="3" bestFit="1" customWidth="1"/>
    <col min="14348" max="14348" width="0" style="3" hidden="1" customWidth="1"/>
    <col min="14349" max="14349" width="17.28515625" style="3" bestFit="1" customWidth="1"/>
    <col min="14350" max="14350" width="0" style="3" hidden="1" customWidth="1"/>
    <col min="14351" max="14351" width="13.85546875" style="3" customWidth="1"/>
    <col min="14352" max="14352" width="0" style="3" hidden="1" customWidth="1"/>
    <col min="14353" max="14353" width="17.28515625" style="3" bestFit="1" customWidth="1"/>
    <col min="14354" max="14355" width="9.140625" style="3"/>
    <col min="14356" max="14356" width="9" style="3" customWidth="1"/>
    <col min="14357" max="14592" width="9.140625" style="3"/>
    <col min="14593" max="14593" width="13.85546875" style="3" customWidth="1"/>
    <col min="14594" max="14595" width="12.5703125" style="3" customWidth="1"/>
    <col min="14596" max="14596" width="12.7109375" style="3" customWidth="1"/>
    <col min="14597" max="14597" width="12.28515625" style="3" customWidth="1"/>
    <col min="14598" max="14598" width="12.28515625" style="3" bestFit="1" customWidth="1"/>
    <col min="14599" max="14600" width="0" style="3" hidden="1" customWidth="1"/>
    <col min="14601" max="14601" width="16.42578125" style="3" bestFit="1" customWidth="1"/>
    <col min="14602" max="14602" width="0" style="3" hidden="1" customWidth="1"/>
    <col min="14603" max="14603" width="12.5703125" style="3" bestFit="1" customWidth="1"/>
    <col min="14604" max="14604" width="0" style="3" hidden="1" customWidth="1"/>
    <col min="14605" max="14605" width="17.28515625" style="3" bestFit="1" customWidth="1"/>
    <col min="14606" max="14606" width="0" style="3" hidden="1" customWidth="1"/>
    <col min="14607" max="14607" width="13.85546875" style="3" customWidth="1"/>
    <col min="14608" max="14608" width="0" style="3" hidden="1" customWidth="1"/>
    <col min="14609" max="14609" width="17.28515625" style="3" bestFit="1" customWidth="1"/>
    <col min="14610" max="14611" width="9.140625" style="3"/>
    <col min="14612" max="14612" width="9" style="3" customWidth="1"/>
    <col min="14613" max="14848" width="9.140625" style="3"/>
    <col min="14849" max="14849" width="13.85546875" style="3" customWidth="1"/>
    <col min="14850" max="14851" width="12.5703125" style="3" customWidth="1"/>
    <col min="14852" max="14852" width="12.7109375" style="3" customWidth="1"/>
    <col min="14853" max="14853" width="12.28515625" style="3" customWidth="1"/>
    <col min="14854" max="14854" width="12.28515625" style="3" bestFit="1" customWidth="1"/>
    <col min="14855" max="14856" width="0" style="3" hidden="1" customWidth="1"/>
    <col min="14857" max="14857" width="16.42578125" style="3" bestFit="1" customWidth="1"/>
    <col min="14858" max="14858" width="0" style="3" hidden="1" customWidth="1"/>
    <col min="14859" max="14859" width="12.5703125" style="3" bestFit="1" customWidth="1"/>
    <col min="14860" max="14860" width="0" style="3" hidden="1" customWidth="1"/>
    <col min="14861" max="14861" width="17.28515625" style="3" bestFit="1" customWidth="1"/>
    <col min="14862" max="14862" width="0" style="3" hidden="1" customWidth="1"/>
    <col min="14863" max="14863" width="13.85546875" style="3" customWidth="1"/>
    <col min="14864" max="14864" width="0" style="3" hidden="1" customWidth="1"/>
    <col min="14865" max="14865" width="17.28515625" style="3" bestFit="1" customWidth="1"/>
    <col min="14866" max="14867" width="9.140625" style="3"/>
    <col min="14868" max="14868" width="9" style="3" customWidth="1"/>
    <col min="14869" max="15104" width="9.140625" style="3"/>
    <col min="15105" max="15105" width="13.85546875" style="3" customWidth="1"/>
    <col min="15106" max="15107" width="12.5703125" style="3" customWidth="1"/>
    <col min="15108" max="15108" width="12.7109375" style="3" customWidth="1"/>
    <col min="15109" max="15109" width="12.28515625" style="3" customWidth="1"/>
    <col min="15110" max="15110" width="12.28515625" style="3" bestFit="1" customWidth="1"/>
    <col min="15111" max="15112" width="0" style="3" hidden="1" customWidth="1"/>
    <col min="15113" max="15113" width="16.42578125" style="3" bestFit="1" customWidth="1"/>
    <col min="15114" max="15114" width="0" style="3" hidden="1" customWidth="1"/>
    <col min="15115" max="15115" width="12.5703125" style="3" bestFit="1" customWidth="1"/>
    <col min="15116" max="15116" width="0" style="3" hidden="1" customWidth="1"/>
    <col min="15117" max="15117" width="17.28515625" style="3" bestFit="1" customWidth="1"/>
    <col min="15118" max="15118" width="0" style="3" hidden="1" customWidth="1"/>
    <col min="15119" max="15119" width="13.85546875" style="3" customWidth="1"/>
    <col min="15120" max="15120" width="0" style="3" hidden="1" customWidth="1"/>
    <col min="15121" max="15121" width="17.28515625" style="3" bestFit="1" customWidth="1"/>
    <col min="15122" max="15123" width="9.140625" style="3"/>
    <col min="15124" max="15124" width="9" style="3" customWidth="1"/>
    <col min="15125" max="15360" width="9.140625" style="3"/>
    <col min="15361" max="15361" width="13.85546875" style="3" customWidth="1"/>
    <col min="15362" max="15363" width="12.5703125" style="3" customWidth="1"/>
    <col min="15364" max="15364" width="12.7109375" style="3" customWidth="1"/>
    <col min="15365" max="15365" width="12.28515625" style="3" customWidth="1"/>
    <col min="15366" max="15366" width="12.28515625" style="3" bestFit="1" customWidth="1"/>
    <col min="15367" max="15368" width="0" style="3" hidden="1" customWidth="1"/>
    <col min="15369" max="15369" width="16.42578125" style="3" bestFit="1" customWidth="1"/>
    <col min="15370" max="15370" width="0" style="3" hidden="1" customWidth="1"/>
    <col min="15371" max="15371" width="12.5703125" style="3" bestFit="1" customWidth="1"/>
    <col min="15372" max="15372" width="0" style="3" hidden="1" customWidth="1"/>
    <col min="15373" max="15373" width="17.28515625" style="3" bestFit="1" customWidth="1"/>
    <col min="15374" max="15374" width="0" style="3" hidden="1" customWidth="1"/>
    <col min="15375" max="15375" width="13.85546875" style="3" customWidth="1"/>
    <col min="15376" max="15376" width="0" style="3" hidden="1" customWidth="1"/>
    <col min="15377" max="15377" width="17.28515625" style="3" bestFit="1" customWidth="1"/>
    <col min="15378" max="15379" width="9.140625" style="3"/>
    <col min="15380" max="15380" width="9" style="3" customWidth="1"/>
    <col min="15381" max="15616" width="9.140625" style="3"/>
    <col min="15617" max="15617" width="13.85546875" style="3" customWidth="1"/>
    <col min="15618" max="15619" width="12.5703125" style="3" customWidth="1"/>
    <col min="15620" max="15620" width="12.7109375" style="3" customWidth="1"/>
    <col min="15621" max="15621" width="12.28515625" style="3" customWidth="1"/>
    <col min="15622" max="15622" width="12.28515625" style="3" bestFit="1" customWidth="1"/>
    <col min="15623" max="15624" width="0" style="3" hidden="1" customWidth="1"/>
    <col min="15625" max="15625" width="16.42578125" style="3" bestFit="1" customWidth="1"/>
    <col min="15626" max="15626" width="0" style="3" hidden="1" customWidth="1"/>
    <col min="15627" max="15627" width="12.5703125" style="3" bestFit="1" customWidth="1"/>
    <col min="15628" max="15628" width="0" style="3" hidden="1" customWidth="1"/>
    <col min="15629" max="15629" width="17.28515625" style="3" bestFit="1" customWidth="1"/>
    <col min="15630" max="15630" width="0" style="3" hidden="1" customWidth="1"/>
    <col min="15631" max="15631" width="13.85546875" style="3" customWidth="1"/>
    <col min="15632" max="15632" width="0" style="3" hidden="1" customWidth="1"/>
    <col min="15633" max="15633" width="17.28515625" style="3" bestFit="1" customWidth="1"/>
    <col min="15634" max="15635" width="9.140625" style="3"/>
    <col min="15636" max="15636" width="9" style="3" customWidth="1"/>
    <col min="15637" max="15872" width="9.140625" style="3"/>
    <col min="15873" max="15873" width="13.85546875" style="3" customWidth="1"/>
    <col min="15874" max="15875" width="12.5703125" style="3" customWidth="1"/>
    <col min="15876" max="15876" width="12.7109375" style="3" customWidth="1"/>
    <col min="15877" max="15877" width="12.28515625" style="3" customWidth="1"/>
    <col min="15878" max="15878" width="12.28515625" style="3" bestFit="1" customWidth="1"/>
    <col min="15879" max="15880" width="0" style="3" hidden="1" customWidth="1"/>
    <col min="15881" max="15881" width="16.42578125" style="3" bestFit="1" customWidth="1"/>
    <col min="15882" max="15882" width="0" style="3" hidden="1" customWidth="1"/>
    <col min="15883" max="15883" width="12.5703125" style="3" bestFit="1" customWidth="1"/>
    <col min="15884" max="15884" width="0" style="3" hidden="1" customWidth="1"/>
    <col min="15885" max="15885" width="17.28515625" style="3" bestFit="1" customWidth="1"/>
    <col min="15886" max="15886" width="0" style="3" hidden="1" customWidth="1"/>
    <col min="15887" max="15887" width="13.85546875" style="3" customWidth="1"/>
    <col min="15888" max="15888" width="0" style="3" hidden="1" customWidth="1"/>
    <col min="15889" max="15889" width="17.28515625" style="3" bestFit="1" customWidth="1"/>
    <col min="15890" max="15891" width="9.140625" style="3"/>
    <col min="15892" max="15892" width="9" style="3" customWidth="1"/>
    <col min="15893" max="16128" width="9.140625" style="3"/>
    <col min="16129" max="16129" width="13.85546875" style="3" customWidth="1"/>
    <col min="16130" max="16131" width="12.5703125" style="3" customWidth="1"/>
    <col min="16132" max="16132" width="12.7109375" style="3" customWidth="1"/>
    <col min="16133" max="16133" width="12.28515625" style="3" customWidth="1"/>
    <col min="16134" max="16134" width="12.28515625" style="3" bestFit="1" customWidth="1"/>
    <col min="16135" max="16136" width="0" style="3" hidden="1" customWidth="1"/>
    <col min="16137" max="16137" width="16.42578125" style="3" bestFit="1" customWidth="1"/>
    <col min="16138" max="16138" width="0" style="3" hidden="1" customWidth="1"/>
    <col min="16139" max="16139" width="12.5703125" style="3" bestFit="1" customWidth="1"/>
    <col min="16140" max="16140" width="0" style="3" hidden="1" customWidth="1"/>
    <col min="16141" max="16141" width="17.28515625" style="3" bestFit="1" customWidth="1"/>
    <col min="16142" max="16142" width="0" style="3" hidden="1" customWidth="1"/>
    <col min="16143" max="16143" width="13.85546875" style="3" customWidth="1"/>
    <col min="16144" max="16144" width="0" style="3" hidden="1" customWidth="1"/>
    <col min="16145" max="16145" width="17.28515625" style="3" bestFit="1" customWidth="1"/>
    <col min="16146" max="16147" width="9.140625" style="3"/>
    <col min="16148" max="16148" width="9" style="3" customWidth="1"/>
    <col min="16149" max="16384" width="9.140625" style="3"/>
  </cols>
  <sheetData>
    <row r="1" spans="1:21" ht="15.75" x14ac:dyDescent="0.25">
      <c r="A1" s="1"/>
      <c r="B1" s="2"/>
      <c r="C1" s="2"/>
      <c r="D1" s="2"/>
      <c r="E1" s="2"/>
      <c r="F1" s="2"/>
      <c r="I1" s="2"/>
      <c r="J1" s="2"/>
      <c r="K1" s="2"/>
      <c r="L1" s="2"/>
      <c r="M1" s="5"/>
      <c r="N1" s="5"/>
      <c r="O1" s="5"/>
      <c r="P1" s="5"/>
    </row>
    <row r="2" spans="1:21" ht="15.75" x14ac:dyDescent="0.25">
      <c r="A2" s="1" t="s">
        <v>21</v>
      </c>
      <c r="B2" s="2"/>
      <c r="C2" s="2"/>
      <c r="D2" s="2"/>
      <c r="E2" s="2"/>
      <c r="F2" s="2"/>
      <c r="I2" s="2"/>
      <c r="J2" s="2"/>
      <c r="K2" s="2"/>
      <c r="L2" s="2"/>
      <c r="M2" s="2"/>
      <c r="N2" s="2"/>
      <c r="O2" s="2"/>
      <c r="P2" s="2"/>
    </row>
    <row r="3" spans="1:21" x14ac:dyDescent="0.25">
      <c r="A3" s="2"/>
      <c r="B3" s="2"/>
      <c r="C3" s="2"/>
      <c r="D3" s="2"/>
      <c r="I3" s="2"/>
      <c r="J3" s="2"/>
      <c r="K3" s="2"/>
      <c r="L3" s="2"/>
      <c r="M3" s="2"/>
      <c r="N3" s="2"/>
      <c r="O3" s="2"/>
      <c r="P3" s="2"/>
    </row>
    <row r="4" spans="1:21" ht="51" x14ac:dyDescent="0.25">
      <c r="A4" s="6" t="s">
        <v>0</v>
      </c>
      <c r="B4" s="7" t="s">
        <v>1</v>
      </c>
      <c r="C4" s="8" t="s">
        <v>2</v>
      </c>
      <c r="D4" s="7" t="s">
        <v>3</v>
      </c>
      <c r="E4" s="9" t="s">
        <v>4</v>
      </c>
      <c r="F4" s="9" t="s">
        <v>5</v>
      </c>
      <c r="G4" s="53" t="s">
        <v>6</v>
      </c>
      <c r="H4" s="7" t="s">
        <v>7</v>
      </c>
      <c r="I4" s="55" t="s">
        <v>8</v>
      </c>
      <c r="J4" s="56"/>
      <c r="K4" s="55" t="s">
        <v>9</v>
      </c>
      <c r="L4" s="56"/>
      <c r="M4" s="57" t="s">
        <v>10</v>
      </c>
      <c r="N4" s="58"/>
      <c r="O4" s="59" t="s">
        <v>11</v>
      </c>
      <c r="P4" s="58"/>
      <c r="Q4" s="51"/>
      <c r="R4" s="10"/>
      <c r="S4" s="11"/>
    </row>
    <row r="5" spans="1:21" ht="15" customHeight="1" x14ac:dyDescent="0.25">
      <c r="A5" s="12"/>
      <c r="B5" s="12" t="s">
        <v>12</v>
      </c>
      <c r="C5" s="13" t="s">
        <v>12</v>
      </c>
      <c r="D5" s="12" t="s">
        <v>12</v>
      </c>
      <c r="E5" s="14" t="s">
        <v>12</v>
      </c>
      <c r="F5" s="14" t="s">
        <v>12</v>
      </c>
      <c r="G5" s="54"/>
      <c r="H5" s="15"/>
      <c r="I5" s="12" t="s">
        <v>13</v>
      </c>
      <c r="J5" s="54" t="s">
        <v>14</v>
      </c>
      <c r="K5" s="12" t="s">
        <v>13</v>
      </c>
      <c r="L5" s="54" t="s">
        <v>14</v>
      </c>
      <c r="M5" s="12" t="s">
        <v>15</v>
      </c>
      <c r="N5" s="54" t="s">
        <v>16</v>
      </c>
      <c r="O5" s="12" t="s">
        <v>15</v>
      </c>
      <c r="P5" s="54" t="s">
        <v>16</v>
      </c>
    </row>
    <row r="6" spans="1:21" s="25" customFormat="1" x14ac:dyDescent="0.25">
      <c r="A6" s="16" t="s">
        <v>17</v>
      </c>
      <c r="B6" s="17">
        <f>SUM(B7:B750)</f>
        <v>241830.63300000012</v>
      </c>
      <c r="C6" s="18">
        <f>SUM(C7:C750)</f>
        <v>479886</v>
      </c>
      <c r="D6" s="18">
        <f>SUM(D7:D750)</f>
        <v>244145.09127399983</v>
      </c>
      <c r="E6" s="18">
        <f>SUM(E7:E750)</f>
        <v>7333.9190259999996</v>
      </c>
      <c r="F6" s="18">
        <f>SUM(F7:F750)</f>
        <v>37.464999999999975</v>
      </c>
      <c r="G6" s="16"/>
      <c r="H6" s="19"/>
      <c r="I6" s="20"/>
      <c r="J6" s="20"/>
      <c r="K6" s="16"/>
      <c r="L6" s="16"/>
      <c r="M6" s="21">
        <f>SUM(M7:M750)</f>
        <v>313233693.72034228</v>
      </c>
      <c r="N6" s="22">
        <f>SUM(N7:N750)</f>
        <v>12225.836697233523</v>
      </c>
      <c r="O6" s="23">
        <f>SUM(O7:O750)</f>
        <v>2662919.3915054537</v>
      </c>
      <c r="P6" s="22" t="e">
        <f>SUM(P7:P750)</f>
        <v>#N/A</v>
      </c>
      <c r="Q6" s="24"/>
      <c r="T6" s="26"/>
    </row>
    <row r="7" spans="1:21" x14ac:dyDescent="0.25">
      <c r="A7" s="27" t="s">
        <v>26</v>
      </c>
      <c r="B7" s="28">
        <v>264</v>
      </c>
      <c r="C7" s="29">
        <v>660</v>
      </c>
      <c r="D7" s="30">
        <v>266.17</v>
      </c>
      <c r="E7" s="31" t="str">
        <f>IF(C7&gt;D7,IF(D7&lt;0.97*B7,C7-D7,""),"")</f>
        <v/>
      </c>
      <c r="F7" s="31" t="str">
        <f>IF(G7="",IF(D7&gt;1.03*B7,D7-B7,""),"")</f>
        <v/>
      </c>
      <c r="G7" s="32" t="str">
        <f>+IF((B7-B6)&lt;&gt;0,"Thay đổi tải","")</f>
        <v>Thay đổi tải</v>
      </c>
      <c r="H7" s="33"/>
      <c r="I7" s="34">
        <v>854.20548716143492</v>
      </c>
      <c r="J7" s="34">
        <v>850.12663355706843</v>
      </c>
      <c r="K7" s="35">
        <v>1421.5504558950784</v>
      </c>
      <c r="L7" s="36" t="e">
        <f>VLOOKUP(A7,[2]EC!$C$12:$X$755,21,0)</f>
        <v>#N/A</v>
      </c>
      <c r="M7" s="37" t="str">
        <f>IF(E7="","",(C7-D7)*0.05*I7*1000)</f>
        <v/>
      </c>
      <c r="N7" s="35" t="str">
        <f>IF(E7="","",E7*0.05*J7*1000)</f>
        <v/>
      </c>
      <c r="O7" s="37" t="str">
        <f>IF(F7="","",F7*1000*0.05*K7)</f>
        <v/>
      </c>
      <c r="P7" s="35" t="str">
        <f>IF(F7="","",F7*1000*0.05*L7)</f>
        <v/>
      </c>
      <c r="Q7" s="38"/>
      <c r="S7" s="39"/>
      <c r="U7" s="39"/>
    </row>
    <row r="8" spans="1:21" x14ac:dyDescent="0.25">
      <c r="A8" s="27" t="s">
        <v>27</v>
      </c>
      <c r="B8" s="28">
        <v>800</v>
      </c>
      <c r="C8" s="29">
        <v>660</v>
      </c>
      <c r="D8" s="30">
        <v>266.08499999999998</v>
      </c>
      <c r="E8" s="31">
        <f t="shared" ref="E8:E71" si="0">IF(C8&gt;D8,IF(D8&lt;0.97*B8,C8-D8,""),"")</f>
        <v>393.91500000000002</v>
      </c>
      <c r="F8" s="31" t="str">
        <f t="shared" ref="F8:F71" si="1">IF(G8="",IF(D8&gt;1.03*B8,D8-B8,""),"")</f>
        <v/>
      </c>
      <c r="G8" s="32" t="str">
        <f>+IF((B8-B7)&lt;&gt;0,"Thay đổi tải","")</f>
        <v>Thay đổi tải</v>
      </c>
      <c r="H8" s="33"/>
      <c r="I8" s="34">
        <f>+I7</f>
        <v>854.20548716143492</v>
      </c>
      <c r="J8" s="34">
        <f>+[2]DCCy!$C$11</f>
        <v>3.334052817842912E-2</v>
      </c>
      <c r="K8" s="35">
        <f>+K7</f>
        <v>1421.5504558950784</v>
      </c>
      <c r="L8" s="36" t="e">
        <f>VLOOKUP(A8,[2]EC!$C$12:$X$755,21,0)</f>
        <v>#N/A</v>
      </c>
      <c r="M8" s="37">
        <f t="shared" ref="M8:M71" si="2">IF(E8="","",E8*0.05*I8*1000)</f>
        <v>16824217.723759834</v>
      </c>
      <c r="N8" s="35">
        <f t="shared" ref="N8:N71" si="3">IF(E8="","",E8*0.05*J8*1000)</f>
        <v>656.66670787029545</v>
      </c>
      <c r="O8" s="37" t="str">
        <f t="shared" ref="O8:O71" si="4">IF(F8="","",F8*1000*0.05*K8)</f>
        <v/>
      </c>
      <c r="P8" s="35" t="str">
        <f t="shared" ref="P8:P71" si="5">IF(F8="","",F8*1000*0.05*L8)</f>
        <v/>
      </c>
      <c r="Q8" s="38"/>
      <c r="R8" s="40"/>
      <c r="S8" s="39"/>
      <c r="U8" s="39"/>
    </row>
    <row r="9" spans="1:21" x14ac:dyDescent="0.25">
      <c r="A9" s="27">
        <v>45627.124999999993</v>
      </c>
      <c r="B9" s="28">
        <v>264</v>
      </c>
      <c r="C9" s="29">
        <v>660</v>
      </c>
      <c r="D9" s="30">
        <v>266.7</v>
      </c>
      <c r="E9" s="31" t="str">
        <f t="shared" si="0"/>
        <v/>
      </c>
      <c r="F9" s="31" t="str">
        <f t="shared" si="1"/>
        <v/>
      </c>
      <c r="G9" s="32" t="str">
        <f t="shared" ref="G9:G72" si="6">+IF((B9-B8)&lt;&gt;0,"Thay đổi tải","")</f>
        <v>Thay đổi tải</v>
      </c>
      <c r="H9" s="33"/>
      <c r="I9" s="34">
        <f t="shared" ref="I9:I72" si="7">+I8</f>
        <v>854.20548716143492</v>
      </c>
      <c r="J9" s="34">
        <f>+[2]DCCy!$C$11</f>
        <v>3.334052817842912E-2</v>
      </c>
      <c r="K9" s="35">
        <f t="shared" ref="K9:K72" si="8">+K8</f>
        <v>1421.5504558950784</v>
      </c>
      <c r="L9" s="36" t="e">
        <f>VLOOKUP(A9,[2]EC!$C$12:$X$755,21,0)</f>
        <v>#N/A</v>
      </c>
      <c r="M9" s="37" t="str">
        <f t="shared" si="2"/>
        <v/>
      </c>
      <c r="N9" s="35" t="str">
        <f t="shared" si="3"/>
        <v/>
      </c>
      <c r="O9" s="37" t="str">
        <f t="shared" si="4"/>
        <v/>
      </c>
      <c r="P9" s="35" t="str">
        <f t="shared" si="5"/>
        <v/>
      </c>
      <c r="Q9" s="38"/>
      <c r="R9" s="40"/>
      <c r="S9" s="39"/>
      <c r="U9" s="39"/>
    </row>
    <row r="10" spans="1:21" x14ac:dyDescent="0.25">
      <c r="A10" s="27">
        <v>45627.166666666657</v>
      </c>
      <c r="B10" s="28">
        <v>264</v>
      </c>
      <c r="C10" s="29">
        <v>660</v>
      </c>
      <c r="D10" s="30">
        <v>266.69</v>
      </c>
      <c r="E10" s="31" t="str">
        <f t="shared" si="0"/>
        <v/>
      </c>
      <c r="F10" s="31" t="str">
        <f t="shared" si="1"/>
        <v/>
      </c>
      <c r="G10" s="32" t="str">
        <f t="shared" si="6"/>
        <v/>
      </c>
      <c r="H10" s="33"/>
      <c r="I10" s="34">
        <f t="shared" si="7"/>
        <v>854.20548716143492</v>
      </c>
      <c r="J10" s="34">
        <f>+[2]DCCy!$C$11</f>
        <v>3.334052817842912E-2</v>
      </c>
      <c r="K10" s="35">
        <f t="shared" si="8"/>
        <v>1421.5504558950784</v>
      </c>
      <c r="L10" s="36" t="e">
        <f>VLOOKUP(A10,[2]EC!$C$12:$X$755,21,0)</f>
        <v>#N/A</v>
      </c>
      <c r="M10" s="37" t="str">
        <f t="shared" si="2"/>
        <v/>
      </c>
      <c r="N10" s="35" t="str">
        <f t="shared" si="3"/>
        <v/>
      </c>
      <c r="O10" s="37" t="str">
        <f t="shared" si="4"/>
        <v/>
      </c>
      <c r="P10" s="35" t="str">
        <f t="shared" si="5"/>
        <v/>
      </c>
      <c r="Q10" s="38"/>
      <c r="R10" s="40"/>
      <c r="S10" s="39"/>
      <c r="U10" s="39"/>
    </row>
    <row r="11" spans="1:21" x14ac:dyDescent="0.25">
      <c r="A11" s="27">
        <v>45627.208333333321</v>
      </c>
      <c r="B11" s="28">
        <v>264</v>
      </c>
      <c r="C11" s="29">
        <v>660</v>
      </c>
      <c r="D11" s="30">
        <v>266.79500000000002</v>
      </c>
      <c r="E11" s="31" t="str">
        <f t="shared" si="0"/>
        <v/>
      </c>
      <c r="F11" s="31" t="str">
        <f t="shared" si="1"/>
        <v/>
      </c>
      <c r="G11" s="32" t="str">
        <f t="shared" si="6"/>
        <v/>
      </c>
      <c r="H11" s="33"/>
      <c r="I11" s="34">
        <f t="shared" si="7"/>
        <v>854.20548716143492</v>
      </c>
      <c r="J11" s="34">
        <f>+[2]DCCy!$C$11</f>
        <v>3.334052817842912E-2</v>
      </c>
      <c r="K11" s="35">
        <f t="shared" si="8"/>
        <v>1421.5504558950784</v>
      </c>
      <c r="L11" s="36" t="e">
        <f>VLOOKUP(A11,[2]EC!$C$12:$X$755,21,0)</f>
        <v>#N/A</v>
      </c>
      <c r="M11" s="37" t="str">
        <f t="shared" si="2"/>
        <v/>
      </c>
      <c r="N11" s="35" t="str">
        <f t="shared" si="3"/>
        <v/>
      </c>
      <c r="O11" s="37" t="str">
        <f t="shared" si="4"/>
        <v/>
      </c>
      <c r="P11" s="35" t="str">
        <f t="shared" si="5"/>
        <v/>
      </c>
      <c r="Q11" s="38"/>
      <c r="R11" s="40"/>
      <c r="S11" s="39"/>
      <c r="U11" s="39"/>
    </row>
    <row r="12" spans="1:21" x14ac:dyDescent="0.25">
      <c r="A12" s="27">
        <v>45627.249999999985</v>
      </c>
      <c r="B12" s="28">
        <v>264</v>
      </c>
      <c r="C12" s="29">
        <v>660</v>
      </c>
      <c r="D12" s="30">
        <v>266.64499999999998</v>
      </c>
      <c r="E12" s="31" t="str">
        <f t="shared" si="0"/>
        <v/>
      </c>
      <c r="F12" s="31" t="str">
        <f t="shared" si="1"/>
        <v/>
      </c>
      <c r="G12" s="32" t="str">
        <f t="shared" si="6"/>
        <v/>
      </c>
      <c r="H12" s="33"/>
      <c r="I12" s="34">
        <f t="shared" si="7"/>
        <v>854.20548716143492</v>
      </c>
      <c r="J12" s="34">
        <f>+[2]DCCy!$C$11</f>
        <v>3.334052817842912E-2</v>
      </c>
      <c r="K12" s="35">
        <f t="shared" si="8"/>
        <v>1421.5504558950784</v>
      </c>
      <c r="L12" s="36" t="e">
        <f>VLOOKUP(A12,[2]EC!$C$12:$X$755,21,0)</f>
        <v>#N/A</v>
      </c>
      <c r="M12" s="37" t="str">
        <f t="shared" si="2"/>
        <v/>
      </c>
      <c r="N12" s="35" t="str">
        <f t="shared" si="3"/>
        <v/>
      </c>
      <c r="O12" s="37" t="str">
        <f t="shared" si="4"/>
        <v/>
      </c>
      <c r="P12" s="35" t="str">
        <f t="shared" si="5"/>
        <v/>
      </c>
      <c r="Q12" s="38"/>
      <c r="R12" s="40"/>
      <c r="S12" s="39"/>
      <c r="U12" s="39"/>
    </row>
    <row r="13" spans="1:21" x14ac:dyDescent="0.25">
      <c r="A13" s="27">
        <v>45627.29166666665</v>
      </c>
      <c r="B13" s="28">
        <v>264</v>
      </c>
      <c r="C13" s="29">
        <v>660</v>
      </c>
      <c r="D13" s="30">
        <v>265.92</v>
      </c>
      <c r="E13" s="31" t="str">
        <f t="shared" si="0"/>
        <v/>
      </c>
      <c r="F13" s="31" t="str">
        <f t="shared" si="1"/>
        <v/>
      </c>
      <c r="G13" s="32" t="str">
        <f t="shared" si="6"/>
        <v/>
      </c>
      <c r="H13" s="33"/>
      <c r="I13" s="34">
        <f t="shared" si="7"/>
        <v>854.20548716143492</v>
      </c>
      <c r="J13" s="34">
        <f>+[2]DCCy!$C$11</f>
        <v>3.334052817842912E-2</v>
      </c>
      <c r="K13" s="35">
        <f t="shared" si="8"/>
        <v>1421.5504558950784</v>
      </c>
      <c r="L13" s="36" t="e">
        <f>VLOOKUP(A13,[2]EC!$C$12:$X$755,21,0)</f>
        <v>#N/A</v>
      </c>
      <c r="M13" s="37" t="str">
        <f t="shared" si="2"/>
        <v/>
      </c>
      <c r="N13" s="35" t="str">
        <f t="shared" si="3"/>
        <v/>
      </c>
      <c r="O13" s="37" t="str">
        <f t="shared" si="4"/>
        <v/>
      </c>
      <c r="P13" s="35" t="str">
        <f t="shared" si="5"/>
        <v/>
      </c>
      <c r="Q13" s="38"/>
      <c r="R13" s="40"/>
      <c r="S13" s="39"/>
      <c r="U13" s="39"/>
    </row>
    <row r="14" spans="1:21" x14ac:dyDescent="0.25">
      <c r="A14" s="27">
        <v>45627.333333333314</v>
      </c>
      <c r="B14" s="28">
        <v>264</v>
      </c>
      <c r="C14" s="29">
        <v>528</v>
      </c>
      <c r="D14" s="30">
        <v>266.20999999999998</v>
      </c>
      <c r="E14" s="31" t="str">
        <f t="shared" si="0"/>
        <v/>
      </c>
      <c r="F14" s="31" t="str">
        <f t="shared" si="1"/>
        <v/>
      </c>
      <c r="G14" s="32" t="str">
        <f t="shared" si="6"/>
        <v/>
      </c>
      <c r="H14" s="33"/>
      <c r="I14" s="34">
        <f t="shared" si="7"/>
        <v>854.20548716143492</v>
      </c>
      <c r="J14" s="34">
        <f>+[2]DCCy!$C$11</f>
        <v>3.334052817842912E-2</v>
      </c>
      <c r="K14" s="35">
        <f t="shared" si="8"/>
        <v>1421.5504558950784</v>
      </c>
      <c r="L14" s="36" t="e">
        <f>VLOOKUP(A14,[2]EC!$C$12:$X$755,21,0)</f>
        <v>#N/A</v>
      </c>
      <c r="M14" s="37" t="str">
        <f t="shared" si="2"/>
        <v/>
      </c>
      <c r="N14" s="35" t="str">
        <f t="shared" si="3"/>
        <v/>
      </c>
      <c r="O14" s="37" t="str">
        <f t="shared" si="4"/>
        <v/>
      </c>
      <c r="P14" s="35" t="str">
        <f t="shared" si="5"/>
        <v/>
      </c>
      <c r="Q14" s="38"/>
      <c r="R14" s="40"/>
      <c r="S14" s="39"/>
      <c r="U14" s="39"/>
    </row>
    <row r="15" spans="1:21" x14ac:dyDescent="0.25">
      <c r="A15" s="27">
        <v>45627.374999999978</v>
      </c>
      <c r="B15" s="28">
        <v>264</v>
      </c>
      <c r="C15" s="29">
        <v>528</v>
      </c>
      <c r="D15" s="30">
        <v>266.02999999999997</v>
      </c>
      <c r="E15" s="31" t="str">
        <f t="shared" si="0"/>
        <v/>
      </c>
      <c r="F15" s="31" t="str">
        <f t="shared" si="1"/>
        <v/>
      </c>
      <c r="G15" s="32" t="str">
        <f t="shared" si="6"/>
        <v/>
      </c>
      <c r="H15" s="33"/>
      <c r="I15" s="34">
        <f t="shared" si="7"/>
        <v>854.20548716143492</v>
      </c>
      <c r="J15" s="34">
        <f>+[2]DCCy!$C$11</f>
        <v>3.334052817842912E-2</v>
      </c>
      <c r="K15" s="35">
        <f t="shared" si="8"/>
        <v>1421.5504558950784</v>
      </c>
      <c r="L15" s="36" t="e">
        <f>VLOOKUP(A15,[2]EC!$C$12:$X$755,21,0)</f>
        <v>#N/A</v>
      </c>
      <c r="M15" s="37" t="str">
        <f t="shared" si="2"/>
        <v/>
      </c>
      <c r="N15" s="35" t="str">
        <f t="shared" si="3"/>
        <v/>
      </c>
      <c r="O15" s="37" t="str">
        <f t="shared" si="4"/>
        <v/>
      </c>
      <c r="P15" s="35" t="str">
        <f t="shared" si="5"/>
        <v/>
      </c>
      <c r="Q15" s="38"/>
      <c r="R15" s="40"/>
      <c r="S15" s="39"/>
      <c r="U15" s="39"/>
    </row>
    <row r="16" spans="1:21" x14ac:dyDescent="0.25">
      <c r="A16" s="27">
        <v>45627.416666666642</v>
      </c>
      <c r="B16" s="28">
        <v>264</v>
      </c>
      <c r="C16" s="29">
        <v>528</v>
      </c>
      <c r="D16" s="30">
        <v>266.03500000000003</v>
      </c>
      <c r="E16" s="31" t="str">
        <f t="shared" si="0"/>
        <v/>
      </c>
      <c r="F16" s="31" t="str">
        <f t="shared" si="1"/>
        <v/>
      </c>
      <c r="G16" s="32" t="str">
        <f t="shared" si="6"/>
        <v/>
      </c>
      <c r="H16" s="33"/>
      <c r="I16" s="34">
        <f t="shared" si="7"/>
        <v>854.20548716143492</v>
      </c>
      <c r="J16" s="34">
        <f>+[2]DCCy!$C$11</f>
        <v>3.334052817842912E-2</v>
      </c>
      <c r="K16" s="35">
        <f t="shared" si="8"/>
        <v>1421.5504558950784</v>
      </c>
      <c r="L16" s="36" t="e">
        <f>VLOOKUP(A16,[2]EC!$C$12:$X$755,21,0)</f>
        <v>#N/A</v>
      </c>
      <c r="M16" s="37" t="str">
        <f t="shared" si="2"/>
        <v/>
      </c>
      <c r="N16" s="35" t="str">
        <f t="shared" si="3"/>
        <v/>
      </c>
      <c r="O16" s="37" t="str">
        <f t="shared" si="4"/>
        <v/>
      </c>
      <c r="P16" s="35" t="str">
        <f t="shared" si="5"/>
        <v/>
      </c>
      <c r="Q16" s="38"/>
      <c r="R16" s="40"/>
      <c r="S16" s="39"/>
      <c r="U16" s="39"/>
    </row>
    <row r="17" spans="1:21" x14ac:dyDescent="0.25">
      <c r="A17" s="27">
        <v>45627.458333333307</v>
      </c>
      <c r="B17" s="28">
        <v>264</v>
      </c>
      <c r="C17" s="29">
        <v>528</v>
      </c>
      <c r="D17" s="30">
        <v>266.005</v>
      </c>
      <c r="E17" s="31" t="str">
        <f t="shared" si="0"/>
        <v/>
      </c>
      <c r="F17" s="31" t="str">
        <f t="shared" si="1"/>
        <v/>
      </c>
      <c r="G17" s="32" t="str">
        <f t="shared" si="6"/>
        <v/>
      </c>
      <c r="H17" s="33"/>
      <c r="I17" s="34">
        <f t="shared" si="7"/>
        <v>854.20548716143492</v>
      </c>
      <c r="J17" s="34">
        <f>+[2]DCCy!$C$11</f>
        <v>3.334052817842912E-2</v>
      </c>
      <c r="K17" s="35">
        <f t="shared" si="8"/>
        <v>1421.5504558950784</v>
      </c>
      <c r="L17" s="36" t="e">
        <f>VLOOKUP(A17,[2]EC!$C$12:$X$755,21,0)</f>
        <v>#N/A</v>
      </c>
      <c r="M17" s="37" t="str">
        <f t="shared" si="2"/>
        <v/>
      </c>
      <c r="N17" s="35" t="str">
        <f t="shared" si="3"/>
        <v/>
      </c>
      <c r="O17" s="37" t="str">
        <f t="shared" si="4"/>
        <v/>
      </c>
      <c r="P17" s="35" t="str">
        <f t="shared" si="5"/>
        <v/>
      </c>
      <c r="Q17" s="38"/>
      <c r="R17" s="40"/>
      <c r="S17" s="39"/>
      <c r="U17" s="39"/>
    </row>
    <row r="18" spans="1:21" x14ac:dyDescent="0.25">
      <c r="A18" s="27">
        <v>45627.499999999971</v>
      </c>
      <c r="B18" s="28">
        <v>264</v>
      </c>
      <c r="C18" s="29">
        <v>528</v>
      </c>
      <c r="D18" s="30">
        <v>265.86500000000001</v>
      </c>
      <c r="E18" s="31" t="str">
        <f t="shared" si="0"/>
        <v/>
      </c>
      <c r="F18" s="31" t="str">
        <f t="shared" si="1"/>
        <v/>
      </c>
      <c r="G18" s="32" t="str">
        <f t="shared" si="6"/>
        <v/>
      </c>
      <c r="H18" s="33"/>
      <c r="I18" s="34">
        <f t="shared" si="7"/>
        <v>854.20548716143492</v>
      </c>
      <c r="J18" s="34">
        <f>+[2]DCCy!$C$11</f>
        <v>3.334052817842912E-2</v>
      </c>
      <c r="K18" s="35">
        <f t="shared" si="8"/>
        <v>1421.5504558950784</v>
      </c>
      <c r="L18" s="36" t="e">
        <f>VLOOKUP(A18,[2]EC!$C$12:$X$755,21,0)</f>
        <v>#N/A</v>
      </c>
      <c r="M18" s="37" t="str">
        <f t="shared" si="2"/>
        <v/>
      </c>
      <c r="N18" s="35" t="str">
        <f t="shared" si="3"/>
        <v/>
      </c>
      <c r="O18" s="37" t="str">
        <f t="shared" si="4"/>
        <v/>
      </c>
      <c r="P18" s="35" t="str">
        <f t="shared" si="5"/>
        <v/>
      </c>
      <c r="Q18" s="38"/>
      <c r="R18" s="40"/>
      <c r="S18" s="39"/>
      <c r="U18" s="39"/>
    </row>
    <row r="19" spans="1:21" x14ac:dyDescent="0.25">
      <c r="A19" s="27">
        <v>45627.541666666635</v>
      </c>
      <c r="B19" s="28">
        <v>264</v>
      </c>
      <c r="C19" s="29">
        <v>528</v>
      </c>
      <c r="D19" s="30">
        <v>266.10000000000002</v>
      </c>
      <c r="E19" s="31" t="str">
        <f t="shared" si="0"/>
        <v/>
      </c>
      <c r="F19" s="31" t="str">
        <f t="shared" si="1"/>
        <v/>
      </c>
      <c r="G19" s="32" t="str">
        <f t="shared" si="6"/>
        <v/>
      </c>
      <c r="H19" s="33"/>
      <c r="I19" s="34">
        <f t="shared" si="7"/>
        <v>854.20548716143492</v>
      </c>
      <c r="J19" s="34">
        <f>+[2]DCCy!$C$11</f>
        <v>3.334052817842912E-2</v>
      </c>
      <c r="K19" s="35">
        <f t="shared" si="8"/>
        <v>1421.5504558950784</v>
      </c>
      <c r="L19" s="36" t="e">
        <f>VLOOKUP(A19,[2]EC!$C$12:$X$755,21,0)</f>
        <v>#N/A</v>
      </c>
      <c r="M19" s="37" t="str">
        <f t="shared" si="2"/>
        <v/>
      </c>
      <c r="N19" s="35" t="str">
        <f t="shared" si="3"/>
        <v/>
      </c>
      <c r="O19" s="37" t="str">
        <f t="shared" si="4"/>
        <v/>
      </c>
      <c r="P19" s="35" t="str">
        <f t="shared" si="5"/>
        <v/>
      </c>
      <c r="Q19" s="38"/>
      <c r="R19" s="40"/>
      <c r="S19" s="39"/>
      <c r="U19" s="39"/>
    </row>
    <row r="20" spans="1:21" x14ac:dyDescent="0.25">
      <c r="A20" s="27">
        <v>45627.583333333299</v>
      </c>
      <c r="B20" s="28">
        <v>264</v>
      </c>
      <c r="C20" s="29">
        <v>528</v>
      </c>
      <c r="D20" s="30">
        <v>267.995</v>
      </c>
      <c r="E20" s="31" t="str">
        <f t="shared" si="0"/>
        <v/>
      </c>
      <c r="F20" s="31" t="str">
        <f t="shared" si="1"/>
        <v/>
      </c>
      <c r="G20" s="32" t="str">
        <f t="shared" si="6"/>
        <v/>
      </c>
      <c r="H20" s="33"/>
      <c r="I20" s="34">
        <f t="shared" si="7"/>
        <v>854.20548716143492</v>
      </c>
      <c r="J20" s="34">
        <f>+[2]DCCy!$C$11</f>
        <v>3.334052817842912E-2</v>
      </c>
      <c r="K20" s="35">
        <f t="shared" si="8"/>
        <v>1421.5504558950784</v>
      </c>
      <c r="L20" s="36" t="e">
        <f>VLOOKUP(A20,[2]EC!$C$12:$X$755,21,0)</f>
        <v>#N/A</v>
      </c>
      <c r="M20" s="37" t="str">
        <f t="shared" si="2"/>
        <v/>
      </c>
      <c r="N20" s="35" t="str">
        <f t="shared" si="3"/>
        <v/>
      </c>
      <c r="O20" s="37" t="str">
        <f t="shared" si="4"/>
        <v/>
      </c>
      <c r="P20" s="35" t="str">
        <f t="shared" si="5"/>
        <v/>
      </c>
      <c r="Q20" s="38"/>
      <c r="R20" s="40"/>
      <c r="S20" s="39"/>
      <c r="U20" s="39"/>
    </row>
    <row r="21" spans="1:21" x14ac:dyDescent="0.25">
      <c r="A21" s="27">
        <v>45627.624999999964</v>
      </c>
      <c r="B21" s="28">
        <v>264</v>
      </c>
      <c r="C21" s="29">
        <v>528</v>
      </c>
      <c r="D21" s="30">
        <v>268.02499999999998</v>
      </c>
      <c r="E21" s="31" t="str">
        <f t="shared" si="0"/>
        <v/>
      </c>
      <c r="F21" s="31" t="str">
        <f t="shared" si="1"/>
        <v/>
      </c>
      <c r="G21" s="32" t="str">
        <f t="shared" si="6"/>
        <v/>
      </c>
      <c r="H21" s="33"/>
      <c r="I21" s="34">
        <f t="shared" si="7"/>
        <v>854.20548716143492</v>
      </c>
      <c r="J21" s="34">
        <f>+[2]DCCy!$C$11</f>
        <v>3.334052817842912E-2</v>
      </c>
      <c r="K21" s="35">
        <f t="shared" si="8"/>
        <v>1421.5504558950784</v>
      </c>
      <c r="L21" s="36" t="e">
        <f>VLOOKUP(A21,[2]EC!$C$12:$X$755,21,0)</f>
        <v>#N/A</v>
      </c>
      <c r="M21" s="37" t="str">
        <f t="shared" si="2"/>
        <v/>
      </c>
      <c r="N21" s="35" t="str">
        <f t="shared" si="3"/>
        <v/>
      </c>
      <c r="O21" s="37" t="str">
        <f t="shared" si="4"/>
        <v/>
      </c>
      <c r="P21" s="35" t="str">
        <f t="shared" si="5"/>
        <v/>
      </c>
      <c r="Q21" s="38"/>
      <c r="R21" s="40"/>
      <c r="S21" s="39"/>
      <c r="U21" s="39"/>
    </row>
    <row r="22" spans="1:21" x14ac:dyDescent="0.25">
      <c r="A22" s="27">
        <v>45627.666666666628</v>
      </c>
      <c r="B22" s="28">
        <v>264</v>
      </c>
      <c r="C22" s="29">
        <v>528</v>
      </c>
      <c r="D22" s="30">
        <v>267.995</v>
      </c>
      <c r="E22" s="31" t="str">
        <f t="shared" si="0"/>
        <v/>
      </c>
      <c r="F22" s="31" t="str">
        <f t="shared" si="1"/>
        <v/>
      </c>
      <c r="G22" s="32" t="str">
        <f t="shared" si="6"/>
        <v/>
      </c>
      <c r="H22" s="33"/>
      <c r="I22" s="34">
        <f t="shared" si="7"/>
        <v>854.20548716143492</v>
      </c>
      <c r="J22" s="34">
        <f>+[2]DCCy!$C$11</f>
        <v>3.334052817842912E-2</v>
      </c>
      <c r="K22" s="35">
        <f t="shared" si="8"/>
        <v>1421.5504558950784</v>
      </c>
      <c r="L22" s="36" t="e">
        <f>VLOOKUP(A22,[2]EC!$C$12:$X$755,21,0)</f>
        <v>#N/A</v>
      </c>
      <c r="M22" s="37" t="str">
        <f t="shared" si="2"/>
        <v/>
      </c>
      <c r="N22" s="35" t="str">
        <f t="shared" si="3"/>
        <v/>
      </c>
      <c r="O22" s="37" t="str">
        <f t="shared" si="4"/>
        <v/>
      </c>
      <c r="P22" s="35" t="str">
        <f t="shared" si="5"/>
        <v/>
      </c>
      <c r="Q22" s="38"/>
      <c r="R22" s="40"/>
      <c r="S22" s="39"/>
      <c r="U22" s="39"/>
    </row>
    <row r="23" spans="1:21" x14ac:dyDescent="0.25">
      <c r="A23" s="27">
        <v>45627.708333333292</v>
      </c>
      <c r="B23" s="28">
        <v>264</v>
      </c>
      <c r="C23" s="29">
        <v>528</v>
      </c>
      <c r="D23" s="30">
        <v>267.92500000000001</v>
      </c>
      <c r="E23" s="31" t="str">
        <f t="shared" si="0"/>
        <v/>
      </c>
      <c r="F23" s="31" t="str">
        <f t="shared" si="1"/>
        <v/>
      </c>
      <c r="G23" s="32" t="str">
        <f t="shared" si="6"/>
        <v/>
      </c>
      <c r="H23" s="33"/>
      <c r="I23" s="34">
        <f t="shared" si="7"/>
        <v>854.20548716143492</v>
      </c>
      <c r="J23" s="34">
        <f>+[2]DCCy!$C$11</f>
        <v>3.334052817842912E-2</v>
      </c>
      <c r="K23" s="35">
        <f t="shared" si="8"/>
        <v>1421.5504558950784</v>
      </c>
      <c r="L23" s="36" t="e">
        <f>VLOOKUP(A23,[2]EC!$C$12:$X$755,21,0)</f>
        <v>#N/A</v>
      </c>
      <c r="M23" s="37" t="str">
        <f t="shared" si="2"/>
        <v/>
      </c>
      <c r="N23" s="35" t="str">
        <f t="shared" si="3"/>
        <v/>
      </c>
      <c r="O23" s="37" t="str">
        <f t="shared" si="4"/>
        <v/>
      </c>
      <c r="P23" s="35" t="str">
        <f t="shared" si="5"/>
        <v/>
      </c>
      <c r="Q23" s="38"/>
      <c r="R23" s="40"/>
      <c r="S23" s="39"/>
      <c r="U23" s="39"/>
    </row>
    <row r="24" spans="1:21" x14ac:dyDescent="0.25">
      <c r="A24" s="27">
        <v>45627.749999999956</v>
      </c>
      <c r="B24" s="28">
        <v>404.65</v>
      </c>
      <c r="C24" s="29">
        <v>528</v>
      </c>
      <c r="D24" s="30">
        <v>382.70499999999998</v>
      </c>
      <c r="E24" s="31">
        <f t="shared" si="0"/>
        <v>145.29500000000002</v>
      </c>
      <c r="F24" s="31" t="str">
        <f t="shared" si="1"/>
        <v/>
      </c>
      <c r="G24" s="32" t="str">
        <f t="shared" si="6"/>
        <v>Thay đổi tải</v>
      </c>
      <c r="H24" s="33"/>
      <c r="I24" s="34">
        <f t="shared" si="7"/>
        <v>854.20548716143492</v>
      </c>
      <c r="J24" s="34">
        <f>+[2]DCCy!$C$11</f>
        <v>3.334052817842912E-2</v>
      </c>
      <c r="K24" s="35">
        <f t="shared" si="8"/>
        <v>1421.5504558950784</v>
      </c>
      <c r="L24" s="36" t="e">
        <f>VLOOKUP(A24,[2]EC!$C$12:$X$755,21,0)</f>
        <v>#N/A</v>
      </c>
      <c r="M24" s="37">
        <f t="shared" si="2"/>
        <v>6205589.3128560353</v>
      </c>
      <c r="N24" s="35">
        <f t="shared" si="3"/>
        <v>242.21060208424299</v>
      </c>
      <c r="O24" s="37" t="str">
        <f t="shared" si="4"/>
        <v/>
      </c>
      <c r="P24" s="35" t="str">
        <f t="shared" si="5"/>
        <v/>
      </c>
      <c r="Q24" s="38"/>
      <c r="R24" s="40"/>
      <c r="S24" s="39"/>
      <c r="U24" s="39"/>
    </row>
    <row r="25" spans="1:21" x14ac:dyDescent="0.25">
      <c r="A25" s="27">
        <v>45627.791666666621</v>
      </c>
      <c r="B25" s="28">
        <v>435.05799999999999</v>
      </c>
      <c r="C25" s="29">
        <v>528</v>
      </c>
      <c r="D25" s="30">
        <v>438.29</v>
      </c>
      <c r="E25" s="31" t="str">
        <f t="shared" si="0"/>
        <v/>
      </c>
      <c r="F25" s="31" t="str">
        <f t="shared" si="1"/>
        <v/>
      </c>
      <c r="G25" s="32" t="str">
        <f t="shared" si="6"/>
        <v>Thay đổi tải</v>
      </c>
      <c r="H25" s="33"/>
      <c r="I25" s="34">
        <f t="shared" si="7"/>
        <v>854.20548716143492</v>
      </c>
      <c r="J25" s="34">
        <f>+[2]DCCy!$C$11</f>
        <v>3.334052817842912E-2</v>
      </c>
      <c r="K25" s="35">
        <f t="shared" si="8"/>
        <v>1421.5504558950784</v>
      </c>
      <c r="L25" s="36" t="e">
        <f>VLOOKUP(A25,[2]EC!$C$12:$X$755,21,0)</f>
        <v>#N/A</v>
      </c>
      <c r="M25" s="37" t="str">
        <f t="shared" si="2"/>
        <v/>
      </c>
      <c r="N25" s="35" t="str">
        <f t="shared" si="3"/>
        <v/>
      </c>
      <c r="O25" s="37" t="str">
        <f t="shared" si="4"/>
        <v/>
      </c>
      <c r="P25" s="35" t="str">
        <f t="shared" si="5"/>
        <v/>
      </c>
      <c r="Q25" s="38"/>
      <c r="R25" s="40"/>
      <c r="S25" s="39"/>
      <c r="U25" s="39"/>
    </row>
    <row r="26" spans="1:21" x14ac:dyDescent="0.25">
      <c r="A26" s="27">
        <v>45627.833333333285</v>
      </c>
      <c r="B26" s="28">
        <v>264</v>
      </c>
      <c r="C26" s="29">
        <v>528</v>
      </c>
      <c r="D26" s="30">
        <v>278.56</v>
      </c>
      <c r="E26" s="31" t="str">
        <f t="shared" si="0"/>
        <v/>
      </c>
      <c r="F26" s="31" t="str">
        <f t="shared" si="1"/>
        <v/>
      </c>
      <c r="G26" s="32" t="str">
        <f t="shared" si="6"/>
        <v>Thay đổi tải</v>
      </c>
      <c r="H26" s="33"/>
      <c r="I26" s="34">
        <f t="shared" si="7"/>
        <v>854.20548716143492</v>
      </c>
      <c r="J26" s="34">
        <f>+[2]DCCy!$C$11</f>
        <v>3.334052817842912E-2</v>
      </c>
      <c r="K26" s="35">
        <f t="shared" si="8"/>
        <v>1421.5504558950784</v>
      </c>
      <c r="L26" s="36" t="e">
        <f>VLOOKUP(A26,[2]EC!$C$12:$X$755,21,0)</f>
        <v>#N/A</v>
      </c>
      <c r="M26" s="37" t="str">
        <f t="shared" si="2"/>
        <v/>
      </c>
      <c r="N26" s="35" t="str">
        <f t="shared" si="3"/>
        <v/>
      </c>
      <c r="O26" s="37" t="str">
        <f t="shared" si="4"/>
        <v/>
      </c>
      <c r="P26" s="35" t="str">
        <f t="shared" si="5"/>
        <v/>
      </c>
      <c r="Q26" s="38"/>
      <c r="R26" s="40"/>
      <c r="S26" s="39"/>
      <c r="U26" s="39"/>
    </row>
    <row r="27" spans="1:21" x14ac:dyDescent="0.25">
      <c r="A27" s="27">
        <v>45627.874999999949</v>
      </c>
      <c r="B27" s="28">
        <v>264</v>
      </c>
      <c r="C27" s="29">
        <v>528</v>
      </c>
      <c r="D27" s="30">
        <v>267.22000000000003</v>
      </c>
      <c r="E27" s="31" t="str">
        <f t="shared" si="0"/>
        <v/>
      </c>
      <c r="F27" s="31" t="str">
        <f t="shared" si="1"/>
        <v/>
      </c>
      <c r="G27" s="32" t="str">
        <f t="shared" si="6"/>
        <v/>
      </c>
      <c r="H27" s="33"/>
      <c r="I27" s="34">
        <f t="shared" si="7"/>
        <v>854.20548716143492</v>
      </c>
      <c r="J27" s="34">
        <f>+[2]DCCy!$C$11</f>
        <v>3.334052817842912E-2</v>
      </c>
      <c r="K27" s="35">
        <f t="shared" si="8"/>
        <v>1421.5504558950784</v>
      </c>
      <c r="L27" s="36" t="e">
        <f>VLOOKUP(A27,[2]EC!$C$12:$X$755,21,0)</f>
        <v>#N/A</v>
      </c>
      <c r="M27" s="37" t="str">
        <f t="shared" si="2"/>
        <v/>
      </c>
      <c r="N27" s="35" t="str">
        <f t="shared" si="3"/>
        <v/>
      </c>
      <c r="O27" s="37" t="str">
        <f t="shared" si="4"/>
        <v/>
      </c>
      <c r="P27" s="35" t="str">
        <f t="shared" si="5"/>
        <v/>
      </c>
      <c r="Q27" s="38"/>
      <c r="R27" s="40"/>
      <c r="S27" s="39"/>
      <c r="U27" s="39"/>
    </row>
    <row r="28" spans="1:21" x14ac:dyDescent="0.25">
      <c r="A28" s="27">
        <v>45627.916666666613</v>
      </c>
      <c r="B28" s="28">
        <v>264</v>
      </c>
      <c r="C28" s="29">
        <v>528</v>
      </c>
      <c r="D28" s="30">
        <v>266.875</v>
      </c>
      <c r="E28" s="31" t="str">
        <f t="shared" si="0"/>
        <v/>
      </c>
      <c r="F28" s="31" t="str">
        <f t="shared" si="1"/>
        <v/>
      </c>
      <c r="G28" s="32" t="str">
        <f t="shared" si="6"/>
        <v/>
      </c>
      <c r="H28" s="33"/>
      <c r="I28" s="34">
        <f t="shared" si="7"/>
        <v>854.20548716143492</v>
      </c>
      <c r="J28" s="34">
        <f>+[2]DCCy!$C$11</f>
        <v>3.334052817842912E-2</v>
      </c>
      <c r="K28" s="35">
        <f t="shared" si="8"/>
        <v>1421.5504558950784</v>
      </c>
      <c r="L28" s="36" t="e">
        <f>VLOOKUP(A28,[2]EC!$C$12:$X$755,21,0)</f>
        <v>#N/A</v>
      </c>
      <c r="M28" s="37" t="str">
        <f t="shared" si="2"/>
        <v/>
      </c>
      <c r="N28" s="35" t="str">
        <f t="shared" si="3"/>
        <v/>
      </c>
      <c r="O28" s="37" t="str">
        <f t="shared" si="4"/>
        <v/>
      </c>
      <c r="P28" s="35" t="str">
        <f t="shared" si="5"/>
        <v/>
      </c>
      <c r="Q28" s="38"/>
      <c r="R28" s="40"/>
      <c r="S28" s="39"/>
      <c r="U28" s="39"/>
    </row>
    <row r="29" spans="1:21" x14ac:dyDescent="0.25">
      <c r="A29" s="27">
        <v>45627.958333333278</v>
      </c>
      <c r="B29" s="28">
        <v>264</v>
      </c>
      <c r="C29" s="29">
        <v>528</v>
      </c>
      <c r="D29" s="30">
        <v>267.04000000000002</v>
      </c>
      <c r="E29" s="31" t="str">
        <f t="shared" si="0"/>
        <v/>
      </c>
      <c r="F29" s="31" t="str">
        <f t="shared" si="1"/>
        <v/>
      </c>
      <c r="G29" s="32" t="str">
        <f t="shared" si="6"/>
        <v/>
      </c>
      <c r="H29" s="33"/>
      <c r="I29" s="34">
        <f t="shared" si="7"/>
        <v>854.20548716143492</v>
      </c>
      <c r="J29" s="34">
        <f>+[2]DCCy!$C$11</f>
        <v>3.334052817842912E-2</v>
      </c>
      <c r="K29" s="35">
        <f t="shared" si="8"/>
        <v>1421.5504558950784</v>
      </c>
      <c r="L29" s="36" t="e">
        <f>VLOOKUP(A29,[2]EC!$C$12:$X$755,21,0)</f>
        <v>#N/A</v>
      </c>
      <c r="M29" s="37" t="str">
        <f t="shared" si="2"/>
        <v/>
      </c>
      <c r="N29" s="35" t="str">
        <f t="shared" si="3"/>
        <v/>
      </c>
      <c r="O29" s="37" t="str">
        <f t="shared" si="4"/>
        <v/>
      </c>
      <c r="P29" s="35" t="str">
        <f t="shared" si="5"/>
        <v/>
      </c>
      <c r="Q29" s="38"/>
      <c r="R29" s="40"/>
      <c r="S29" s="39"/>
      <c r="U29" s="39"/>
    </row>
    <row r="30" spans="1:21" x14ac:dyDescent="0.25">
      <c r="A30" s="27">
        <v>45627.999999999942</v>
      </c>
      <c r="B30" s="28">
        <v>264</v>
      </c>
      <c r="C30" s="29">
        <v>528</v>
      </c>
      <c r="D30" s="30">
        <v>267.04500000000002</v>
      </c>
      <c r="E30" s="31" t="str">
        <f t="shared" si="0"/>
        <v/>
      </c>
      <c r="F30" s="31" t="str">
        <f t="shared" si="1"/>
        <v/>
      </c>
      <c r="G30" s="32" t="str">
        <f t="shared" si="6"/>
        <v/>
      </c>
      <c r="H30" s="33"/>
      <c r="I30" s="34">
        <f t="shared" si="7"/>
        <v>854.20548716143492</v>
      </c>
      <c r="J30" s="34">
        <f>+[2]DCCy!$C$11</f>
        <v>3.334052817842912E-2</v>
      </c>
      <c r="K30" s="35">
        <f t="shared" si="8"/>
        <v>1421.5504558950784</v>
      </c>
      <c r="L30" s="36" t="e">
        <f>VLOOKUP(A30,[2]EC!$C$12:$X$755,21,0)</f>
        <v>#N/A</v>
      </c>
      <c r="M30" s="37" t="str">
        <f t="shared" si="2"/>
        <v/>
      </c>
      <c r="N30" s="35" t="str">
        <f t="shared" si="3"/>
        <v/>
      </c>
      <c r="O30" s="37" t="str">
        <f t="shared" si="4"/>
        <v/>
      </c>
      <c r="P30" s="35" t="str">
        <f t="shared" si="5"/>
        <v/>
      </c>
      <c r="Q30" s="38"/>
      <c r="R30" s="40"/>
      <c r="S30" s="39"/>
      <c r="U30" s="39"/>
    </row>
    <row r="31" spans="1:21" x14ac:dyDescent="0.25">
      <c r="A31" s="27">
        <v>45628.041666666606</v>
      </c>
      <c r="B31" s="28">
        <v>264</v>
      </c>
      <c r="C31" s="29">
        <v>660</v>
      </c>
      <c r="D31" s="30">
        <v>267.12</v>
      </c>
      <c r="E31" s="31" t="str">
        <f t="shared" si="0"/>
        <v/>
      </c>
      <c r="F31" s="31" t="str">
        <f t="shared" si="1"/>
        <v/>
      </c>
      <c r="G31" s="32" t="str">
        <f t="shared" si="6"/>
        <v/>
      </c>
      <c r="H31" s="33"/>
      <c r="I31" s="34">
        <f t="shared" si="7"/>
        <v>854.20548716143492</v>
      </c>
      <c r="J31" s="34">
        <f>+[2]DCCy!$C$11</f>
        <v>3.334052817842912E-2</v>
      </c>
      <c r="K31" s="35">
        <f t="shared" si="8"/>
        <v>1421.5504558950784</v>
      </c>
      <c r="L31" s="36" t="e">
        <f>VLOOKUP(A31,[2]EC!$C$12:$X$755,21,0)</f>
        <v>#N/A</v>
      </c>
      <c r="M31" s="37" t="str">
        <f t="shared" si="2"/>
        <v/>
      </c>
      <c r="N31" s="35" t="str">
        <f t="shared" si="3"/>
        <v/>
      </c>
      <c r="O31" s="37" t="str">
        <f t="shared" si="4"/>
        <v/>
      </c>
      <c r="P31" s="35" t="str">
        <f t="shared" si="5"/>
        <v/>
      </c>
      <c r="Q31" s="38"/>
      <c r="R31" s="40"/>
      <c r="S31" s="39"/>
      <c r="U31" s="39"/>
    </row>
    <row r="32" spans="1:21" x14ac:dyDescent="0.25">
      <c r="A32" s="27">
        <v>45628.08333333327</v>
      </c>
      <c r="B32" s="28">
        <v>264</v>
      </c>
      <c r="C32" s="29">
        <v>660</v>
      </c>
      <c r="D32" s="30">
        <v>266.95999999999998</v>
      </c>
      <c r="E32" s="31" t="str">
        <f t="shared" si="0"/>
        <v/>
      </c>
      <c r="F32" s="31" t="str">
        <f t="shared" si="1"/>
        <v/>
      </c>
      <c r="G32" s="32" t="str">
        <f t="shared" si="6"/>
        <v/>
      </c>
      <c r="H32" s="33"/>
      <c r="I32" s="34">
        <f t="shared" si="7"/>
        <v>854.20548716143492</v>
      </c>
      <c r="J32" s="34">
        <f>+[2]DCCy!$C$11</f>
        <v>3.334052817842912E-2</v>
      </c>
      <c r="K32" s="35">
        <f t="shared" si="8"/>
        <v>1421.5504558950784</v>
      </c>
      <c r="L32" s="36" t="e">
        <f>VLOOKUP(A32,[2]EC!$C$12:$X$755,21,0)</f>
        <v>#N/A</v>
      </c>
      <c r="M32" s="37" t="str">
        <f t="shared" si="2"/>
        <v/>
      </c>
      <c r="N32" s="35" t="str">
        <f t="shared" si="3"/>
        <v/>
      </c>
      <c r="O32" s="37" t="str">
        <f t="shared" si="4"/>
        <v/>
      </c>
      <c r="P32" s="35" t="str">
        <f t="shared" si="5"/>
        <v/>
      </c>
      <c r="Q32" s="38"/>
      <c r="R32" s="40"/>
      <c r="S32" s="39"/>
      <c r="U32" s="39"/>
    </row>
    <row r="33" spans="1:21" x14ac:dyDescent="0.25">
      <c r="A33" s="27">
        <v>45628.124999999935</v>
      </c>
      <c r="B33" s="28">
        <v>264</v>
      </c>
      <c r="C33" s="29">
        <v>528</v>
      </c>
      <c r="D33" s="30">
        <v>267.20499999999998</v>
      </c>
      <c r="E33" s="31" t="str">
        <f t="shared" si="0"/>
        <v/>
      </c>
      <c r="F33" s="31" t="str">
        <f t="shared" si="1"/>
        <v/>
      </c>
      <c r="G33" s="32" t="str">
        <f t="shared" si="6"/>
        <v/>
      </c>
      <c r="H33" s="33"/>
      <c r="I33" s="34">
        <f t="shared" si="7"/>
        <v>854.20548716143492</v>
      </c>
      <c r="J33" s="34">
        <f>+[2]DCCy!$C$11</f>
        <v>3.334052817842912E-2</v>
      </c>
      <c r="K33" s="35">
        <f t="shared" si="8"/>
        <v>1421.5504558950784</v>
      </c>
      <c r="L33" s="36" t="e">
        <f>VLOOKUP(A33,[2]EC!$C$12:$X$755,21,0)</f>
        <v>#N/A</v>
      </c>
      <c r="M33" s="37" t="str">
        <f t="shared" si="2"/>
        <v/>
      </c>
      <c r="N33" s="35" t="str">
        <f t="shared" si="3"/>
        <v/>
      </c>
      <c r="O33" s="37" t="str">
        <f t="shared" si="4"/>
        <v/>
      </c>
      <c r="P33" s="35" t="str">
        <f t="shared" si="5"/>
        <v/>
      </c>
      <c r="Q33" s="38"/>
      <c r="R33" s="40"/>
      <c r="S33" s="39"/>
      <c r="U33" s="39"/>
    </row>
    <row r="34" spans="1:21" x14ac:dyDescent="0.25">
      <c r="A34" s="27">
        <v>45628.166666666599</v>
      </c>
      <c r="B34" s="28">
        <v>264</v>
      </c>
      <c r="C34" s="29">
        <v>528</v>
      </c>
      <c r="D34" s="30">
        <v>267.19</v>
      </c>
      <c r="E34" s="31" t="str">
        <f t="shared" si="0"/>
        <v/>
      </c>
      <c r="F34" s="31" t="str">
        <f t="shared" si="1"/>
        <v/>
      </c>
      <c r="G34" s="32" t="str">
        <f t="shared" si="6"/>
        <v/>
      </c>
      <c r="H34" s="33"/>
      <c r="I34" s="34">
        <f t="shared" si="7"/>
        <v>854.20548716143492</v>
      </c>
      <c r="J34" s="34">
        <f>+[2]DCCy!$C$11</f>
        <v>3.334052817842912E-2</v>
      </c>
      <c r="K34" s="35">
        <f t="shared" si="8"/>
        <v>1421.5504558950784</v>
      </c>
      <c r="L34" s="36" t="e">
        <f>VLOOKUP(A34,[2]EC!$C$12:$X$755,21,0)</f>
        <v>#N/A</v>
      </c>
      <c r="M34" s="37" t="str">
        <f t="shared" si="2"/>
        <v/>
      </c>
      <c r="N34" s="35" t="str">
        <f t="shared" si="3"/>
        <v/>
      </c>
      <c r="O34" s="37" t="str">
        <f t="shared" si="4"/>
        <v/>
      </c>
      <c r="P34" s="35" t="str">
        <f t="shared" si="5"/>
        <v/>
      </c>
      <c r="Q34" s="38"/>
      <c r="R34" s="40"/>
      <c r="S34" s="39"/>
      <c r="U34" s="39"/>
    </row>
    <row r="35" spans="1:21" x14ac:dyDescent="0.25">
      <c r="A35" s="27">
        <v>45628.208333333263</v>
      </c>
      <c r="B35" s="28">
        <v>264</v>
      </c>
      <c r="C35" s="29">
        <v>528</v>
      </c>
      <c r="D35" s="30">
        <v>267.16500000000002</v>
      </c>
      <c r="E35" s="31" t="str">
        <f t="shared" si="0"/>
        <v/>
      </c>
      <c r="F35" s="31" t="str">
        <f t="shared" si="1"/>
        <v/>
      </c>
      <c r="G35" s="32" t="str">
        <f t="shared" si="6"/>
        <v/>
      </c>
      <c r="H35" s="33"/>
      <c r="I35" s="34">
        <f t="shared" si="7"/>
        <v>854.20548716143492</v>
      </c>
      <c r="J35" s="34">
        <f>+[2]DCCy!$C$11</f>
        <v>3.334052817842912E-2</v>
      </c>
      <c r="K35" s="35">
        <f t="shared" si="8"/>
        <v>1421.5504558950784</v>
      </c>
      <c r="L35" s="36" t="e">
        <f>VLOOKUP(A35,[2]EC!$C$12:$X$755,21,0)</f>
        <v>#N/A</v>
      </c>
      <c r="M35" s="37" t="str">
        <f t="shared" si="2"/>
        <v/>
      </c>
      <c r="N35" s="35" t="str">
        <f t="shared" si="3"/>
        <v/>
      </c>
      <c r="O35" s="37" t="str">
        <f t="shared" si="4"/>
        <v/>
      </c>
      <c r="P35" s="35" t="str">
        <f t="shared" si="5"/>
        <v/>
      </c>
      <c r="Q35" s="38"/>
      <c r="R35" s="40"/>
      <c r="S35" s="39"/>
      <c r="U35" s="39"/>
    </row>
    <row r="36" spans="1:21" x14ac:dyDescent="0.25">
      <c r="A36" s="27">
        <v>45628.249999999927</v>
      </c>
      <c r="B36" s="28">
        <v>264</v>
      </c>
      <c r="C36" s="29">
        <v>528</v>
      </c>
      <c r="D36" s="30">
        <v>267.20499999999998</v>
      </c>
      <c r="E36" s="31" t="str">
        <f t="shared" si="0"/>
        <v/>
      </c>
      <c r="F36" s="31" t="str">
        <f t="shared" si="1"/>
        <v/>
      </c>
      <c r="G36" s="32" t="str">
        <f t="shared" si="6"/>
        <v/>
      </c>
      <c r="H36" s="33"/>
      <c r="I36" s="34">
        <f t="shared" si="7"/>
        <v>854.20548716143492</v>
      </c>
      <c r="J36" s="34">
        <f>+[2]DCCy!$C$11</f>
        <v>3.334052817842912E-2</v>
      </c>
      <c r="K36" s="35">
        <f t="shared" si="8"/>
        <v>1421.5504558950784</v>
      </c>
      <c r="L36" s="36" t="e">
        <f>VLOOKUP(A36,[2]EC!$C$12:$X$755,21,0)</f>
        <v>#N/A</v>
      </c>
      <c r="M36" s="37" t="str">
        <f t="shared" si="2"/>
        <v/>
      </c>
      <c r="N36" s="35" t="str">
        <f t="shared" si="3"/>
        <v/>
      </c>
      <c r="O36" s="37" t="str">
        <f t="shared" si="4"/>
        <v/>
      </c>
      <c r="P36" s="35" t="str">
        <f t="shared" si="5"/>
        <v/>
      </c>
      <c r="Q36" s="38"/>
      <c r="R36" s="40"/>
      <c r="S36" s="39"/>
      <c r="U36" s="39"/>
    </row>
    <row r="37" spans="1:21" x14ac:dyDescent="0.25">
      <c r="A37" s="27">
        <v>45628.291666666591</v>
      </c>
      <c r="B37" s="28">
        <v>264</v>
      </c>
      <c r="C37" s="29">
        <v>528</v>
      </c>
      <c r="D37" s="30">
        <v>267.28500000000003</v>
      </c>
      <c r="E37" s="31" t="str">
        <f t="shared" si="0"/>
        <v/>
      </c>
      <c r="F37" s="31" t="str">
        <f t="shared" si="1"/>
        <v/>
      </c>
      <c r="G37" s="32" t="str">
        <f t="shared" si="6"/>
        <v/>
      </c>
      <c r="H37" s="33"/>
      <c r="I37" s="34">
        <f t="shared" si="7"/>
        <v>854.20548716143492</v>
      </c>
      <c r="J37" s="34">
        <f>+[2]DCCy!$C$11</f>
        <v>3.334052817842912E-2</v>
      </c>
      <c r="K37" s="35">
        <f t="shared" si="8"/>
        <v>1421.5504558950784</v>
      </c>
      <c r="L37" s="36" t="e">
        <f>VLOOKUP(A37,[2]EC!$C$12:$X$755,21,0)</f>
        <v>#N/A</v>
      </c>
      <c r="M37" s="37" t="str">
        <f t="shared" si="2"/>
        <v/>
      </c>
      <c r="N37" s="35" t="str">
        <f t="shared" si="3"/>
        <v/>
      </c>
      <c r="O37" s="37" t="str">
        <f t="shared" si="4"/>
        <v/>
      </c>
      <c r="P37" s="35" t="str">
        <f t="shared" si="5"/>
        <v/>
      </c>
      <c r="Q37" s="38"/>
      <c r="R37" s="40"/>
      <c r="S37" s="39"/>
      <c r="U37" s="39"/>
    </row>
    <row r="38" spans="1:21" x14ac:dyDescent="0.25">
      <c r="A38" s="27">
        <v>45628.333333333256</v>
      </c>
      <c r="B38" s="28">
        <v>264</v>
      </c>
      <c r="C38" s="29">
        <v>528</v>
      </c>
      <c r="D38" s="30">
        <v>267.05500000000001</v>
      </c>
      <c r="E38" s="31" t="str">
        <f t="shared" si="0"/>
        <v/>
      </c>
      <c r="F38" s="31" t="str">
        <f t="shared" si="1"/>
        <v/>
      </c>
      <c r="G38" s="32" t="str">
        <f t="shared" si="6"/>
        <v/>
      </c>
      <c r="H38" s="33"/>
      <c r="I38" s="34">
        <f t="shared" si="7"/>
        <v>854.20548716143492</v>
      </c>
      <c r="J38" s="34">
        <f>+[2]DCCy!$C$11</f>
        <v>3.334052817842912E-2</v>
      </c>
      <c r="K38" s="35">
        <f t="shared" si="8"/>
        <v>1421.5504558950784</v>
      </c>
      <c r="L38" s="36" t="e">
        <f>VLOOKUP(A38,[2]EC!$C$12:$X$755,21,0)</f>
        <v>#N/A</v>
      </c>
      <c r="M38" s="37" t="str">
        <f t="shared" si="2"/>
        <v/>
      </c>
      <c r="N38" s="35" t="str">
        <f t="shared" si="3"/>
        <v/>
      </c>
      <c r="O38" s="37" t="str">
        <f t="shared" si="4"/>
        <v/>
      </c>
      <c r="P38" s="35" t="str">
        <f t="shared" si="5"/>
        <v/>
      </c>
      <c r="Q38" s="38"/>
      <c r="R38" s="40"/>
      <c r="S38" s="39"/>
      <c r="U38" s="39"/>
    </row>
    <row r="39" spans="1:21" x14ac:dyDescent="0.25">
      <c r="A39" s="27">
        <v>45628.37499999992</v>
      </c>
      <c r="B39" s="28">
        <v>264</v>
      </c>
      <c r="C39" s="29">
        <v>528</v>
      </c>
      <c r="D39" s="30">
        <v>266.97000000000003</v>
      </c>
      <c r="E39" s="31" t="str">
        <f t="shared" si="0"/>
        <v/>
      </c>
      <c r="F39" s="31" t="str">
        <f t="shared" si="1"/>
        <v/>
      </c>
      <c r="G39" s="32" t="str">
        <f t="shared" si="6"/>
        <v/>
      </c>
      <c r="H39" s="33"/>
      <c r="I39" s="34">
        <f t="shared" si="7"/>
        <v>854.20548716143492</v>
      </c>
      <c r="J39" s="34">
        <f>+[2]DCCy!$C$11</f>
        <v>3.334052817842912E-2</v>
      </c>
      <c r="K39" s="35">
        <f t="shared" si="8"/>
        <v>1421.5504558950784</v>
      </c>
      <c r="L39" s="36" t="e">
        <f>VLOOKUP(A39,[2]EC!$C$12:$X$755,21,0)</f>
        <v>#N/A</v>
      </c>
      <c r="M39" s="37" t="str">
        <f t="shared" si="2"/>
        <v/>
      </c>
      <c r="N39" s="35" t="str">
        <f t="shared" si="3"/>
        <v/>
      </c>
      <c r="O39" s="37" t="str">
        <f t="shared" si="4"/>
        <v/>
      </c>
      <c r="P39" s="35" t="str">
        <f t="shared" si="5"/>
        <v/>
      </c>
      <c r="Q39" s="38"/>
      <c r="R39" s="40"/>
      <c r="S39" s="39"/>
      <c r="U39" s="39"/>
    </row>
    <row r="40" spans="1:21" x14ac:dyDescent="0.25">
      <c r="A40" s="27">
        <v>45628.416666666584</v>
      </c>
      <c r="B40" s="28">
        <v>264</v>
      </c>
      <c r="C40" s="29">
        <v>528</v>
      </c>
      <c r="D40" s="30">
        <v>266.77</v>
      </c>
      <c r="E40" s="31" t="str">
        <f t="shared" si="0"/>
        <v/>
      </c>
      <c r="F40" s="31" t="str">
        <f t="shared" si="1"/>
        <v/>
      </c>
      <c r="G40" s="32" t="str">
        <f t="shared" si="6"/>
        <v/>
      </c>
      <c r="H40" s="33"/>
      <c r="I40" s="34">
        <f t="shared" si="7"/>
        <v>854.20548716143492</v>
      </c>
      <c r="J40" s="34">
        <f>+[2]DCCy!$C$11</f>
        <v>3.334052817842912E-2</v>
      </c>
      <c r="K40" s="35">
        <f t="shared" si="8"/>
        <v>1421.5504558950784</v>
      </c>
      <c r="L40" s="36" t="e">
        <f>VLOOKUP(A40,[2]EC!$C$12:$X$755,21,0)</f>
        <v>#N/A</v>
      </c>
      <c r="M40" s="37" t="str">
        <f t="shared" si="2"/>
        <v/>
      </c>
      <c r="N40" s="35" t="str">
        <f t="shared" si="3"/>
        <v/>
      </c>
      <c r="O40" s="37" t="str">
        <f t="shared" si="4"/>
        <v/>
      </c>
      <c r="P40" s="35" t="str">
        <f t="shared" si="5"/>
        <v/>
      </c>
      <c r="Q40" s="38"/>
      <c r="R40" s="40"/>
      <c r="S40" s="39"/>
      <c r="U40" s="39"/>
    </row>
    <row r="41" spans="1:21" x14ac:dyDescent="0.25">
      <c r="A41" s="27">
        <v>45628.458333333248</v>
      </c>
      <c r="B41" s="28">
        <v>264</v>
      </c>
      <c r="C41" s="29">
        <v>528</v>
      </c>
      <c r="D41" s="30">
        <v>266.94499999999999</v>
      </c>
      <c r="E41" s="31" t="str">
        <f t="shared" si="0"/>
        <v/>
      </c>
      <c r="F41" s="31" t="str">
        <f t="shared" si="1"/>
        <v/>
      </c>
      <c r="G41" s="32" t="str">
        <f t="shared" si="6"/>
        <v/>
      </c>
      <c r="H41" s="33"/>
      <c r="I41" s="34">
        <f t="shared" si="7"/>
        <v>854.20548716143492</v>
      </c>
      <c r="J41" s="34">
        <f>+[2]DCCy!$C$11</f>
        <v>3.334052817842912E-2</v>
      </c>
      <c r="K41" s="35">
        <f t="shared" si="8"/>
        <v>1421.5504558950784</v>
      </c>
      <c r="L41" s="36" t="e">
        <f>VLOOKUP(A41,[2]EC!$C$12:$X$755,21,0)</f>
        <v>#N/A</v>
      </c>
      <c r="M41" s="37" t="str">
        <f t="shared" si="2"/>
        <v/>
      </c>
      <c r="N41" s="35" t="str">
        <f t="shared" si="3"/>
        <v/>
      </c>
      <c r="O41" s="37" t="str">
        <f t="shared" si="4"/>
        <v/>
      </c>
      <c r="P41" s="35" t="str">
        <f t="shared" si="5"/>
        <v/>
      </c>
      <c r="Q41" s="38"/>
      <c r="R41" s="40"/>
      <c r="S41" s="39"/>
      <c r="U41" s="39"/>
    </row>
    <row r="42" spans="1:21" x14ac:dyDescent="0.25">
      <c r="A42" s="27">
        <v>45628.499999999913</v>
      </c>
      <c r="B42" s="28">
        <v>264</v>
      </c>
      <c r="C42" s="29">
        <v>528</v>
      </c>
      <c r="D42" s="30">
        <v>266.85000000000002</v>
      </c>
      <c r="E42" s="31" t="str">
        <f t="shared" si="0"/>
        <v/>
      </c>
      <c r="F42" s="31" t="str">
        <f t="shared" si="1"/>
        <v/>
      </c>
      <c r="G42" s="32" t="str">
        <f t="shared" si="6"/>
        <v/>
      </c>
      <c r="H42" s="33"/>
      <c r="I42" s="34">
        <f t="shared" si="7"/>
        <v>854.20548716143492</v>
      </c>
      <c r="J42" s="34">
        <f>+[2]DCCy!$C$11</f>
        <v>3.334052817842912E-2</v>
      </c>
      <c r="K42" s="35">
        <f t="shared" si="8"/>
        <v>1421.5504558950784</v>
      </c>
      <c r="L42" s="36" t="e">
        <f>VLOOKUP(A42,[2]EC!$C$12:$X$755,21,0)</f>
        <v>#N/A</v>
      </c>
      <c r="M42" s="37" t="str">
        <f t="shared" si="2"/>
        <v/>
      </c>
      <c r="N42" s="35" t="str">
        <f t="shared" si="3"/>
        <v/>
      </c>
      <c r="O42" s="37" t="str">
        <f t="shared" si="4"/>
        <v/>
      </c>
      <c r="P42" s="35" t="str">
        <f t="shared" si="5"/>
        <v/>
      </c>
      <c r="Q42" s="38"/>
      <c r="R42" s="40"/>
      <c r="S42" s="39"/>
      <c r="U42" s="39"/>
    </row>
    <row r="43" spans="1:21" x14ac:dyDescent="0.25">
      <c r="A43" s="27">
        <v>45628.541666666577</v>
      </c>
      <c r="B43" s="28">
        <v>264</v>
      </c>
      <c r="C43" s="29">
        <v>528</v>
      </c>
      <c r="D43" s="30">
        <v>266.86500000000001</v>
      </c>
      <c r="E43" s="31" t="str">
        <f t="shared" si="0"/>
        <v/>
      </c>
      <c r="F43" s="31" t="str">
        <f t="shared" si="1"/>
        <v/>
      </c>
      <c r="G43" s="32" t="str">
        <f t="shared" si="6"/>
        <v/>
      </c>
      <c r="H43" s="33"/>
      <c r="I43" s="34">
        <f t="shared" si="7"/>
        <v>854.20548716143492</v>
      </c>
      <c r="J43" s="34">
        <f>+[2]DCCy!$C$11</f>
        <v>3.334052817842912E-2</v>
      </c>
      <c r="K43" s="35">
        <f t="shared" si="8"/>
        <v>1421.5504558950784</v>
      </c>
      <c r="L43" s="36" t="e">
        <f>VLOOKUP(A43,[2]EC!$C$12:$X$755,21,0)</f>
        <v>#N/A</v>
      </c>
      <c r="M43" s="37" t="str">
        <f t="shared" si="2"/>
        <v/>
      </c>
      <c r="N43" s="35" t="str">
        <f t="shared" si="3"/>
        <v/>
      </c>
      <c r="O43" s="37" t="str">
        <f t="shared" si="4"/>
        <v/>
      </c>
      <c r="P43" s="35" t="str">
        <f t="shared" si="5"/>
        <v/>
      </c>
      <c r="Q43" s="38"/>
      <c r="R43" s="40"/>
      <c r="S43" s="39"/>
      <c r="U43" s="39"/>
    </row>
    <row r="44" spans="1:21" x14ac:dyDescent="0.25">
      <c r="A44" s="27">
        <v>45628.583333333241</v>
      </c>
      <c r="B44" s="28">
        <v>264</v>
      </c>
      <c r="C44" s="29">
        <v>528</v>
      </c>
      <c r="D44" s="30">
        <v>266.77999999999997</v>
      </c>
      <c r="E44" s="31" t="str">
        <f t="shared" si="0"/>
        <v/>
      </c>
      <c r="F44" s="31" t="str">
        <f t="shared" si="1"/>
        <v/>
      </c>
      <c r="G44" s="32" t="str">
        <f t="shared" si="6"/>
        <v/>
      </c>
      <c r="H44" s="33"/>
      <c r="I44" s="34">
        <f t="shared" si="7"/>
        <v>854.20548716143492</v>
      </c>
      <c r="J44" s="34">
        <f>+[2]DCCy!$C$11</f>
        <v>3.334052817842912E-2</v>
      </c>
      <c r="K44" s="35">
        <f t="shared" si="8"/>
        <v>1421.5504558950784</v>
      </c>
      <c r="L44" s="36" t="e">
        <f>VLOOKUP(A44,[2]EC!$C$12:$X$755,21,0)</f>
        <v>#N/A</v>
      </c>
      <c r="M44" s="37" t="str">
        <f t="shared" si="2"/>
        <v/>
      </c>
      <c r="N44" s="35" t="str">
        <f t="shared" si="3"/>
        <v/>
      </c>
      <c r="O44" s="37" t="str">
        <f t="shared" si="4"/>
        <v/>
      </c>
      <c r="P44" s="35" t="str">
        <f t="shared" si="5"/>
        <v/>
      </c>
      <c r="Q44" s="38"/>
      <c r="R44" s="40"/>
      <c r="S44" s="39"/>
      <c r="U44" s="39"/>
    </row>
    <row r="45" spans="1:21" x14ac:dyDescent="0.25">
      <c r="A45" s="27">
        <v>45628.624999999905</v>
      </c>
      <c r="B45" s="28">
        <v>290.51</v>
      </c>
      <c r="C45" s="29">
        <v>528</v>
      </c>
      <c r="D45" s="30">
        <v>317.10000000000002</v>
      </c>
      <c r="E45" s="31" t="str">
        <f t="shared" si="0"/>
        <v/>
      </c>
      <c r="F45" s="31" t="str">
        <f t="shared" si="1"/>
        <v/>
      </c>
      <c r="G45" s="32" t="str">
        <f t="shared" si="6"/>
        <v>Thay đổi tải</v>
      </c>
      <c r="H45" s="33"/>
      <c r="I45" s="34">
        <f t="shared" si="7"/>
        <v>854.20548716143492</v>
      </c>
      <c r="J45" s="34">
        <f>+[2]DCCy!$C$11</f>
        <v>3.334052817842912E-2</v>
      </c>
      <c r="K45" s="35">
        <f t="shared" si="8"/>
        <v>1421.5504558950784</v>
      </c>
      <c r="L45" s="36" t="e">
        <f>VLOOKUP(A45,[2]EC!$C$12:$X$755,21,0)</f>
        <v>#N/A</v>
      </c>
      <c r="M45" s="37" t="str">
        <f t="shared" si="2"/>
        <v/>
      </c>
      <c r="N45" s="35" t="str">
        <f t="shared" si="3"/>
        <v/>
      </c>
      <c r="O45" s="37" t="str">
        <f t="shared" si="4"/>
        <v/>
      </c>
      <c r="P45" s="35" t="str">
        <f t="shared" si="5"/>
        <v/>
      </c>
      <c r="Q45" s="38"/>
      <c r="R45" s="40"/>
      <c r="S45" s="39"/>
      <c r="U45" s="39"/>
    </row>
    <row r="46" spans="1:21" x14ac:dyDescent="0.25">
      <c r="A46" s="27">
        <v>45628.66666666657</v>
      </c>
      <c r="B46" s="28">
        <v>467.28</v>
      </c>
      <c r="C46" s="29">
        <v>528</v>
      </c>
      <c r="D46" s="30">
        <v>517.99</v>
      </c>
      <c r="E46" s="31" t="str">
        <f t="shared" si="0"/>
        <v/>
      </c>
      <c r="F46" s="31" t="str">
        <f t="shared" si="1"/>
        <v/>
      </c>
      <c r="G46" s="32" t="str">
        <f t="shared" si="6"/>
        <v>Thay đổi tải</v>
      </c>
      <c r="H46" s="33"/>
      <c r="I46" s="34">
        <f t="shared" si="7"/>
        <v>854.20548716143492</v>
      </c>
      <c r="J46" s="34">
        <f>+[2]DCCy!$C$11</f>
        <v>3.334052817842912E-2</v>
      </c>
      <c r="K46" s="35">
        <f t="shared" si="8"/>
        <v>1421.5504558950784</v>
      </c>
      <c r="L46" s="36" t="e">
        <f>VLOOKUP(A46,[2]EC!$C$12:$X$755,21,0)</f>
        <v>#N/A</v>
      </c>
      <c r="M46" s="37" t="str">
        <f t="shared" si="2"/>
        <v/>
      </c>
      <c r="N46" s="35" t="str">
        <f t="shared" si="3"/>
        <v/>
      </c>
      <c r="O46" s="37" t="str">
        <f t="shared" si="4"/>
        <v/>
      </c>
      <c r="P46" s="35" t="str">
        <f t="shared" si="5"/>
        <v/>
      </c>
      <c r="Q46" s="38"/>
      <c r="R46" s="40"/>
      <c r="S46" s="39"/>
      <c r="U46" s="39"/>
    </row>
    <row r="47" spans="1:21" x14ac:dyDescent="0.25">
      <c r="A47" s="27">
        <v>45628.708333333234</v>
      </c>
      <c r="B47" s="28">
        <v>466.51</v>
      </c>
      <c r="C47" s="29">
        <v>528</v>
      </c>
      <c r="D47" s="30">
        <v>463.21499999999997</v>
      </c>
      <c r="E47" s="31" t="str">
        <f t="shared" si="0"/>
        <v/>
      </c>
      <c r="F47" s="31" t="str">
        <f t="shared" si="1"/>
        <v/>
      </c>
      <c r="G47" s="32" t="str">
        <f t="shared" si="6"/>
        <v>Thay đổi tải</v>
      </c>
      <c r="H47" s="33"/>
      <c r="I47" s="34">
        <f t="shared" si="7"/>
        <v>854.20548716143492</v>
      </c>
      <c r="J47" s="34">
        <f>+[2]DCCy!$C$11</f>
        <v>3.334052817842912E-2</v>
      </c>
      <c r="K47" s="35">
        <f t="shared" si="8"/>
        <v>1421.5504558950784</v>
      </c>
      <c r="L47" s="36" t="e">
        <f>VLOOKUP(A47,[2]EC!$C$12:$X$755,21,0)</f>
        <v>#N/A</v>
      </c>
      <c r="M47" s="37" t="str">
        <f t="shared" si="2"/>
        <v/>
      </c>
      <c r="N47" s="35" t="str">
        <f t="shared" si="3"/>
        <v/>
      </c>
      <c r="O47" s="37" t="str">
        <f t="shared" si="4"/>
        <v/>
      </c>
      <c r="P47" s="35" t="str">
        <f t="shared" si="5"/>
        <v/>
      </c>
      <c r="Q47" s="38"/>
      <c r="R47" s="40"/>
      <c r="S47" s="39"/>
      <c r="U47" s="39"/>
    </row>
    <row r="48" spans="1:21" x14ac:dyDescent="0.25">
      <c r="A48" s="27">
        <v>45628.749999999898</v>
      </c>
      <c r="B48" s="28">
        <v>400.57499999999999</v>
      </c>
      <c r="C48" s="29">
        <v>528</v>
      </c>
      <c r="D48" s="30">
        <v>411.01499999999999</v>
      </c>
      <c r="E48" s="31" t="str">
        <f t="shared" si="0"/>
        <v/>
      </c>
      <c r="F48" s="31" t="str">
        <f t="shared" si="1"/>
        <v/>
      </c>
      <c r="G48" s="32" t="str">
        <f t="shared" si="6"/>
        <v>Thay đổi tải</v>
      </c>
      <c r="H48" s="33"/>
      <c r="I48" s="34">
        <f t="shared" si="7"/>
        <v>854.20548716143492</v>
      </c>
      <c r="J48" s="34">
        <f>+[2]DCCy!$C$11</f>
        <v>3.334052817842912E-2</v>
      </c>
      <c r="K48" s="35">
        <f t="shared" si="8"/>
        <v>1421.5504558950784</v>
      </c>
      <c r="L48" s="36" t="e">
        <f>VLOOKUP(A48,[2]EC!$C$12:$X$755,21,0)</f>
        <v>#N/A</v>
      </c>
      <c r="M48" s="37" t="str">
        <f t="shared" si="2"/>
        <v/>
      </c>
      <c r="N48" s="35" t="str">
        <f t="shared" si="3"/>
        <v/>
      </c>
      <c r="O48" s="37" t="str">
        <f t="shared" si="4"/>
        <v/>
      </c>
      <c r="P48" s="35" t="str">
        <f t="shared" si="5"/>
        <v/>
      </c>
      <c r="Q48" s="38"/>
      <c r="R48" s="40"/>
      <c r="S48" s="39"/>
      <c r="U48" s="39"/>
    </row>
    <row r="49" spans="1:21" x14ac:dyDescent="0.25">
      <c r="A49" s="27">
        <v>45628.791666666562</v>
      </c>
      <c r="B49" s="28">
        <v>528</v>
      </c>
      <c r="C49" s="29">
        <v>528</v>
      </c>
      <c r="D49" s="30">
        <v>529.59500000000003</v>
      </c>
      <c r="E49" s="31" t="str">
        <f t="shared" si="0"/>
        <v/>
      </c>
      <c r="F49" s="31" t="str">
        <f t="shared" si="1"/>
        <v/>
      </c>
      <c r="G49" s="32" t="str">
        <f t="shared" si="6"/>
        <v>Thay đổi tải</v>
      </c>
      <c r="H49" s="33"/>
      <c r="I49" s="34">
        <f t="shared" si="7"/>
        <v>854.20548716143492</v>
      </c>
      <c r="J49" s="34">
        <f>+[2]DCCy!$C$11</f>
        <v>3.334052817842912E-2</v>
      </c>
      <c r="K49" s="35">
        <f t="shared" si="8"/>
        <v>1421.5504558950784</v>
      </c>
      <c r="L49" s="36" t="e">
        <f>VLOOKUP(A49,[2]EC!$C$12:$X$755,21,0)</f>
        <v>#N/A</v>
      </c>
      <c r="M49" s="37" t="str">
        <f t="shared" si="2"/>
        <v/>
      </c>
      <c r="N49" s="35" t="str">
        <f t="shared" si="3"/>
        <v/>
      </c>
      <c r="O49" s="37" t="str">
        <f t="shared" si="4"/>
        <v/>
      </c>
      <c r="P49" s="35" t="str">
        <f t="shared" si="5"/>
        <v/>
      </c>
      <c r="Q49" s="38"/>
      <c r="R49" s="40"/>
      <c r="S49" s="39"/>
      <c r="U49" s="39"/>
    </row>
    <row r="50" spans="1:21" x14ac:dyDescent="0.25">
      <c r="A50" s="27">
        <v>45628.833333333227</v>
      </c>
      <c r="B50" s="28">
        <v>417.42899999999997</v>
      </c>
      <c r="C50" s="29">
        <v>528</v>
      </c>
      <c r="D50" s="30">
        <v>427.66</v>
      </c>
      <c r="E50" s="31" t="str">
        <f t="shared" si="0"/>
        <v/>
      </c>
      <c r="F50" s="31" t="str">
        <f t="shared" si="1"/>
        <v/>
      </c>
      <c r="G50" s="32" t="str">
        <f t="shared" si="6"/>
        <v>Thay đổi tải</v>
      </c>
      <c r="H50" s="33"/>
      <c r="I50" s="34">
        <f t="shared" si="7"/>
        <v>854.20548716143492</v>
      </c>
      <c r="J50" s="34">
        <f>+[2]DCCy!$C$11</f>
        <v>3.334052817842912E-2</v>
      </c>
      <c r="K50" s="35">
        <f t="shared" si="8"/>
        <v>1421.5504558950784</v>
      </c>
      <c r="L50" s="36" t="e">
        <f>VLOOKUP(A50,[2]EC!$C$12:$X$755,21,0)</f>
        <v>#N/A</v>
      </c>
      <c r="M50" s="37" t="str">
        <f t="shared" si="2"/>
        <v/>
      </c>
      <c r="N50" s="35" t="str">
        <f t="shared" si="3"/>
        <v/>
      </c>
      <c r="O50" s="37" t="str">
        <f t="shared" si="4"/>
        <v/>
      </c>
      <c r="P50" s="35" t="str">
        <f t="shared" si="5"/>
        <v/>
      </c>
      <c r="Q50" s="38"/>
      <c r="R50" s="40"/>
      <c r="S50" s="39"/>
      <c r="U50" s="39"/>
    </row>
    <row r="51" spans="1:21" x14ac:dyDescent="0.25">
      <c r="A51" s="27">
        <v>45628.874999999891</v>
      </c>
      <c r="B51" s="28">
        <v>423.798</v>
      </c>
      <c r="C51" s="29">
        <v>528</v>
      </c>
      <c r="D51" s="30">
        <v>441.46499999999997</v>
      </c>
      <c r="E51" s="31" t="str">
        <f t="shared" si="0"/>
        <v/>
      </c>
      <c r="F51" s="31" t="str">
        <f t="shared" si="1"/>
        <v/>
      </c>
      <c r="G51" s="32" t="str">
        <f t="shared" si="6"/>
        <v>Thay đổi tải</v>
      </c>
      <c r="H51" s="33"/>
      <c r="I51" s="34">
        <f t="shared" si="7"/>
        <v>854.20548716143492</v>
      </c>
      <c r="J51" s="34">
        <f>+[2]DCCy!$C$11</f>
        <v>3.334052817842912E-2</v>
      </c>
      <c r="K51" s="35">
        <f t="shared" si="8"/>
        <v>1421.5504558950784</v>
      </c>
      <c r="L51" s="36" t="e">
        <f>VLOOKUP(A51,[2]EC!$C$12:$X$755,21,0)</f>
        <v>#N/A</v>
      </c>
      <c r="M51" s="37" t="str">
        <f t="shared" si="2"/>
        <v/>
      </c>
      <c r="N51" s="35" t="str">
        <f t="shared" si="3"/>
        <v/>
      </c>
      <c r="O51" s="37" t="str">
        <f t="shared" si="4"/>
        <v/>
      </c>
      <c r="P51" s="35" t="str">
        <f t="shared" si="5"/>
        <v/>
      </c>
      <c r="Q51" s="38"/>
      <c r="R51" s="40"/>
      <c r="S51" s="39"/>
      <c r="U51" s="39"/>
    </row>
    <row r="52" spans="1:21" x14ac:dyDescent="0.25">
      <c r="A52" s="27">
        <v>45628.916666666555</v>
      </c>
      <c r="B52" s="28">
        <v>351.68200000000002</v>
      </c>
      <c r="C52" s="29">
        <v>528</v>
      </c>
      <c r="D52" s="30">
        <v>363.33</v>
      </c>
      <c r="E52" s="31" t="str">
        <f t="shared" si="0"/>
        <v/>
      </c>
      <c r="F52" s="31" t="str">
        <f t="shared" si="1"/>
        <v/>
      </c>
      <c r="G52" s="32" t="str">
        <f t="shared" si="6"/>
        <v>Thay đổi tải</v>
      </c>
      <c r="H52" s="33"/>
      <c r="I52" s="34">
        <f t="shared" si="7"/>
        <v>854.20548716143492</v>
      </c>
      <c r="J52" s="34">
        <f>+[2]DCCy!$C$11</f>
        <v>3.334052817842912E-2</v>
      </c>
      <c r="K52" s="35">
        <f t="shared" si="8"/>
        <v>1421.5504558950784</v>
      </c>
      <c r="L52" s="36" t="e">
        <f>VLOOKUP(A52,[2]EC!$C$12:$X$755,21,0)</f>
        <v>#N/A</v>
      </c>
      <c r="M52" s="37" t="str">
        <f t="shared" si="2"/>
        <v/>
      </c>
      <c r="N52" s="35" t="str">
        <f t="shared" si="3"/>
        <v/>
      </c>
      <c r="O52" s="37" t="str">
        <f t="shared" si="4"/>
        <v/>
      </c>
      <c r="P52" s="35" t="str">
        <f t="shared" si="5"/>
        <v/>
      </c>
      <c r="Q52" s="38"/>
      <c r="R52" s="40"/>
      <c r="S52" s="39"/>
      <c r="U52" s="39"/>
    </row>
    <row r="53" spans="1:21" x14ac:dyDescent="0.25">
      <c r="A53" s="27">
        <v>45628.958333333219</v>
      </c>
      <c r="B53" s="28">
        <v>264</v>
      </c>
      <c r="C53" s="29">
        <v>528</v>
      </c>
      <c r="D53" s="30">
        <v>267.2</v>
      </c>
      <c r="E53" s="31" t="str">
        <f t="shared" si="0"/>
        <v/>
      </c>
      <c r="F53" s="31" t="str">
        <f t="shared" si="1"/>
        <v/>
      </c>
      <c r="G53" s="32" t="str">
        <f t="shared" si="6"/>
        <v>Thay đổi tải</v>
      </c>
      <c r="H53" s="33"/>
      <c r="I53" s="34">
        <f t="shared" si="7"/>
        <v>854.20548716143492</v>
      </c>
      <c r="J53" s="34">
        <f>+[2]DCCy!$C$11</f>
        <v>3.334052817842912E-2</v>
      </c>
      <c r="K53" s="35">
        <f t="shared" si="8"/>
        <v>1421.5504558950784</v>
      </c>
      <c r="L53" s="36" t="e">
        <f>VLOOKUP(A53,[2]EC!$C$12:$X$755,21,0)</f>
        <v>#N/A</v>
      </c>
      <c r="M53" s="37" t="str">
        <f t="shared" si="2"/>
        <v/>
      </c>
      <c r="N53" s="35" t="str">
        <f t="shared" si="3"/>
        <v/>
      </c>
      <c r="O53" s="37" t="str">
        <f t="shared" si="4"/>
        <v/>
      </c>
      <c r="P53" s="35" t="str">
        <f t="shared" si="5"/>
        <v/>
      </c>
      <c r="Q53" s="38"/>
      <c r="R53" s="40"/>
      <c r="S53" s="39"/>
      <c r="U53" s="39"/>
    </row>
    <row r="54" spans="1:21" x14ac:dyDescent="0.25">
      <c r="A54" s="27">
        <v>45628.999999999884</v>
      </c>
      <c r="B54" s="28">
        <v>264</v>
      </c>
      <c r="C54" s="29">
        <v>528</v>
      </c>
      <c r="D54" s="30">
        <v>267.125</v>
      </c>
      <c r="E54" s="31" t="str">
        <f t="shared" si="0"/>
        <v/>
      </c>
      <c r="F54" s="31" t="str">
        <f t="shared" si="1"/>
        <v/>
      </c>
      <c r="G54" s="32" t="str">
        <f t="shared" si="6"/>
        <v/>
      </c>
      <c r="H54" s="33"/>
      <c r="I54" s="34">
        <f t="shared" si="7"/>
        <v>854.20548716143492</v>
      </c>
      <c r="J54" s="34">
        <f>+[2]DCCy!$C$11</f>
        <v>3.334052817842912E-2</v>
      </c>
      <c r="K54" s="35">
        <f t="shared" si="8"/>
        <v>1421.5504558950784</v>
      </c>
      <c r="L54" s="36" t="e">
        <f>VLOOKUP(A54,[2]EC!$C$12:$X$755,21,0)</f>
        <v>#N/A</v>
      </c>
      <c r="M54" s="37" t="str">
        <f t="shared" si="2"/>
        <v/>
      </c>
      <c r="N54" s="35" t="str">
        <f t="shared" si="3"/>
        <v/>
      </c>
      <c r="O54" s="37" t="str">
        <f t="shared" si="4"/>
        <v/>
      </c>
      <c r="P54" s="35" t="str">
        <f t="shared" si="5"/>
        <v/>
      </c>
      <c r="Q54" s="38"/>
      <c r="R54" s="40"/>
      <c r="S54" s="39"/>
      <c r="U54" s="39"/>
    </row>
    <row r="55" spans="1:21" x14ac:dyDescent="0.25">
      <c r="A55" s="27">
        <v>45629.041666666548</v>
      </c>
      <c r="B55" s="28">
        <v>285.67500000000001</v>
      </c>
      <c r="C55" s="29">
        <v>660</v>
      </c>
      <c r="D55" s="30">
        <v>289.87</v>
      </c>
      <c r="E55" s="31" t="str">
        <f t="shared" si="0"/>
        <v/>
      </c>
      <c r="F55" s="31" t="str">
        <f t="shared" si="1"/>
        <v/>
      </c>
      <c r="G55" s="32" t="str">
        <f t="shared" si="6"/>
        <v>Thay đổi tải</v>
      </c>
      <c r="H55" s="33"/>
      <c r="I55" s="34">
        <f t="shared" si="7"/>
        <v>854.20548716143492</v>
      </c>
      <c r="J55" s="34">
        <f>+[2]DCCy!$C$11</f>
        <v>3.334052817842912E-2</v>
      </c>
      <c r="K55" s="35">
        <f t="shared" si="8"/>
        <v>1421.5504558950784</v>
      </c>
      <c r="L55" s="36" t="e">
        <f>VLOOKUP(A55,[2]EC!$C$12:$X$755,21,0)</f>
        <v>#N/A</v>
      </c>
      <c r="M55" s="37" t="str">
        <f t="shared" si="2"/>
        <v/>
      </c>
      <c r="N55" s="35" t="str">
        <f t="shared" si="3"/>
        <v/>
      </c>
      <c r="O55" s="37" t="str">
        <f t="shared" si="4"/>
        <v/>
      </c>
      <c r="P55" s="35" t="str">
        <f t="shared" si="5"/>
        <v/>
      </c>
      <c r="Q55" s="38"/>
      <c r="R55" s="40"/>
      <c r="S55" s="39"/>
      <c r="U55" s="39"/>
    </row>
    <row r="56" spans="1:21" x14ac:dyDescent="0.25">
      <c r="A56" s="27">
        <v>45629.083333333212</v>
      </c>
      <c r="B56" s="28">
        <v>264</v>
      </c>
      <c r="C56" s="29">
        <v>660</v>
      </c>
      <c r="D56" s="30">
        <v>267.58499999999998</v>
      </c>
      <c r="E56" s="31" t="str">
        <f t="shared" si="0"/>
        <v/>
      </c>
      <c r="F56" s="31" t="str">
        <f t="shared" si="1"/>
        <v/>
      </c>
      <c r="G56" s="32" t="str">
        <f t="shared" si="6"/>
        <v>Thay đổi tải</v>
      </c>
      <c r="H56" s="33"/>
      <c r="I56" s="34">
        <f t="shared" si="7"/>
        <v>854.20548716143492</v>
      </c>
      <c r="J56" s="34">
        <f>+[2]DCCy!$C$11</f>
        <v>3.334052817842912E-2</v>
      </c>
      <c r="K56" s="35">
        <f t="shared" si="8"/>
        <v>1421.5504558950784</v>
      </c>
      <c r="L56" s="36" t="e">
        <f>VLOOKUP(A56,[2]EC!$C$12:$X$755,21,0)</f>
        <v>#N/A</v>
      </c>
      <c r="M56" s="37" t="str">
        <f t="shared" si="2"/>
        <v/>
      </c>
      <c r="N56" s="35" t="str">
        <f t="shared" si="3"/>
        <v/>
      </c>
      <c r="O56" s="37" t="str">
        <f t="shared" si="4"/>
        <v/>
      </c>
      <c r="P56" s="35" t="str">
        <f t="shared" si="5"/>
        <v/>
      </c>
      <c r="Q56" s="38"/>
      <c r="R56" s="40"/>
      <c r="S56" s="39"/>
      <c r="U56" s="39"/>
    </row>
    <row r="57" spans="1:21" x14ac:dyDescent="0.25">
      <c r="A57" s="27">
        <v>45629.124999999876</v>
      </c>
      <c r="B57" s="28">
        <v>264</v>
      </c>
      <c r="C57" s="29">
        <v>660</v>
      </c>
      <c r="D57" s="30">
        <v>267.51499999999999</v>
      </c>
      <c r="E57" s="31" t="str">
        <f t="shared" si="0"/>
        <v/>
      </c>
      <c r="F57" s="31" t="str">
        <f t="shared" si="1"/>
        <v/>
      </c>
      <c r="G57" s="32" t="str">
        <f t="shared" si="6"/>
        <v/>
      </c>
      <c r="H57" s="33"/>
      <c r="I57" s="34">
        <f t="shared" si="7"/>
        <v>854.20548716143492</v>
      </c>
      <c r="J57" s="34">
        <f>+[2]DCCy!$C$11</f>
        <v>3.334052817842912E-2</v>
      </c>
      <c r="K57" s="35">
        <f t="shared" si="8"/>
        <v>1421.5504558950784</v>
      </c>
      <c r="L57" s="36" t="e">
        <f>VLOOKUP(A57,[2]EC!$C$12:$X$755,21,0)</f>
        <v>#N/A</v>
      </c>
      <c r="M57" s="37" t="str">
        <f t="shared" si="2"/>
        <v/>
      </c>
      <c r="N57" s="35" t="str">
        <f t="shared" si="3"/>
        <v/>
      </c>
      <c r="O57" s="37" t="str">
        <f t="shared" si="4"/>
        <v/>
      </c>
      <c r="P57" s="35" t="str">
        <f t="shared" si="5"/>
        <v/>
      </c>
      <c r="Q57" s="38"/>
      <c r="R57" s="40"/>
      <c r="S57" s="39"/>
      <c r="U57" s="39"/>
    </row>
    <row r="58" spans="1:21" x14ac:dyDescent="0.25">
      <c r="A58" s="27">
        <v>45629.166666666541</v>
      </c>
      <c r="B58" s="28">
        <v>264</v>
      </c>
      <c r="C58" s="29">
        <v>660</v>
      </c>
      <c r="D58" s="30">
        <v>267.42500000000001</v>
      </c>
      <c r="E58" s="31" t="str">
        <f t="shared" si="0"/>
        <v/>
      </c>
      <c r="F58" s="31" t="str">
        <f t="shared" si="1"/>
        <v/>
      </c>
      <c r="G58" s="32" t="str">
        <f t="shared" si="6"/>
        <v/>
      </c>
      <c r="H58" s="33"/>
      <c r="I58" s="34">
        <f t="shared" si="7"/>
        <v>854.20548716143492</v>
      </c>
      <c r="J58" s="34">
        <f>+[2]DCCy!$C$11</f>
        <v>3.334052817842912E-2</v>
      </c>
      <c r="K58" s="35">
        <f t="shared" si="8"/>
        <v>1421.5504558950784</v>
      </c>
      <c r="L58" s="36" t="e">
        <f>VLOOKUP(A58,[2]EC!$C$12:$X$755,21,0)</f>
        <v>#N/A</v>
      </c>
      <c r="M58" s="37" t="str">
        <f t="shared" si="2"/>
        <v/>
      </c>
      <c r="N58" s="35" t="str">
        <f t="shared" si="3"/>
        <v/>
      </c>
      <c r="O58" s="37" t="str">
        <f t="shared" si="4"/>
        <v/>
      </c>
      <c r="P58" s="35" t="str">
        <f t="shared" si="5"/>
        <v/>
      </c>
      <c r="Q58" s="38"/>
      <c r="R58" s="40"/>
      <c r="S58" s="39"/>
      <c r="U58" s="39"/>
    </row>
    <row r="59" spans="1:21" x14ac:dyDescent="0.25">
      <c r="A59" s="27">
        <v>45629.208333333205</v>
      </c>
      <c r="B59" s="28">
        <v>264</v>
      </c>
      <c r="C59" s="29">
        <v>660</v>
      </c>
      <c r="D59" s="30">
        <v>267.19</v>
      </c>
      <c r="E59" s="31" t="str">
        <f t="shared" si="0"/>
        <v/>
      </c>
      <c r="F59" s="31" t="str">
        <f t="shared" si="1"/>
        <v/>
      </c>
      <c r="G59" s="32" t="str">
        <f t="shared" si="6"/>
        <v/>
      </c>
      <c r="H59" s="33"/>
      <c r="I59" s="34">
        <f t="shared" si="7"/>
        <v>854.20548716143492</v>
      </c>
      <c r="J59" s="34">
        <f>+[2]DCCy!$C$11</f>
        <v>3.334052817842912E-2</v>
      </c>
      <c r="K59" s="35">
        <f t="shared" si="8"/>
        <v>1421.5504558950784</v>
      </c>
      <c r="L59" s="36" t="e">
        <f>VLOOKUP(A59,[2]EC!$C$12:$X$755,21,0)</f>
        <v>#N/A</v>
      </c>
      <c r="M59" s="37" t="str">
        <f t="shared" si="2"/>
        <v/>
      </c>
      <c r="N59" s="35" t="str">
        <f t="shared" si="3"/>
        <v/>
      </c>
      <c r="O59" s="37" t="str">
        <f t="shared" si="4"/>
        <v/>
      </c>
      <c r="P59" s="35" t="str">
        <f t="shared" si="5"/>
        <v/>
      </c>
      <c r="Q59" s="38"/>
      <c r="R59" s="40"/>
      <c r="S59" s="39"/>
      <c r="U59" s="39"/>
    </row>
    <row r="60" spans="1:21" x14ac:dyDescent="0.25">
      <c r="A60" s="27">
        <v>45629.249999999869</v>
      </c>
      <c r="B60" s="28">
        <v>311.41500000000002</v>
      </c>
      <c r="C60" s="29">
        <v>528</v>
      </c>
      <c r="D60" s="30">
        <v>338.85</v>
      </c>
      <c r="E60" s="31" t="str">
        <f t="shared" si="0"/>
        <v/>
      </c>
      <c r="F60" s="31" t="str">
        <f t="shared" si="1"/>
        <v/>
      </c>
      <c r="G60" s="32" t="str">
        <f t="shared" si="6"/>
        <v>Thay đổi tải</v>
      </c>
      <c r="H60" s="33"/>
      <c r="I60" s="34">
        <f t="shared" si="7"/>
        <v>854.20548716143492</v>
      </c>
      <c r="J60" s="34">
        <f>+[2]DCCy!$C$11</f>
        <v>3.334052817842912E-2</v>
      </c>
      <c r="K60" s="35">
        <f t="shared" si="8"/>
        <v>1421.5504558950784</v>
      </c>
      <c r="L60" s="36" t="e">
        <f>VLOOKUP(A60,[2]EC!$C$12:$X$755,21,0)</f>
        <v>#N/A</v>
      </c>
      <c r="M60" s="37" t="str">
        <f t="shared" si="2"/>
        <v/>
      </c>
      <c r="N60" s="35" t="str">
        <f t="shared" si="3"/>
        <v/>
      </c>
      <c r="O60" s="37" t="str">
        <f t="shared" si="4"/>
        <v/>
      </c>
      <c r="P60" s="35" t="str">
        <f t="shared" si="5"/>
        <v/>
      </c>
      <c r="Q60" s="38"/>
      <c r="R60" s="40"/>
      <c r="S60" s="39"/>
      <c r="U60" s="39"/>
    </row>
    <row r="61" spans="1:21" x14ac:dyDescent="0.25">
      <c r="A61" s="27">
        <v>45629.291666666533</v>
      </c>
      <c r="B61" s="28">
        <v>357.416</v>
      </c>
      <c r="C61" s="29">
        <v>528</v>
      </c>
      <c r="D61" s="30">
        <v>432.20499999999998</v>
      </c>
      <c r="E61" s="31" t="str">
        <f t="shared" si="0"/>
        <v/>
      </c>
      <c r="F61" s="31" t="str">
        <f t="shared" si="1"/>
        <v/>
      </c>
      <c r="G61" s="32" t="str">
        <f t="shared" si="6"/>
        <v>Thay đổi tải</v>
      </c>
      <c r="H61" s="33"/>
      <c r="I61" s="34">
        <f t="shared" si="7"/>
        <v>854.20548716143492</v>
      </c>
      <c r="J61" s="34">
        <f>+[2]DCCy!$C$11</f>
        <v>3.334052817842912E-2</v>
      </c>
      <c r="K61" s="35">
        <f t="shared" si="8"/>
        <v>1421.5504558950784</v>
      </c>
      <c r="L61" s="36" t="e">
        <f>VLOOKUP(A61,[2]EC!$C$12:$X$755,21,0)</f>
        <v>#N/A</v>
      </c>
      <c r="M61" s="37" t="str">
        <f t="shared" si="2"/>
        <v/>
      </c>
      <c r="N61" s="35" t="str">
        <f t="shared" si="3"/>
        <v/>
      </c>
      <c r="O61" s="37" t="str">
        <f t="shared" si="4"/>
        <v/>
      </c>
      <c r="P61" s="35" t="str">
        <f t="shared" si="5"/>
        <v/>
      </c>
      <c r="Q61" s="38"/>
      <c r="R61" s="40"/>
      <c r="S61" s="39"/>
      <c r="U61" s="39"/>
    </row>
    <row r="62" spans="1:21" x14ac:dyDescent="0.25">
      <c r="A62" s="27">
        <v>45629.333333333198</v>
      </c>
      <c r="B62" s="28">
        <v>528</v>
      </c>
      <c r="C62" s="29">
        <v>528</v>
      </c>
      <c r="D62" s="30">
        <v>528.875</v>
      </c>
      <c r="E62" s="31" t="str">
        <f t="shared" si="0"/>
        <v/>
      </c>
      <c r="F62" s="31" t="str">
        <f t="shared" si="1"/>
        <v/>
      </c>
      <c r="G62" s="32" t="str">
        <f t="shared" si="6"/>
        <v>Thay đổi tải</v>
      </c>
      <c r="H62" s="33"/>
      <c r="I62" s="34">
        <f t="shared" si="7"/>
        <v>854.20548716143492</v>
      </c>
      <c r="J62" s="34">
        <f>+[2]DCCy!$C$11</f>
        <v>3.334052817842912E-2</v>
      </c>
      <c r="K62" s="35">
        <f t="shared" si="8"/>
        <v>1421.5504558950784</v>
      </c>
      <c r="L62" s="36" t="e">
        <f>VLOOKUP(A62,[2]EC!$C$12:$X$755,21,0)</f>
        <v>#N/A</v>
      </c>
      <c r="M62" s="37" t="str">
        <f t="shared" si="2"/>
        <v/>
      </c>
      <c r="N62" s="35" t="str">
        <f t="shared" si="3"/>
        <v/>
      </c>
      <c r="O62" s="37" t="str">
        <f t="shared" si="4"/>
        <v/>
      </c>
      <c r="P62" s="35" t="str">
        <f t="shared" si="5"/>
        <v/>
      </c>
      <c r="Q62" s="38"/>
      <c r="R62" s="40"/>
      <c r="S62" s="39"/>
      <c r="U62" s="39"/>
    </row>
    <row r="63" spans="1:21" x14ac:dyDescent="0.25">
      <c r="A63" s="27">
        <v>45629.374999999862</v>
      </c>
      <c r="B63" s="28">
        <v>528</v>
      </c>
      <c r="C63" s="29">
        <v>528</v>
      </c>
      <c r="D63" s="30">
        <v>528.625</v>
      </c>
      <c r="E63" s="31" t="str">
        <f t="shared" si="0"/>
        <v/>
      </c>
      <c r="F63" s="31" t="str">
        <f t="shared" si="1"/>
        <v/>
      </c>
      <c r="G63" s="32" t="str">
        <f t="shared" si="6"/>
        <v/>
      </c>
      <c r="H63" s="33"/>
      <c r="I63" s="34">
        <f t="shared" si="7"/>
        <v>854.20548716143492</v>
      </c>
      <c r="J63" s="34">
        <f>+[2]DCCy!$C$11</f>
        <v>3.334052817842912E-2</v>
      </c>
      <c r="K63" s="35">
        <f t="shared" si="8"/>
        <v>1421.5504558950784</v>
      </c>
      <c r="L63" s="36" t="e">
        <f>VLOOKUP(A63,[2]EC!$C$12:$X$755,21,0)</f>
        <v>#N/A</v>
      </c>
      <c r="M63" s="37" t="str">
        <f t="shared" si="2"/>
        <v/>
      </c>
      <c r="N63" s="35" t="str">
        <f t="shared" si="3"/>
        <v/>
      </c>
      <c r="O63" s="37" t="str">
        <f t="shared" si="4"/>
        <v/>
      </c>
      <c r="P63" s="35" t="str">
        <f t="shared" si="5"/>
        <v/>
      </c>
      <c r="Q63" s="38"/>
      <c r="R63" s="40"/>
      <c r="S63" s="39"/>
      <c r="U63" s="39"/>
    </row>
    <row r="64" spans="1:21" x14ac:dyDescent="0.25">
      <c r="A64" s="27">
        <v>45629.416666666526</v>
      </c>
      <c r="B64" s="28">
        <v>528</v>
      </c>
      <c r="C64" s="29">
        <v>528</v>
      </c>
      <c r="D64" s="30">
        <v>528.61500000000001</v>
      </c>
      <c r="E64" s="31" t="str">
        <f t="shared" si="0"/>
        <v/>
      </c>
      <c r="F64" s="31" t="str">
        <f t="shared" si="1"/>
        <v/>
      </c>
      <c r="G64" s="32" t="str">
        <f t="shared" si="6"/>
        <v/>
      </c>
      <c r="H64" s="33"/>
      <c r="I64" s="34">
        <f t="shared" si="7"/>
        <v>854.20548716143492</v>
      </c>
      <c r="J64" s="34">
        <f>+[2]DCCy!$C$11</f>
        <v>3.334052817842912E-2</v>
      </c>
      <c r="K64" s="35">
        <f t="shared" si="8"/>
        <v>1421.5504558950784</v>
      </c>
      <c r="L64" s="36" t="e">
        <f>VLOOKUP(A64,[2]EC!$C$12:$X$755,21,0)</f>
        <v>#N/A</v>
      </c>
      <c r="M64" s="37" t="str">
        <f t="shared" si="2"/>
        <v/>
      </c>
      <c r="N64" s="35" t="str">
        <f t="shared" si="3"/>
        <v/>
      </c>
      <c r="O64" s="37" t="str">
        <f t="shared" si="4"/>
        <v/>
      </c>
      <c r="P64" s="35" t="str">
        <f t="shared" si="5"/>
        <v/>
      </c>
      <c r="Q64" s="38"/>
      <c r="R64" s="40"/>
      <c r="S64" s="39"/>
      <c r="U64" s="39"/>
    </row>
    <row r="65" spans="1:21" x14ac:dyDescent="0.25">
      <c r="A65" s="27">
        <v>45629.45833333319</v>
      </c>
      <c r="B65" s="28">
        <v>528</v>
      </c>
      <c r="C65" s="29">
        <v>528</v>
      </c>
      <c r="D65" s="30">
        <v>528.46</v>
      </c>
      <c r="E65" s="31" t="str">
        <f t="shared" si="0"/>
        <v/>
      </c>
      <c r="F65" s="31" t="str">
        <f t="shared" si="1"/>
        <v/>
      </c>
      <c r="G65" s="32" t="str">
        <f t="shared" si="6"/>
        <v/>
      </c>
      <c r="H65" s="33"/>
      <c r="I65" s="34">
        <f t="shared" si="7"/>
        <v>854.20548716143492</v>
      </c>
      <c r="J65" s="34">
        <f>+[2]DCCy!$C$11</f>
        <v>3.334052817842912E-2</v>
      </c>
      <c r="K65" s="35">
        <f t="shared" si="8"/>
        <v>1421.5504558950784</v>
      </c>
      <c r="L65" s="36" t="e">
        <f>VLOOKUP(A65,[2]EC!$C$12:$X$755,21,0)</f>
        <v>#N/A</v>
      </c>
      <c r="M65" s="37" t="str">
        <f t="shared" si="2"/>
        <v/>
      </c>
      <c r="N65" s="35" t="str">
        <f t="shared" si="3"/>
        <v/>
      </c>
      <c r="O65" s="37" t="str">
        <f t="shared" si="4"/>
        <v/>
      </c>
      <c r="P65" s="35" t="str">
        <f t="shared" si="5"/>
        <v/>
      </c>
      <c r="Q65" s="38"/>
      <c r="R65" s="40"/>
      <c r="S65" s="39"/>
      <c r="U65" s="39"/>
    </row>
    <row r="66" spans="1:21" x14ac:dyDescent="0.25">
      <c r="A66" s="27">
        <v>45629.499999999854</v>
      </c>
      <c r="B66" s="28">
        <v>474.86200000000002</v>
      </c>
      <c r="C66" s="29">
        <v>528</v>
      </c>
      <c r="D66" s="30">
        <v>442.54500000000002</v>
      </c>
      <c r="E66" s="31">
        <f t="shared" si="0"/>
        <v>85.454999999999984</v>
      </c>
      <c r="F66" s="31" t="str">
        <f t="shared" si="1"/>
        <v/>
      </c>
      <c r="G66" s="32" t="str">
        <f t="shared" si="6"/>
        <v>Thay đổi tải</v>
      </c>
      <c r="H66" s="33"/>
      <c r="I66" s="34">
        <f t="shared" si="7"/>
        <v>854.20548716143492</v>
      </c>
      <c r="J66" s="34">
        <f>+[2]DCCy!$C$11</f>
        <v>3.334052817842912E-2</v>
      </c>
      <c r="K66" s="35">
        <f t="shared" si="8"/>
        <v>1421.5504558950784</v>
      </c>
      <c r="L66" s="36" t="e">
        <f>VLOOKUP(A66,[2]EC!$C$12:$X$755,21,0)</f>
        <v>#N/A</v>
      </c>
      <c r="M66" s="37">
        <f t="shared" si="2"/>
        <v>3649806.4952690206</v>
      </c>
      <c r="N66" s="35">
        <f t="shared" si="3"/>
        <v>142.455741774383</v>
      </c>
      <c r="O66" s="37" t="str">
        <f t="shared" si="4"/>
        <v/>
      </c>
      <c r="P66" s="35" t="str">
        <f t="shared" si="5"/>
        <v/>
      </c>
      <c r="Q66" s="38"/>
      <c r="R66" s="40"/>
      <c r="S66" s="39"/>
      <c r="U66" s="39"/>
    </row>
    <row r="67" spans="1:21" x14ac:dyDescent="0.25">
      <c r="A67" s="27">
        <v>45629.541666666519</v>
      </c>
      <c r="B67" s="28">
        <v>507.42200000000003</v>
      </c>
      <c r="C67" s="29">
        <v>528</v>
      </c>
      <c r="D67" s="30">
        <v>501.23</v>
      </c>
      <c r="E67" s="31" t="str">
        <f t="shared" si="0"/>
        <v/>
      </c>
      <c r="F67" s="31" t="str">
        <f t="shared" si="1"/>
        <v/>
      </c>
      <c r="G67" s="32" t="str">
        <f t="shared" si="6"/>
        <v>Thay đổi tải</v>
      </c>
      <c r="H67" s="33"/>
      <c r="I67" s="34">
        <f t="shared" si="7"/>
        <v>854.20548716143492</v>
      </c>
      <c r="J67" s="34">
        <f>+[2]DCCy!$C$11</f>
        <v>3.334052817842912E-2</v>
      </c>
      <c r="K67" s="35">
        <f t="shared" si="8"/>
        <v>1421.5504558950784</v>
      </c>
      <c r="L67" s="36" t="e">
        <f>VLOOKUP(A67,[2]EC!$C$12:$X$755,21,0)</f>
        <v>#N/A</v>
      </c>
      <c r="M67" s="37" t="str">
        <f t="shared" si="2"/>
        <v/>
      </c>
      <c r="N67" s="35" t="str">
        <f t="shared" si="3"/>
        <v/>
      </c>
      <c r="O67" s="37" t="str">
        <f t="shared" si="4"/>
        <v/>
      </c>
      <c r="P67" s="35" t="str">
        <f t="shared" si="5"/>
        <v/>
      </c>
      <c r="Q67" s="38"/>
      <c r="R67" s="40"/>
      <c r="S67" s="39"/>
      <c r="U67" s="39"/>
    </row>
    <row r="68" spans="1:21" x14ac:dyDescent="0.25">
      <c r="A68" s="27">
        <v>45629.583333333183</v>
      </c>
      <c r="B68" s="28">
        <v>528</v>
      </c>
      <c r="C68" s="29">
        <v>528</v>
      </c>
      <c r="D68" s="30">
        <v>528.47500000000002</v>
      </c>
      <c r="E68" s="31" t="str">
        <f t="shared" si="0"/>
        <v/>
      </c>
      <c r="F68" s="31" t="str">
        <f t="shared" si="1"/>
        <v/>
      </c>
      <c r="G68" s="32" t="str">
        <f t="shared" si="6"/>
        <v>Thay đổi tải</v>
      </c>
      <c r="H68" s="33"/>
      <c r="I68" s="34">
        <f t="shared" si="7"/>
        <v>854.20548716143492</v>
      </c>
      <c r="J68" s="34">
        <f>+[2]DCCy!$C$11</f>
        <v>3.334052817842912E-2</v>
      </c>
      <c r="K68" s="35">
        <f t="shared" si="8"/>
        <v>1421.5504558950784</v>
      </c>
      <c r="L68" s="36" t="e">
        <f>VLOOKUP(A68,[2]EC!$C$12:$X$755,21,0)</f>
        <v>#N/A</v>
      </c>
      <c r="M68" s="37" t="str">
        <f t="shared" si="2"/>
        <v/>
      </c>
      <c r="N68" s="35" t="str">
        <f t="shared" si="3"/>
        <v/>
      </c>
      <c r="O68" s="37" t="str">
        <f t="shared" si="4"/>
        <v/>
      </c>
      <c r="P68" s="35" t="str">
        <f t="shared" si="5"/>
        <v/>
      </c>
      <c r="Q68" s="38"/>
      <c r="R68" s="40"/>
      <c r="S68" s="39"/>
      <c r="U68" s="39"/>
    </row>
    <row r="69" spans="1:21" x14ac:dyDescent="0.25">
      <c r="A69" s="27">
        <v>45629.624999999847</v>
      </c>
      <c r="B69" s="28">
        <v>528</v>
      </c>
      <c r="C69" s="29">
        <v>528</v>
      </c>
      <c r="D69" s="30">
        <v>528.68499999999995</v>
      </c>
      <c r="E69" s="31" t="str">
        <f t="shared" si="0"/>
        <v/>
      </c>
      <c r="F69" s="31" t="str">
        <f t="shared" si="1"/>
        <v/>
      </c>
      <c r="G69" s="32" t="str">
        <f t="shared" si="6"/>
        <v/>
      </c>
      <c r="H69" s="33"/>
      <c r="I69" s="34">
        <f t="shared" si="7"/>
        <v>854.20548716143492</v>
      </c>
      <c r="J69" s="34">
        <f>+[2]DCCy!$C$11</f>
        <v>3.334052817842912E-2</v>
      </c>
      <c r="K69" s="35">
        <f t="shared" si="8"/>
        <v>1421.5504558950784</v>
      </c>
      <c r="L69" s="36" t="e">
        <f>VLOOKUP(A69,[2]EC!$C$12:$X$755,21,0)</f>
        <v>#N/A</v>
      </c>
      <c r="M69" s="37" t="str">
        <f t="shared" si="2"/>
        <v/>
      </c>
      <c r="N69" s="35" t="str">
        <f t="shared" si="3"/>
        <v/>
      </c>
      <c r="O69" s="37" t="str">
        <f t="shared" si="4"/>
        <v/>
      </c>
      <c r="P69" s="35" t="str">
        <f t="shared" si="5"/>
        <v/>
      </c>
      <c r="Q69" s="38"/>
      <c r="R69" s="40"/>
      <c r="S69" s="39"/>
      <c r="U69" s="39"/>
    </row>
    <row r="70" spans="1:21" x14ac:dyDescent="0.25">
      <c r="A70" s="27">
        <v>45629.666666666511</v>
      </c>
      <c r="B70" s="28">
        <v>528</v>
      </c>
      <c r="C70" s="29">
        <v>528</v>
      </c>
      <c r="D70" s="30">
        <v>528.61</v>
      </c>
      <c r="E70" s="31" t="str">
        <f t="shared" si="0"/>
        <v/>
      </c>
      <c r="F70" s="31" t="str">
        <f t="shared" si="1"/>
        <v/>
      </c>
      <c r="G70" s="32" t="str">
        <f t="shared" si="6"/>
        <v/>
      </c>
      <c r="H70" s="33"/>
      <c r="I70" s="34">
        <f t="shared" si="7"/>
        <v>854.20548716143492</v>
      </c>
      <c r="J70" s="34">
        <f>+[2]DCCy!$C$11</f>
        <v>3.334052817842912E-2</v>
      </c>
      <c r="K70" s="35">
        <f t="shared" si="8"/>
        <v>1421.5504558950784</v>
      </c>
      <c r="L70" s="36" t="e">
        <f>VLOOKUP(A70,[2]EC!$C$12:$X$755,21,0)</f>
        <v>#N/A</v>
      </c>
      <c r="M70" s="37" t="str">
        <f t="shared" si="2"/>
        <v/>
      </c>
      <c r="N70" s="35" t="str">
        <f t="shared" si="3"/>
        <v/>
      </c>
      <c r="O70" s="37" t="str">
        <f t="shared" si="4"/>
        <v/>
      </c>
      <c r="P70" s="35" t="str">
        <f t="shared" si="5"/>
        <v/>
      </c>
      <c r="Q70" s="38"/>
      <c r="R70" s="40"/>
      <c r="S70" s="39"/>
      <c r="U70" s="39"/>
    </row>
    <row r="71" spans="1:21" x14ac:dyDescent="0.25">
      <c r="A71" s="27">
        <v>45629.708333333176</v>
      </c>
      <c r="B71" s="28">
        <v>528</v>
      </c>
      <c r="C71" s="29">
        <v>528</v>
      </c>
      <c r="D71" s="30">
        <v>528.63</v>
      </c>
      <c r="E71" s="31" t="str">
        <f t="shared" si="0"/>
        <v/>
      </c>
      <c r="F71" s="31" t="str">
        <f t="shared" si="1"/>
        <v/>
      </c>
      <c r="G71" s="32" t="str">
        <f t="shared" si="6"/>
        <v/>
      </c>
      <c r="H71" s="33"/>
      <c r="I71" s="34">
        <f t="shared" si="7"/>
        <v>854.20548716143492</v>
      </c>
      <c r="J71" s="34">
        <f>+[2]DCCy!$C$11</f>
        <v>3.334052817842912E-2</v>
      </c>
      <c r="K71" s="35">
        <f t="shared" si="8"/>
        <v>1421.5504558950784</v>
      </c>
      <c r="L71" s="36" t="e">
        <f>VLOOKUP(A71,[2]EC!$C$12:$X$755,21,0)</f>
        <v>#N/A</v>
      </c>
      <c r="M71" s="37" t="str">
        <f t="shared" si="2"/>
        <v/>
      </c>
      <c r="N71" s="35" t="str">
        <f t="shared" si="3"/>
        <v/>
      </c>
      <c r="O71" s="37" t="str">
        <f t="shared" si="4"/>
        <v/>
      </c>
      <c r="P71" s="35" t="str">
        <f t="shared" si="5"/>
        <v/>
      </c>
      <c r="Q71" s="38"/>
      <c r="R71" s="40"/>
      <c r="S71" s="39"/>
      <c r="U71" s="39"/>
    </row>
    <row r="72" spans="1:21" x14ac:dyDescent="0.25">
      <c r="A72" s="27">
        <v>45629.74999999984</v>
      </c>
      <c r="B72" s="28">
        <v>520.49400000000003</v>
      </c>
      <c r="C72" s="29">
        <v>528</v>
      </c>
      <c r="D72" s="30">
        <v>521.42499999999995</v>
      </c>
      <c r="E72" s="31" t="str">
        <f t="shared" ref="E72:E135" si="9">IF(C72&gt;D72,IF(D72&lt;0.97*B72,C72-D72,""),"")</f>
        <v/>
      </c>
      <c r="F72" s="31" t="str">
        <f t="shared" ref="F72:F135" si="10">IF(G72="",IF(D72&gt;1.03*B72,D72-B72,""),"")</f>
        <v/>
      </c>
      <c r="G72" s="32" t="str">
        <f t="shared" si="6"/>
        <v>Thay đổi tải</v>
      </c>
      <c r="H72" s="33"/>
      <c r="I72" s="34">
        <f t="shared" si="7"/>
        <v>854.20548716143492</v>
      </c>
      <c r="J72" s="34">
        <f>+[2]DCCy!$C$11</f>
        <v>3.334052817842912E-2</v>
      </c>
      <c r="K72" s="35">
        <f t="shared" si="8"/>
        <v>1421.5504558950784</v>
      </c>
      <c r="L72" s="36" t="e">
        <f>VLOOKUP(A72,[2]EC!$C$12:$X$755,21,0)</f>
        <v>#N/A</v>
      </c>
      <c r="M72" s="37" t="str">
        <f t="shared" ref="M72:M135" si="11">IF(E72="","",E72*0.05*I72*1000)</f>
        <v/>
      </c>
      <c r="N72" s="35" t="str">
        <f t="shared" ref="N72:N135" si="12">IF(E72="","",E72*0.05*J72*1000)</f>
        <v/>
      </c>
      <c r="O72" s="37" t="str">
        <f t="shared" ref="O72:O135" si="13">IF(F72="","",F72*1000*0.05*K72)</f>
        <v/>
      </c>
      <c r="P72" s="35" t="str">
        <f t="shared" ref="P72:P135" si="14">IF(F72="","",F72*1000*0.05*L72)</f>
        <v/>
      </c>
      <c r="Q72" s="38"/>
      <c r="R72" s="40"/>
      <c r="S72" s="39"/>
      <c r="U72" s="39"/>
    </row>
    <row r="73" spans="1:21" x14ac:dyDescent="0.25">
      <c r="A73" s="27">
        <v>45629.791666666504</v>
      </c>
      <c r="B73" s="28">
        <v>415.94600000000003</v>
      </c>
      <c r="C73" s="29">
        <v>528</v>
      </c>
      <c r="D73" s="30">
        <v>420.13499999999999</v>
      </c>
      <c r="E73" s="31" t="str">
        <f t="shared" si="9"/>
        <v/>
      </c>
      <c r="F73" s="31" t="str">
        <f t="shared" si="10"/>
        <v/>
      </c>
      <c r="G73" s="32" t="str">
        <f t="shared" ref="G73:G136" si="15">+IF((B73-B72)&lt;&gt;0,"Thay đổi tải","")</f>
        <v>Thay đổi tải</v>
      </c>
      <c r="H73" s="33"/>
      <c r="I73" s="34">
        <f t="shared" ref="I73:I136" si="16">+I72</f>
        <v>854.20548716143492</v>
      </c>
      <c r="J73" s="34">
        <f>+[2]DCCy!$C$11</f>
        <v>3.334052817842912E-2</v>
      </c>
      <c r="K73" s="35">
        <f t="shared" ref="K73:K136" si="17">+K72</f>
        <v>1421.5504558950784</v>
      </c>
      <c r="L73" s="36" t="e">
        <f>VLOOKUP(A73,[2]EC!$C$12:$X$755,21,0)</f>
        <v>#N/A</v>
      </c>
      <c r="M73" s="37" t="str">
        <f t="shared" si="11"/>
        <v/>
      </c>
      <c r="N73" s="35" t="str">
        <f t="shared" si="12"/>
        <v/>
      </c>
      <c r="O73" s="37" t="str">
        <f t="shared" si="13"/>
        <v/>
      </c>
      <c r="P73" s="35" t="str">
        <f t="shared" si="14"/>
        <v/>
      </c>
      <c r="Q73" s="38"/>
      <c r="R73" s="40"/>
      <c r="S73" s="39"/>
      <c r="U73" s="39"/>
    </row>
    <row r="74" spans="1:21" x14ac:dyDescent="0.25">
      <c r="A74" s="27">
        <v>45629.833333333168</v>
      </c>
      <c r="B74" s="28">
        <v>264.60000000000002</v>
      </c>
      <c r="C74" s="29">
        <v>528</v>
      </c>
      <c r="D74" s="30">
        <v>266.55</v>
      </c>
      <c r="E74" s="31" t="str">
        <f t="shared" si="9"/>
        <v/>
      </c>
      <c r="F74" s="31" t="str">
        <f t="shared" si="10"/>
        <v/>
      </c>
      <c r="G74" s="32" t="str">
        <f t="shared" si="15"/>
        <v>Thay đổi tải</v>
      </c>
      <c r="H74" s="33"/>
      <c r="I74" s="34">
        <f t="shared" si="16"/>
        <v>854.20548716143492</v>
      </c>
      <c r="J74" s="34">
        <f>+[2]DCCy!$C$11</f>
        <v>3.334052817842912E-2</v>
      </c>
      <c r="K74" s="35">
        <f t="shared" si="17"/>
        <v>1421.5504558950784</v>
      </c>
      <c r="L74" s="36" t="e">
        <f>VLOOKUP(A74,[2]EC!$C$12:$X$755,21,0)</f>
        <v>#N/A</v>
      </c>
      <c r="M74" s="37" t="str">
        <f t="shared" si="11"/>
        <v/>
      </c>
      <c r="N74" s="35" t="str">
        <f t="shared" si="12"/>
        <v/>
      </c>
      <c r="O74" s="37" t="str">
        <f t="shared" si="13"/>
        <v/>
      </c>
      <c r="P74" s="35" t="str">
        <f t="shared" si="14"/>
        <v/>
      </c>
      <c r="Q74" s="38"/>
      <c r="R74" s="40"/>
      <c r="S74" s="39"/>
      <c r="U74" s="39"/>
    </row>
    <row r="75" spans="1:21" x14ac:dyDescent="0.25">
      <c r="A75" s="27">
        <v>45629.874999999833</v>
      </c>
      <c r="B75" s="28">
        <v>264.60000000000002</v>
      </c>
      <c r="C75" s="29">
        <v>528</v>
      </c>
      <c r="D75" s="30">
        <v>266.99</v>
      </c>
      <c r="E75" s="31" t="str">
        <f t="shared" si="9"/>
        <v/>
      </c>
      <c r="F75" s="31" t="str">
        <f t="shared" si="10"/>
        <v/>
      </c>
      <c r="G75" s="32" t="str">
        <f t="shared" si="15"/>
        <v/>
      </c>
      <c r="H75" s="33"/>
      <c r="I75" s="34">
        <f t="shared" si="16"/>
        <v>854.20548716143492</v>
      </c>
      <c r="J75" s="34">
        <f>+[2]DCCy!$C$11</f>
        <v>3.334052817842912E-2</v>
      </c>
      <c r="K75" s="35">
        <f t="shared" si="17"/>
        <v>1421.5504558950784</v>
      </c>
      <c r="L75" s="36" t="e">
        <f>VLOOKUP(A75,[2]EC!$C$12:$X$755,21,0)</f>
        <v>#N/A</v>
      </c>
      <c r="M75" s="37" t="str">
        <f t="shared" si="11"/>
        <v/>
      </c>
      <c r="N75" s="35" t="str">
        <f t="shared" si="12"/>
        <v/>
      </c>
      <c r="O75" s="37" t="str">
        <f t="shared" si="13"/>
        <v/>
      </c>
      <c r="P75" s="35" t="str">
        <f t="shared" si="14"/>
        <v/>
      </c>
      <c r="Q75" s="38"/>
      <c r="R75" s="40"/>
      <c r="S75" s="39"/>
      <c r="U75" s="39"/>
    </row>
    <row r="76" spans="1:21" x14ac:dyDescent="0.25">
      <c r="A76" s="27">
        <v>45629.916666666497</v>
      </c>
      <c r="B76" s="28">
        <v>264.60000000000002</v>
      </c>
      <c r="C76" s="29">
        <v>528</v>
      </c>
      <c r="D76" s="30">
        <v>266.70999999999998</v>
      </c>
      <c r="E76" s="31" t="str">
        <f t="shared" si="9"/>
        <v/>
      </c>
      <c r="F76" s="31" t="str">
        <f t="shared" si="10"/>
        <v/>
      </c>
      <c r="G76" s="32" t="str">
        <f t="shared" si="15"/>
        <v/>
      </c>
      <c r="H76" s="33"/>
      <c r="I76" s="34">
        <f t="shared" si="16"/>
        <v>854.20548716143492</v>
      </c>
      <c r="J76" s="34">
        <f>+[2]DCCy!$C$11</f>
        <v>3.334052817842912E-2</v>
      </c>
      <c r="K76" s="35">
        <f t="shared" si="17"/>
        <v>1421.5504558950784</v>
      </c>
      <c r="L76" s="36" t="e">
        <f>VLOOKUP(A76,[2]EC!$C$12:$X$755,21,0)</f>
        <v>#N/A</v>
      </c>
      <c r="M76" s="37" t="str">
        <f t="shared" si="11"/>
        <v/>
      </c>
      <c r="N76" s="35" t="str">
        <f t="shared" si="12"/>
        <v/>
      </c>
      <c r="O76" s="37" t="str">
        <f t="shared" si="13"/>
        <v/>
      </c>
      <c r="P76" s="35" t="str">
        <f t="shared" si="14"/>
        <v/>
      </c>
      <c r="Q76" s="38"/>
      <c r="R76" s="40"/>
      <c r="S76" s="39"/>
      <c r="U76" s="39"/>
    </row>
    <row r="77" spans="1:21" x14ac:dyDescent="0.25">
      <c r="A77" s="27">
        <v>45629.958333333161</v>
      </c>
      <c r="B77" s="28">
        <v>264.34500000000003</v>
      </c>
      <c r="C77" s="29">
        <v>396</v>
      </c>
      <c r="D77" s="30">
        <v>269.375</v>
      </c>
      <c r="E77" s="31" t="str">
        <f t="shared" si="9"/>
        <v/>
      </c>
      <c r="F77" s="31" t="str">
        <f t="shared" si="10"/>
        <v/>
      </c>
      <c r="G77" s="32" t="str">
        <f t="shared" si="15"/>
        <v>Thay đổi tải</v>
      </c>
      <c r="H77" s="33"/>
      <c r="I77" s="34">
        <f t="shared" si="16"/>
        <v>854.20548716143492</v>
      </c>
      <c r="J77" s="34">
        <f>+[2]DCCy!$C$11</f>
        <v>3.334052817842912E-2</v>
      </c>
      <c r="K77" s="35">
        <f t="shared" si="17"/>
        <v>1421.5504558950784</v>
      </c>
      <c r="L77" s="36" t="e">
        <f>VLOOKUP(A77,[2]EC!$C$12:$X$755,21,0)</f>
        <v>#N/A</v>
      </c>
      <c r="M77" s="37" t="str">
        <f t="shared" si="11"/>
        <v/>
      </c>
      <c r="N77" s="35" t="str">
        <f t="shared" si="12"/>
        <v/>
      </c>
      <c r="O77" s="37" t="str">
        <f t="shared" si="13"/>
        <v/>
      </c>
      <c r="P77" s="35" t="str">
        <f t="shared" si="14"/>
        <v/>
      </c>
      <c r="Q77" s="38"/>
      <c r="R77" s="40"/>
      <c r="S77" s="39"/>
      <c r="U77" s="39"/>
    </row>
    <row r="78" spans="1:21" x14ac:dyDescent="0.25">
      <c r="A78" s="27">
        <v>45629.999999999825</v>
      </c>
      <c r="B78" s="28">
        <v>264</v>
      </c>
      <c r="C78" s="29">
        <v>264</v>
      </c>
      <c r="D78" s="30">
        <v>267.625</v>
      </c>
      <c r="E78" s="31" t="str">
        <f t="shared" si="9"/>
        <v/>
      </c>
      <c r="F78" s="31" t="str">
        <f t="shared" si="10"/>
        <v/>
      </c>
      <c r="G78" s="32" t="str">
        <f t="shared" si="15"/>
        <v>Thay đổi tải</v>
      </c>
      <c r="H78" s="33"/>
      <c r="I78" s="34">
        <f t="shared" si="16"/>
        <v>854.20548716143492</v>
      </c>
      <c r="J78" s="34">
        <f>+[2]DCCy!$C$11</f>
        <v>3.334052817842912E-2</v>
      </c>
      <c r="K78" s="35">
        <f t="shared" si="17"/>
        <v>1421.5504558950784</v>
      </c>
      <c r="L78" s="36" t="e">
        <f>VLOOKUP(A78,[2]EC!$C$12:$X$755,21,0)</f>
        <v>#N/A</v>
      </c>
      <c r="M78" s="37" t="str">
        <f t="shared" si="11"/>
        <v/>
      </c>
      <c r="N78" s="35" t="str">
        <f t="shared" si="12"/>
        <v/>
      </c>
      <c r="O78" s="37" t="str">
        <f t="shared" si="13"/>
        <v/>
      </c>
      <c r="P78" s="35" t="str">
        <f t="shared" si="14"/>
        <v/>
      </c>
      <c r="Q78" s="38"/>
      <c r="R78" s="40"/>
      <c r="S78" s="39"/>
      <c r="U78" s="39"/>
    </row>
    <row r="79" spans="1:21" x14ac:dyDescent="0.25">
      <c r="A79" s="27">
        <v>45630.04166666649</v>
      </c>
      <c r="B79" s="28">
        <v>264</v>
      </c>
      <c r="C79" s="29">
        <v>660</v>
      </c>
      <c r="D79" s="30">
        <v>267.27499999999998</v>
      </c>
      <c r="E79" s="31" t="str">
        <f t="shared" si="9"/>
        <v/>
      </c>
      <c r="F79" s="31" t="str">
        <f t="shared" si="10"/>
        <v/>
      </c>
      <c r="G79" s="32" t="str">
        <f t="shared" si="15"/>
        <v/>
      </c>
      <c r="H79" s="33"/>
      <c r="I79" s="34">
        <f t="shared" si="16"/>
        <v>854.20548716143492</v>
      </c>
      <c r="J79" s="34">
        <f>+[2]DCCy!$C$11</f>
        <v>3.334052817842912E-2</v>
      </c>
      <c r="K79" s="35">
        <f t="shared" si="17"/>
        <v>1421.5504558950784</v>
      </c>
      <c r="L79" s="36" t="e">
        <f>VLOOKUP(A79,[2]EC!$C$12:$X$755,21,0)</f>
        <v>#N/A</v>
      </c>
      <c r="M79" s="37" t="str">
        <f t="shared" si="11"/>
        <v/>
      </c>
      <c r="N79" s="35" t="str">
        <f t="shared" si="12"/>
        <v/>
      </c>
      <c r="O79" s="37" t="str">
        <f t="shared" si="13"/>
        <v/>
      </c>
      <c r="P79" s="35" t="str">
        <f t="shared" si="14"/>
        <v/>
      </c>
      <c r="Q79" s="38"/>
      <c r="R79" s="40"/>
      <c r="S79" s="39"/>
      <c r="U79" s="39"/>
    </row>
    <row r="80" spans="1:21" x14ac:dyDescent="0.25">
      <c r="A80" s="27">
        <v>45630.083333333154</v>
      </c>
      <c r="B80" s="28">
        <v>197</v>
      </c>
      <c r="C80" s="29">
        <v>660</v>
      </c>
      <c r="D80" s="30">
        <v>141.52000000000001</v>
      </c>
      <c r="E80" s="31">
        <f t="shared" si="9"/>
        <v>518.48</v>
      </c>
      <c r="F80" s="31" t="str">
        <f t="shared" si="10"/>
        <v/>
      </c>
      <c r="G80" s="32" t="str">
        <f t="shared" si="15"/>
        <v>Thay đổi tải</v>
      </c>
      <c r="H80" s="33"/>
      <c r="I80" s="34">
        <f t="shared" si="16"/>
        <v>854.20548716143492</v>
      </c>
      <c r="J80" s="34">
        <f>+[2]DCCy!$C$11</f>
        <v>3.334052817842912E-2</v>
      </c>
      <c r="K80" s="35">
        <f t="shared" si="17"/>
        <v>1421.5504558950784</v>
      </c>
      <c r="L80" s="36" t="e">
        <f>VLOOKUP(A80,[2]EC!$C$12:$X$755,21,0)</f>
        <v>#N/A</v>
      </c>
      <c r="M80" s="37">
        <f t="shared" si="11"/>
        <v>22144423.049173042</v>
      </c>
      <c r="N80" s="35">
        <f t="shared" si="12"/>
        <v>864.31985249759657</v>
      </c>
      <c r="O80" s="37" t="str">
        <f t="shared" si="13"/>
        <v/>
      </c>
      <c r="P80" s="35" t="str">
        <f t="shared" si="14"/>
        <v/>
      </c>
      <c r="Q80" s="38"/>
      <c r="R80" s="40"/>
      <c r="S80" s="39"/>
      <c r="U80" s="39"/>
    </row>
    <row r="81" spans="1:21" x14ac:dyDescent="0.25">
      <c r="A81" s="27">
        <v>45630.124999999818</v>
      </c>
      <c r="B81" s="28">
        <v>130</v>
      </c>
      <c r="C81" s="29">
        <v>660</v>
      </c>
      <c r="D81" s="30">
        <v>105.64049799999999</v>
      </c>
      <c r="E81" s="31">
        <f t="shared" si="9"/>
        <v>554.35950200000002</v>
      </c>
      <c r="F81" s="31" t="str">
        <f t="shared" si="10"/>
        <v/>
      </c>
      <c r="G81" s="32" t="str">
        <f t="shared" si="15"/>
        <v>Thay đổi tải</v>
      </c>
      <c r="H81" s="33"/>
      <c r="I81" s="34">
        <f t="shared" si="16"/>
        <v>854.20548716143492</v>
      </c>
      <c r="J81" s="34">
        <f>+[2]DCCy!$C$11</f>
        <v>3.334052817842912E-2</v>
      </c>
      <c r="K81" s="35">
        <f t="shared" si="17"/>
        <v>1421.5504558950784</v>
      </c>
      <c r="L81" s="36" t="e">
        <f>VLOOKUP(A81,[2]EC!$C$12:$X$755,21,0)</f>
        <v>#N/A</v>
      </c>
      <c r="M81" s="37">
        <f t="shared" si="11"/>
        <v>23676846.423424028</v>
      </c>
      <c r="N81" s="35">
        <f t="shared" si="12"/>
        <v>924.13192987054686</v>
      </c>
      <c r="O81" s="37" t="str">
        <f t="shared" si="13"/>
        <v/>
      </c>
      <c r="P81" s="35" t="str">
        <f t="shared" si="14"/>
        <v/>
      </c>
      <c r="Q81" s="38"/>
      <c r="R81" s="40"/>
      <c r="S81" s="39"/>
      <c r="U81" s="39"/>
    </row>
    <row r="82" spans="1:21" x14ac:dyDescent="0.25">
      <c r="A82" s="27">
        <v>45630.166666666482</v>
      </c>
      <c r="B82" s="28">
        <v>156.40700000000001</v>
      </c>
      <c r="C82" s="29">
        <v>660</v>
      </c>
      <c r="D82" s="30">
        <v>90.518495999999999</v>
      </c>
      <c r="E82" s="31">
        <f t="shared" si="9"/>
        <v>569.48150399999997</v>
      </c>
      <c r="F82" s="31" t="str">
        <f t="shared" si="10"/>
        <v/>
      </c>
      <c r="G82" s="32" t="str">
        <f t="shared" si="15"/>
        <v>Thay đổi tải</v>
      </c>
      <c r="H82" s="33"/>
      <c r="I82" s="34">
        <f t="shared" si="16"/>
        <v>854.20548716143492</v>
      </c>
      <c r="J82" s="34">
        <f>+[2]DCCy!$C$11</f>
        <v>3.334052817842912E-2</v>
      </c>
      <c r="K82" s="35">
        <f t="shared" si="17"/>
        <v>1421.5504558950784</v>
      </c>
      <c r="L82" s="36" t="e">
        <f>VLOOKUP(A82,[2]EC!$C$12:$X$755,21,0)</f>
        <v>#N/A</v>
      </c>
      <c r="M82" s="37">
        <f t="shared" si="11"/>
        <v>24322711.277687334</v>
      </c>
      <c r="N82" s="35">
        <f t="shared" si="12"/>
        <v>949.34070656030974</v>
      </c>
      <c r="O82" s="37" t="str">
        <f t="shared" si="13"/>
        <v/>
      </c>
      <c r="P82" s="35" t="str">
        <f t="shared" si="14"/>
        <v/>
      </c>
      <c r="Q82" s="38"/>
      <c r="R82" s="40"/>
      <c r="S82" s="39"/>
      <c r="U82" s="39"/>
    </row>
    <row r="83" spans="1:21" x14ac:dyDescent="0.25">
      <c r="A83" s="27">
        <v>45630.208333333147</v>
      </c>
      <c r="B83" s="28">
        <v>174.154</v>
      </c>
      <c r="C83" s="29">
        <v>660</v>
      </c>
      <c r="D83" s="30">
        <v>98.941000999999986</v>
      </c>
      <c r="E83" s="31">
        <f t="shared" si="9"/>
        <v>561.05899899999997</v>
      </c>
      <c r="F83" s="31" t="str">
        <f t="shared" si="10"/>
        <v/>
      </c>
      <c r="G83" s="32" t="str">
        <f t="shared" si="15"/>
        <v>Thay đổi tải</v>
      </c>
      <c r="H83" s="33"/>
      <c r="I83" s="34">
        <f t="shared" si="16"/>
        <v>854.20548716143492</v>
      </c>
      <c r="J83" s="34">
        <f>+[2]DCCy!$C$11</f>
        <v>3.334052817842912E-2</v>
      </c>
      <c r="K83" s="35">
        <f t="shared" si="17"/>
        <v>1421.5504558950784</v>
      </c>
      <c r="L83" s="36" t="e">
        <f>VLOOKUP(A83,[2]EC!$C$12:$X$755,21,0)</f>
        <v>#N/A</v>
      </c>
      <c r="M83" s="37">
        <f t="shared" si="11"/>
        <v>23962983.778355099</v>
      </c>
      <c r="N83" s="35">
        <f t="shared" si="12"/>
        <v>935.30016829603665</v>
      </c>
      <c r="O83" s="37" t="str">
        <f t="shared" si="13"/>
        <v/>
      </c>
      <c r="P83" s="35" t="str">
        <f t="shared" si="14"/>
        <v/>
      </c>
      <c r="Q83" s="38"/>
      <c r="R83" s="40"/>
      <c r="S83" s="39"/>
      <c r="U83" s="39"/>
    </row>
    <row r="84" spans="1:21" x14ac:dyDescent="0.25">
      <c r="A84" s="27">
        <v>45630.249999999811</v>
      </c>
      <c r="B84" s="28">
        <v>261.64100000000002</v>
      </c>
      <c r="C84" s="29">
        <v>660</v>
      </c>
      <c r="D84" s="30">
        <v>250.42</v>
      </c>
      <c r="E84" s="31">
        <f t="shared" si="9"/>
        <v>409.58000000000004</v>
      </c>
      <c r="F84" s="31" t="str">
        <f t="shared" si="10"/>
        <v/>
      </c>
      <c r="G84" s="32" t="str">
        <f t="shared" si="15"/>
        <v>Thay đổi tải</v>
      </c>
      <c r="H84" s="33"/>
      <c r="I84" s="34">
        <f t="shared" si="16"/>
        <v>854.20548716143492</v>
      </c>
      <c r="J84" s="34">
        <f>+[2]DCCy!$C$11</f>
        <v>3.334052817842912E-2</v>
      </c>
      <c r="K84" s="35">
        <f t="shared" si="17"/>
        <v>1421.5504558950784</v>
      </c>
      <c r="L84" s="36" t="e">
        <f>VLOOKUP(A84,[2]EC!$C$12:$X$755,21,0)</f>
        <v>#N/A</v>
      </c>
      <c r="M84" s="37">
        <f t="shared" si="11"/>
        <v>17493274.171579029</v>
      </c>
      <c r="N84" s="35">
        <f t="shared" si="12"/>
        <v>682.78067656605003</v>
      </c>
      <c r="O84" s="37" t="str">
        <f t="shared" si="13"/>
        <v/>
      </c>
      <c r="P84" s="35" t="str">
        <f t="shared" si="14"/>
        <v/>
      </c>
      <c r="Q84" s="38"/>
      <c r="R84" s="40"/>
      <c r="S84" s="39"/>
      <c r="U84" s="39"/>
    </row>
    <row r="85" spans="1:21" x14ac:dyDescent="0.25">
      <c r="A85" s="27">
        <v>45630.291666666475</v>
      </c>
      <c r="B85" s="28">
        <v>264</v>
      </c>
      <c r="C85" s="29">
        <v>660</v>
      </c>
      <c r="D85" s="30">
        <v>265.065</v>
      </c>
      <c r="E85" s="31" t="str">
        <f t="shared" si="9"/>
        <v/>
      </c>
      <c r="F85" s="31" t="str">
        <f t="shared" si="10"/>
        <v/>
      </c>
      <c r="G85" s="32" t="str">
        <f t="shared" si="15"/>
        <v>Thay đổi tải</v>
      </c>
      <c r="H85" s="33"/>
      <c r="I85" s="34">
        <f t="shared" si="16"/>
        <v>854.20548716143492</v>
      </c>
      <c r="J85" s="34">
        <f>+[2]DCCy!$C$11</f>
        <v>3.334052817842912E-2</v>
      </c>
      <c r="K85" s="35">
        <f t="shared" si="17"/>
        <v>1421.5504558950784</v>
      </c>
      <c r="L85" s="36" t="e">
        <f>VLOOKUP(A85,[2]EC!$C$12:$X$755,21,0)</f>
        <v>#N/A</v>
      </c>
      <c r="M85" s="37" t="str">
        <f t="shared" si="11"/>
        <v/>
      </c>
      <c r="N85" s="35" t="str">
        <f t="shared" si="12"/>
        <v/>
      </c>
      <c r="O85" s="37" t="str">
        <f t="shared" si="13"/>
        <v/>
      </c>
      <c r="P85" s="35" t="str">
        <f t="shared" si="14"/>
        <v/>
      </c>
      <c r="Q85" s="38"/>
      <c r="R85" s="40"/>
      <c r="S85" s="39"/>
      <c r="U85" s="39"/>
    </row>
    <row r="86" spans="1:21" x14ac:dyDescent="0.25">
      <c r="A86" s="27">
        <v>45630.333333333139</v>
      </c>
      <c r="B86" s="28">
        <v>264</v>
      </c>
      <c r="C86" s="29">
        <v>660</v>
      </c>
      <c r="D86" s="30">
        <v>264.95499999999998</v>
      </c>
      <c r="E86" s="31" t="str">
        <f t="shared" si="9"/>
        <v/>
      </c>
      <c r="F86" s="31" t="str">
        <f t="shared" si="10"/>
        <v/>
      </c>
      <c r="G86" s="32" t="str">
        <f t="shared" si="15"/>
        <v/>
      </c>
      <c r="H86" s="33"/>
      <c r="I86" s="34">
        <f t="shared" si="16"/>
        <v>854.20548716143492</v>
      </c>
      <c r="J86" s="34">
        <f>+[2]DCCy!$C$11</f>
        <v>3.334052817842912E-2</v>
      </c>
      <c r="K86" s="35">
        <f t="shared" si="17"/>
        <v>1421.5504558950784</v>
      </c>
      <c r="L86" s="36" t="e">
        <f>VLOOKUP(A86,[2]EC!$C$12:$X$755,21,0)</f>
        <v>#N/A</v>
      </c>
      <c r="M86" s="37" t="str">
        <f t="shared" si="11"/>
        <v/>
      </c>
      <c r="N86" s="35" t="str">
        <f t="shared" si="12"/>
        <v/>
      </c>
      <c r="O86" s="37" t="str">
        <f t="shared" si="13"/>
        <v/>
      </c>
      <c r="P86" s="35" t="str">
        <f t="shared" si="14"/>
        <v/>
      </c>
      <c r="Q86" s="38"/>
      <c r="R86" s="40"/>
      <c r="S86" s="39"/>
      <c r="U86" s="39"/>
    </row>
    <row r="87" spans="1:21" x14ac:dyDescent="0.25">
      <c r="A87" s="27">
        <v>45630.374999999804</v>
      </c>
      <c r="B87" s="28">
        <v>264</v>
      </c>
      <c r="C87" s="29">
        <v>660</v>
      </c>
      <c r="D87" s="30">
        <v>265.97500000000002</v>
      </c>
      <c r="E87" s="31" t="str">
        <f t="shared" si="9"/>
        <v/>
      </c>
      <c r="F87" s="31" t="str">
        <f t="shared" si="10"/>
        <v/>
      </c>
      <c r="G87" s="32" t="str">
        <f t="shared" si="15"/>
        <v/>
      </c>
      <c r="H87" s="33"/>
      <c r="I87" s="34">
        <f t="shared" si="16"/>
        <v>854.20548716143492</v>
      </c>
      <c r="J87" s="34">
        <f>+[2]DCCy!$C$11</f>
        <v>3.334052817842912E-2</v>
      </c>
      <c r="K87" s="35">
        <f t="shared" si="17"/>
        <v>1421.5504558950784</v>
      </c>
      <c r="L87" s="36" t="e">
        <f>VLOOKUP(A87,[2]EC!$C$12:$X$755,21,0)</f>
        <v>#N/A</v>
      </c>
      <c r="M87" s="37" t="str">
        <f t="shared" si="11"/>
        <v/>
      </c>
      <c r="N87" s="35" t="str">
        <f t="shared" si="12"/>
        <v/>
      </c>
      <c r="O87" s="37" t="str">
        <f t="shared" si="13"/>
        <v/>
      </c>
      <c r="P87" s="35" t="str">
        <f t="shared" si="14"/>
        <v/>
      </c>
      <c r="Q87" s="38"/>
      <c r="R87" s="40"/>
      <c r="S87" s="39"/>
      <c r="U87" s="39"/>
    </row>
    <row r="88" spans="1:21" x14ac:dyDescent="0.25">
      <c r="A88" s="27">
        <v>45630.416666666468</v>
      </c>
      <c r="B88" s="28">
        <v>264</v>
      </c>
      <c r="C88" s="29">
        <v>660</v>
      </c>
      <c r="D88" s="30">
        <v>268.77499999999998</v>
      </c>
      <c r="E88" s="31" t="str">
        <f t="shared" si="9"/>
        <v/>
      </c>
      <c r="F88" s="31" t="str">
        <f t="shared" si="10"/>
        <v/>
      </c>
      <c r="G88" s="32" t="str">
        <f t="shared" si="15"/>
        <v/>
      </c>
      <c r="H88" s="33"/>
      <c r="I88" s="34">
        <f t="shared" si="16"/>
        <v>854.20548716143492</v>
      </c>
      <c r="J88" s="34">
        <f>+[2]DCCy!$C$11</f>
        <v>3.334052817842912E-2</v>
      </c>
      <c r="K88" s="35">
        <f t="shared" si="17"/>
        <v>1421.5504558950784</v>
      </c>
      <c r="L88" s="36" t="e">
        <f>VLOOKUP(A88,[2]EC!$C$12:$X$755,21,0)</f>
        <v>#N/A</v>
      </c>
      <c r="M88" s="37" t="str">
        <f t="shared" si="11"/>
        <v/>
      </c>
      <c r="N88" s="35" t="str">
        <f t="shared" si="12"/>
        <v/>
      </c>
      <c r="O88" s="37" t="str">
        <f t="shared" si="13"/>
        <v/>
      </c>
      <c r="P88" s="35" t="str">
        <f t="shared" si="14"/>
        <v/>
      </c>
      <c r="Q88" s="38"/>
      <c r="R88" s="40"/>
      <c r="S88" s="39"/>
      <c r="U88" s="39"/>
    </row>
    <row r="89" spans="1:21" x14ac:dyDescent="0.25">
      <c r="A89" s="27">
        <v>45630.458333333132</v>
      </c>
      <c r="B89" s="28">
        <v>264</v>
      </c>
      <c r="C89" s="29">
        <v>660</v>
      </c>
      <c r="D89" s="30">
        <v>266.25</v>
      </c>
      <c r="E89" s="31" t="str">
        <f t="shared" si="9"/>
        <v/>
      </c>
      <c r="F89" s="31" t="str">
        <f t="shared" si="10"/>
        <v/>
      </c>
      <c r="G89" s="32" t="str">
        <f t="shared" si="15"/>
        <v/>
      </c>
      <c r="H89" s="33"/>
      <c r="I89" s="34">
        <f t="shared" si="16"/>
        <v>854.20548716143492</v>
      </c>
      <c r="J89" s="34">
        <f>+[2]DCCy!$C$11</f>
        <v>3.334052817842912E-2</v>
      </c>
      <c r="K89" s="35">
        <f t="shared" si="17"/>
        <v>1421.5504558950784</v>
      </c>
      <c r="L89" s="36" t="e">
        <f>VLOOKUP(A89,[2]EC!$C$12:$X$755,21,0)</f>
        <v>#N/A</v>
      </c>
      <c r="M89" s="37" t="str">
        <f t="shared" si="11"/>
        <v/>
      </c>
      <c r="N89" s="35" t="str">
        <f t="shared" si="12"/>
        <v/>
      </c>
      <c r="O89" s="37" t="str">
        <f t="shared" si="13"/>
        <v/>
      </c>
      <c r="P89" s="35" t="str">
        <f t="shared" si="14"/>
        <v/>
      </c>
      <c r="Q89" s="38"/>
      <c r="R89" s="40"/>
      <c r="S89" s="39"/>
      <c r="U89" s="39"/>
    </row>
    <row r="90" spans="1:21" x14ac:dyDescent="0.25">
      <c r="A90" s="27">
        <v>45630.499999999796</v>
      </c>
      <c r="B90" s="28">
        <v>264</v>
      </c>
      <c r="C90" s="29">
        <v>660</v>
      </c>
      <c r="D90" s="30">
        <v>264.8</v>
      </c>
      <c r="E90" s="31" t="str">
        <f t="shared" si="9"/>
        <v/>
      </c>
      <c r="F90" s="31" t="str">
        <f t="shared" si="10"/>
        <v/>
      </c>
      <c r="G90" s="32" t="str">
        <f t="shared" si="15"/>
        <v/>
      </c>
      <c r="H90" s="33"/>
      <c r="I90" s="34">
        <f t="shared" si="16"/>
        <v>854.20548716143492</v>
      </c>
      <c r="J90" s="34">
        <f>+[2]DCCy!$C$11</f>
        <v>3.334052817842912E-2</v>
      </c>
      <c r="K90" s="35">
        <f t="shared" si="17"/>
        <v>1421.5504558950784</v>
      </c>
      <c r="L90" s="36" t="e">
        <f>VLOOKUP(A90,[2]EC!$C$12:$X$755,21,0)</f>
        <v>#N/A</v>
      </c>
      <c r="M90" s="37" t="str">
        <f t="shared" si="11"/>
        <v/>
      </c>
      <c r="N90" s="35" t="str">
        <f t="shared" si="12"/>
        <v/>
      </c>
      <c r="O90" s="37" t="str">
        <f t="shared" si="13"/>
        <v/>
      </c>
      <c r="P90" s="35" t="str">
        <f t="shared" si="14"/>
        <v/>
      </c>
      <c r="Q90" s="38"/>
      <c r="R90" s="40"/>
      <c r="S90" s="39"/>
      <c r="U90" s="39"/>
    </row>
    <row r="91" spans="1:21" x14ac:dyDescent="0.25">
      <c r="A91" s="27">
        <v>45630.541666666461</v>
      </c>
      <c r="B91" s="28">
        <v>405.322</v>
      </c>
      <c r="C91" s="29">
        <v>660</v>
      </c>
      <c r="D91" s="30">
        <v>383.24</v>
      </c>
      <c r="E91" s="31">
        <f t="shared" si="9"/>
        <v>276.76</v>
      </c>
      <c r="F91" s="31" t="str">
        <f t="shared" si="10"/>
        <v/>
      </c>
      <c r="G91" s="32" t="str">
        <f t="shared" si="15"/>
        <v>Thay đổi tải</v>
      </c>
      <c r="H91" s="33"/>
      <c r="I91" s="34">
        <f t="shared" si="16"/>
        <v>854.20548716143492</v>
      </c>
      <c r="J91" s="34">
        <f>+[2]DCCy!$C$11</f>
        <v>3.334052817842912E-2</v>
      </c>
      <c r="K91" s="35">
        <f t="shared" si="17"/>
        <v>1421.5504558950784</v>
      </c>
      <c r="L91" s="36" t="e">
        <f>VLOOKUP(A91,[2]EC!$C$12:$X$755,21,0)</f>
        <v>#N/A</v>
      </c>
      <c r="M91" s="37">
        <f t="shared" si="11"/>
        <v>11820495.531339936</v>
      </c>
      <c r="N91" s="35">
        <f t="shared" si="12"/>
        <v>461.36622893310221</v>
      </c>
      <c r="O91" s="37" t="str">
        <f t="shared" si="13"/>
        <v/>
      </c>
      <c r="P91" s="35" t="str">
        <f t="shared" si="14"/>
        <v/>
      </c>
      <c r="Q91" s="38"/>
      <c r="R91" s="40"/>
      <c r="S91" s="39"/>
      <c r="U91" s="39"/>
    </row>
    <row r="92" spans="1:21" x14ac:dyDescent="0.25">
      <c r="A92" s="27">
        <v>45630.583333333125</v>
      </c>
      <c r="B92" s="28">
        <v>522.11099999999999</v>
      </c>
      <c r="C92" s="29">
        <v>660</v>
      </c>
      <c r="D92" s="30">
        <v>522.21500000000003</v>
      </c>
      <c r="E92" s="31" t="str">
        <f t="shared" si="9"/>
        <v/>
      </c>
      <c r="F92" s="31" t="str">
        <f t="shared" si="10"/>
        <v/>
      </c>
      <c r="G92" s="32" t="str">
        <f t="shared" si="15"/>
        <v>Thay đổi tải</v>
      </c>
      <c r="H92" s="33"/>
      <c r="I92" s="34">
        <f t="shared" si="16"/>
        <v>854.20548716143492</v>
      </c>
      <c r="J92" s="34">
        <f>+[2]DCCy!$C$11</f>
        <v>3.334052817842912E-2</v>
      </c>
      <c r="K92" s="35">
        <f t="shared" si="17"/>
        <v>1421.5504558950784</v>
      </c>
      <c r="L92" s="36" t="e">
        <f>VLOOKUP(A92,[2]EC!$C$12:$X$755,21,0)</f>
        <v>#N/A</v>
      </c>
      <c r="M92" s="37" t="str">
        <f t="shared" si="11"/>
        <v/>
      </c>
      <c r="N92" s="35" t="str">
        <f t="shared" si="12"/>
        <v/>
      </c>
      <c r="O92" s="37" t="str">
        <f t="shared" si="13"/>
        <v/>
      </c>
      <c r="P92" s="35" t="str">
        <f t="shared" si="14"/>
        <v/>
      </c>
      <c r="Q92" s="38"/>
      <c r="R92" s="40"/>
      <c r="S92" s="39"/>
      <c r="U92" s="39"/>
    </row>
    <row r="93" spans="1:21" x14ac:dyDescent="0.25">
      <c r="A93" s="27">
        <v>45630.624999999789</v>
      </c>
      <c r="B93" s="28">
        <v>528</v>
      </c>
      <c r="C93" s="29">
        <v>660</v>
      </c>
      <c r="D93" s="30">
        <v>528.64</v>
      </c>
      <c r="E93" s="31" t="str">
        <f t="shared" si="9"/>
        <v/>
      </c>
      <c r="F93" s="31" t="str">
        <f t="shared" si="10"/>
        <v/>
      </c>
      <c r="G93" s="32" t="str">
        <f t="shared" si="15"/>
        <v>Thay đổi tải</v>
      </c>
      <c r="H93" s="33"/>
      <c r="I93" s="34">
        <f t="shared" si="16"/>
        <v>854.20548716143492</v>
      </c>
      <c r="J93" s="34">
        <f>+[2]DCCy!$C$11</f>
        <v>3.334052817842912E-2</v>
      </c>
      <c r="K93" s="35">
        <f t="shared" si="17"/>
        <v>1421.5504558950784</v>
      </c>
      <c r="L93" s="36" t="e">
        <f>VLOOKUP(A93,[2]EC!$C$12:$X$755,21,0)</f>
        <v>#N/A</v>
      </c>
      <c r="M93" s="37" t="str">
        <f t="shared" si="11"/>
        <v/>
      </c>
      <c r="N93" s="35" t="str">
        <f t="shared" si="12"/>
        <v/>
      </c>
      <c r="O93" s="37" t="str">
        <f t="shared" si="13"/>
        <v/>
      </c>
      <c r="P93" s="35" t="str">
        <f t="shared" si="14"/>
        <v/>
      </c>
      <c r="Q93" s="38"/>
      <c r="R93" s="40"/>
      <c r="S93" s="39"/>
      <c r="U93" s="39"/>
    </row>
    <row r="94" spans="1:21" x14ac:dyDescent="0.25">
      <c r="A94" s="27">
        <v>45630.666666666453</v>
      </c>
      <c r="B94" s="28">
        <v>528</v>
      </c>
      <c r="C94" s="29">
        <v>660</v>
      </c>
      <c r="D94" s="30">
        <v>528.875</v>
      </c>
      <c r="E94" s="31" t="str">
        <f t="shared" si="9"/>
        <v/>
      </c>
      <c r="F94" s="31" t="str">
        <f t="shared" si="10"/>
        <v/>
      </c>
      <c r="G94" s="32" t="str">
        <f t="shared" si="15"/>
        <v/>
      </c>
      <c r="H94" s="33"/>
      <c r="I94" s="34">
        <f t="shared" si="16"/>
        <v>854.20548716143492</v>
      </c>
      <c r="J94" s="34">
        <f>+[2]DCCy!$C$11</f>
        <v>3.334052817842912E-2</v>
      </c>
      <c r="K94" s="35">
        <f t="shared" si="17"/>
        <v>1421.5504558950784</v>
      </c>
      <c r="L94" s="36" t="e">
        <f>VLOOKUP(A94,[2]EC!$C$12:$X$755,21,0)</f>
        <v>#N/A</v>
      </c>
      <c r="M94" s="37" t="str">
        <f t="shared" si="11"/>
        <v/>
      </c>
      <c r="N94" s="35" t="str">
        <f t="shared" si="12"/>
        <v/>
      </c>
      <c r="O94" s="37" t="str">
        <f t="shared" si="13"/>
        <v/>
      </c>
      <c r="P94" s="35" t="str">
        <f t="shared" si="14"/>
        <v/>
      </c>
      <c r="Q94" s="38"/>
      <c r="R94" s="40"/>
      <c r="S94" s="39"/>
      <c r="U94" s="39"/>
    </row>
    <row r="95" spans="1:21" x14ac:dyDescent="0.25">
      <c r="A95" s="27">
        <v>45630.708333333117</v>
      </c>
      <c r="B95" s="28">
        <v>528</v>
      </c>
      <c r="C95" s="29">
        <v>660</v>
      </c>
      <c r="D95" s="30">
        <v>528.98</v>
      </c>
      <c r="E95" s="31" t="str">
        <f t="shared" si="9"/>
        <v/>
      </c>
      <c r="F95" s="31" t="str">
        <f t="shared" si="10"/>
        <v/>
      </c>
      <c r="G95" s="32" t="str">
        <f t="shared" si="15"/>
        <v/>
      </c>
      <c r="H95" s="33"/>
      <c r="I95" s="34">
        <f t="shared" si="16"/>
        <v>854.20548716143492</v>
      </c>
      <c r="J95" s="34">
        <f>+[2]DCCy!$C$11</f>
        <v>3.334052817842912E-2</v>
      </c>
      <c r="K95" s="35">
        <f t="shared" si="17"/>
        <v>1421.5504558950784</v>
      </c>
      <c r="L95" s="36" t="e">
        <f>VLOOKUP(A95,[2]EC!$C$12:$X$755,21,0)</f>
        <v>#N/A</v>
      </c>
      <c r="M95" s="37" t="str">
        <f t="shared" si="11"/>
        <v/>
      </c>
      <c r="N95" s="35" t="str">
        <f t="shared" si="12"/>
        <v/>
      </c>
      <c r="O95" s="37" t="str">
        <f t="shared" si="13"/>
        <v/>
      </c>
      <c r="P95" s="35" t="str">
        <f t="shared" si="14"/>
        <v/>
      </c>
      <c r="Q95" s="38"/>
      <c r="R95" s="40"/>
      <c r="S95" s="39"/>
      <c r="U95" s="39"/>
    </row>
    <row r="96" spans="1:21" x14ac:dyDescent="0.25">
      <c r="A96" s="27">
        <v>45630.749999999782</v>
      </c>
      <c r="B96" s="28">
        <v>528</v>
      </c>
      <c r="C96" s="29">
        <v>660</v>
      </c>
      <c r="D96" s="30">
        <v>528.42499999999995</v>
      </c>
      <c r="E96" s="31" t="str">
        <f t="shared" si="9"/>
        <v/>
      </c>
      <c r="F96" s="31" t="str">
        <f t="shared" si="10"/>
        <v/>
      </c>
      <c r="G96" s="32" t="str">
        <f t="shared" si="15"/>
        <v/>
      </c>
      <c r="H96" s="33"/>
      <c r="I96" s="34">
        <f t="shared" si="16"/>
        <v>854.20548716143492</v>
      </c>
      <c r="J96" s="34">
        <f>+[2]DCCy!$C$11</f>
        <v>3.334052817842912E-2</v>
      </c>
      <c r="K96" s="35">
        <f t="shared" si="17"/>
        <v>1421.5504558950784</v>
      </c>
      <c r="L96" s="36" t="e">
        <f>VLOOKUP(A96,[2]EC!$C$12:$X$755,21,0)</f>
        <v>#N/A</v>
      </c>
      <c r="M96" s="37" t="str">
        <f t="shared" si="11"/>
        <v/>
      </c>
      <c r="N96" s="35" t="str">
        <f t="shared" si="12"/>
        <v/>
      </c>
      <c r="O96" s="37" t="str">
        <f t="shared" si="13"/>
        <v/>
      </c>
      <c r="P96" s="35" t="str">
        <f t="shared" si="14"/>
        <v/>
      </c>
      <c r="Q96" s="38"/>
      <c r="R96" s="40"/>
      <c r="S96" s="39"/>
      <c r="U96" s="39"/>
    </row>
    <row r="97" spans="1:21" x14ac:dyDescent="0.25">
      <c r="A97" s="27">
        <v>45630.791666666446</v>
      </c>
      <c r="B97" s="28">
        <v>528</v>
      </c>
      <c r="C97" s="29">
        <v>660</v>
      </c>
      <c r="D97" s="30">
        <v>529.30999999999995</v>
      </c>
      <c r="E97" s="31" t="str">
        <f t="shared" si="9"/>
        <v/>
      </c>
      <c r="F97" s="31" t="str">
        <f t="shared" si="10"/>
        <v/>
      </c>
      <c r="G97" s="32" t="str">
        <f t="shared" si="15"/>
        <v/>
      </c>
      <c r="H97" s="33"/>
      <c r="I97" s="34">
        <f t="shared" si="16"/>
        <v>854.20548716143492</v>
      </c>
      <c r="J97" s="34">
        <f>+[2]DCCy!$C$11</f>
        <v>3.334052817842912E-2</v>
      </c>
      <c r="K97" s="35">
        <f t="shared" si="17"/>
        <v>1421.5504558950784</v>
      </c>
      <c r="L97" s="36" t="e">
        <f>VLOOKUP(A97,[2]EC!$C$12:$X$755,21,0)</f>
        <v>#N/A</v>
      </c>
      <c r="M97" s="37" t="str">
        <f t="shared" si="11"/>
        <v/>
      </c>
      <c r="N97" s="35" t="str">
        <f t="shared" si="12"/>
        <v/>
      </c>
      <c r="O97" s="37" t="str">
        <f t="shared" si="13"/>
        <v/>
      </c>
      <c r="P97" s="35" t="str">
        <f t="shared" si="14"/>
        <v/>
      </c>
      <c r="Q97" s="38"/>
      <c r="R97" s="40"/>
      <c r="S97" s="39"/>
      <c r="U97" s="39"/>
    </row>
    <row r="98" spans="1:21" x14ac:dyDescent="0.25">
      <c r="A98" s="27">
        <v>45630.83333333311</v>
      </c>
      <c r="B98" s="28">
        <v>528</v>
      </c>
      <c r="C98" s="29">
        <v>528</v>
      </c>
      <c r="D98" s="30">
        <v>528.17499999999995</v>
      </c>
      <c r="E98" s="31" t="str">
        <f t="shared" si="9"/>
        <v/>
      </c>
      <c r="F98" s="31" t="str">
        <f t="shared" si="10"/>
        <v/>
      </c>
      <c r="G98" s="32" t="str">
        <f t="shared" si="15"/>
        <v/>
      </c>
      <c r="H98" s="33"/>
      <c r="I98" s="34">
        <f t="shared" si="16"/>
        <v>854.20548716143492</v>
      </c>
      <c r="J98" s="34">
        <f>+[2]DCCy!$C$11</f>
        <v>3.334052817842912E-2</v>
      </c>
      <c r="K98" s="35">
        <f t="shared" si="17"/>
        <v>1421.5504558950784</v>
      </c>
      <c r="L98" s="36" t="e">
        <f>VLOOKUP(A98,[2]EC!$C$12:$X$755,21,0)</f>
        <v>#N/A</v>
      </c>
      <c r="M98" s="37" t="str">
        <f t="shared" si="11"/>
        <v/>
      </c>
      <c r="N98" s="35" t="str">
        <f t="shared" si="12"/>
        <v/>
      </c>
      <c r="O98" s="37" t="str">
        <f t="shared" si="13"/>
        <v/>
      </c>
      <c r="P98" s="35" t="str">
        <f t="shared" si="14"/>
        <v/>
      </c>
      <c r="Q98" s="38"/>
      <c r="R98" s="40"/>
      <c r="S98" s="39"/>
      <c r="U98" s="39"/>
    </row>
    <row r="99" spans="1:21" x14ac:dyDescent="0.25">
      <c r="A99" s="27">
        <v>45630.874999999774</v>
      </c>
      <c r="B99" s="28">
        <v>528</v>
      </c>
      <c r="C99" s="29">
        <v>528</v>
      </c>
      <c r="D99" s="30">
        <v>529.01</v>
      </c>
      <c r="E99" s="31" t="str">
        <f t="shared" si="9"/>
        <v/>
      </c>
      <c r="F99" s="31" t="str">
        <f t="shared" si="10"/>
        <v/>
      </c>
      <c r="G99" s="32" t="str">
        <f t="shared" si="15"/>
        <v/>
      </c>
      <c r="H99" s="33"/>
      <c r="I99" s="34">
        <f t="shared" si="16"/>
        <v>854.20548716143492</v>
      </c>
      <c r="J99" s="34">
        <f>+[2]DCCy!$C$11</f>
        <v>3.334052817842912E-2</v>
      </c>
      <c r="K99" s="35">
        <f t="shared" si="17"/>
        <v>1421.5504558950784</v>
      </c>
      <c r="L99" s="36" t="e">
        <f>VLOOKUP(A99,[2]EC!$C$12:$X$755,21,0)</f>
        <v>#N/A</v>
      </c>
      <c r="M99" s="37" t="str">
        <f t="shared" si="11"/>
        <v/>
      </c>
      <c r="N99" s="35" t="str">
        <f t="shared" si="12"/>
        <v/>
      </c>
      <c r="O99" s="37" t="str">
        <f t="shared" si="13"/>
        <v/>
      </c>
      <c r="P99" s="35" t="str">
        <f t="shared" si="14"/>
        <v/>
      </c>
      <c r="Q99" s="38"/>
      <c r="R99" s="40"/>
      <c r="S99" s="39"/>
      <c r="U99" s="39"/>
    </row>
    <row r="100" spans="1:21" x14ac:dyDescent="0.25">
      <c r="A100" s="27">
        <v>45630.916666666439</v>
      </c>
      <c r="B100" s="28">
        <v>510.52300000000002</v>
      </c>
      <c r="C100" s="29">
        <v>528</v>
      </c>
      <c r="D100" s="30">
        <v>500.57499999999999</v>
      </c>
      <c r="E100" s="31" t="str">
        <f t="shared" si="9"/>
        <v/>
      </c>
      <c r="F100" s="31" t="str">
        <f t="shared" si="10"/>
        <v/>
      </c>
      <c r="G100" s="32" t="str">
        <f t="shared" si="15"/>
        <v>Thay đổi tải</v>
      </c>
      <c r="H100" s="33"/>
      <c r="I100" s="34">
        <f t="shared" si="16"/>
        <v>854.20548716143492</v>
      </c>
      <c r="J100" s="34">
        <f>+[2]DCCy!$C$11</f>
        <v>3.334052817842912E-2</v>
      </c>
      <c r="K100" s="35">
        <f t="shared" si="17"/>
        <v>1421.5504558950784</v>
      </c>
      <c r="L100" s="36" t="e">
        <f>VLOOKUP(A100,[2]EC!$C$12:$X$755,21,0)</f>
        <v>#N/A</v>
      </c>
      <c r="M100" s="37" t="str">
        <f t="shared" si="11"/>
        <v/>
      </c>
      <c r="N100" s="35" t="str">
        <f t="shared" si="12"/>
        <v/>
      </c>
      <c r="O100" s="37" t="str">
        <f t="shared" si="13"/>
        <v/>
      </c>
      <c r="P100" s="35" t="str">
        <f t="shared" si="14"/>
        <v/>
      </c>
      <c r="Q100" s="38"/>
      <c r="R100" s="40"/>
      <c r="S100" s="39"/>
      <c r="U100" s="39"/>
    </row>
    <row r="101" spans="1:21" x14ac:dyDescent="0.25">
      <c r="A101" s="27">
        <v>45630.958333333103</v>
      </c>
      <c r="B101" s="28">
        <v>347.40300000000002</v>
      </c>
      <c r="C101" s="29">
        <v>528</v>
      </c>
      <c r="D101" s="30">
        <v>336.95499999999998</v>
      </c>
      <c r="E101" s="31">
        <f t="shared" si="9"/>
        <v>191.04500000000002</v>
      </c>
      <c r="F101" s="31" t="str">
        <f t="shared" si="10"/>
        <v/>
      </c>
      <c r="G101" s="32" t="str">
        <f t="shared" si="15"/>
        <v>Thay đổi tải</v>
      </c>
      <c r="H101" s="33"/>
      <c r="I101" s="34">
        <f t="shared" si="16"/>
        <v>854.20548716143492</v>
      </c>
      <c r="J101" s="34">
        <f>+[2]DCCy!$C$11</f>
        <v>3.334052817842912E-2</v>
      </c>
      <c r="K101" s="35">
        <f t="shared" si="17"/>
        <v>1421.5504558950784</v>
      </c>
      <c r="L101" s="36" t="e">
        <f>VLOOKUP(A101,[2]EC!$C$12:$X$755,21,0)</f>
        <v>#N/A</v>
      </c>
      <c r="M101" s="37">
        <f t="shared" si="11"/>
        <v>8159584.3647378171</v>
      </c>
      <c r="N101" s="35">
        <f t="shared" si="12"/>
        <v>318.47706029239959</v>
      </c>
      <c r="O101" s="37" t="str">
        <f t="shared" si="13"/>
        <v/>
      </c>
      <c r="P101" s="35" t="str">
        <f t="shared" si="14"/>
        <v/>
      </c>
      <c r="Q101" s="38"/>
      <c r="R101" s="40"/>
      <c r="S101" s="39"/>
      <c r="U101" s="39"/>
    </row>
    <row r="102" spans="1:21" x14ac:dyDescent="0.25">
      <c r="A102" s="27">
        <v>45630.999999999767</v>
      </c>
      <c r="B102" s="28">
        <v>270.20999999999998</v>
      </c>
      <c r="C102" s="29">
        <v>528</v>
      </c>
      <c r="D102" s="30">
        <v>272.85000000000002</v>
      </c>
      <c r="E102" s="31" t="str">
        <f t="shared" si="9"/>
        <v/>
      </c>
      <c r="F102" s="31" t="str">
        <f t="shared" si="10"/>
        <v/>
      </c>
      <c r="G102" s="32" t="str">
        <f t="shared" si="15"/>
        <v>Thay đổi tải</v>
      </c>
      <c r="H102" s="33"/>
      <c r="I102" s="34">
        <f t="shared" si="16"/>
        <v>854.20548716143492</v>
      </c>
      <c r="J102" s="34">
        <f>+[2]DCCy!$C$11</f>
        <v>3.334052817842912E-2</v>
      </c>
      <c r="K102" s="35">
        <f t="shared" si="17"/>
        <v>1421.5504558950784</v>
      </c>
      <c r="L102" s="36" t="e">
        <f>VLOOKUP(A102,[2]EC!$C$12:$X$755,21,0)</f>
        <v>#N/A</v>
      </c>
      <c r="M102" s="37" t="str">
        <f t="shared" si="11"/>
        <v/>
      </c>
      <c r="N102" s="35" t="str">
        <f t="shared" si="12"/>
        <v/>
      </c>
      <c r="O102" s="37" t="str">
        <f t="shared" si="13"/>
        <v/>
      </c>
      <c r="P102" s="35" t="str">
        <f t="shared" si="14"/>
        <v/>
      </c>
      <c r="Q102" s="38"/>
      <c r="R102" s="40"/>
      <c r="S102" s="39"/>
      <c r="U102" s="39"/>
    </row>
    <row r="103" spans="1:21" x14ac:dyDescent="0.25">
      <c r="A103" s="27">
        <v>45631.041666666431</v>
      </c>
      <c r="B103" s="28">
        <v>264</v>
      </c>
      <c r="C103" s="29">
        <v>660</v>
      </c>
      <c r="D103" s="30">
        <v>268.51499999999999</v>
      </c>
      <c r="E103" s="31" t="str">
        <f t="shared" si="9"/>
        <v/>
      </c>
      <c r="F103" s="31" t="str">
        <f t="shared" si="10"/>
        <v/>
      </c>
      <c r="G103" s="32" t="str">
        <f t="shared" si="15"/>
        <v>Thay đổi tải</v>
      </c>
      <c r="H103" s="33"/>
      <c r="I103" s="34">
        <f t="shared" si="16"/>
        <v>854.20548716143492</v>
      </c>
      <c r="J103" s="34">
        <f>+[2]DCCy!$C$11</f>
        <v>3.334052817842912E-2</v>
      </c>
      <c r="K103" s="35">
        <f t="shared" si="17"/>
        <v>1421.5504558950784</v>
      </c>
      <c r="L103" s="36" t="e">
        <f>VLOOKUP(A103,[2]EC!$C$12:$X$755,21,0)</f>
        <v>#N/A</v>
      </c>
      <c r="M103" s="37" t="str">
        <f t="shared" si="11"/>
        <v/>
      </c>
      <c r="N103" s="35" t="str">
        <f t="shared" si="12"/>
        <v/>
      </c>
      <c r="O103" s="37" t="str">
        <f t="shared" si="13"/>
        <v/>
      </c>
      <c r="P103" s="35" t="str">
        <f t="shared" si="14"/>
        <v/>
      </c>
      <c r="Q103" s="38"/>
      <c r="R103" s="40"/>
      <c r="S103" s="39"/>
      <c r="U103" s="39"/>
    </row>
    <row r="104" spans="1:21" x14ac:dyDescent="0.25">
      <c r="A104" s="27">
        <v>45631.083333333096</v>
      </c>
      <c r="B104" s="28">
        <v>264</v>
      </c>
      <c r="C104" s="29">
        <v>660</v>
      </c>
      <c r="D104" s="30">
        <v>268.57</v>
      </c>
      <c r="E104" s="31" t="str">
        <f t="shared" si="9"/>
        <v/>
      </c>
      <c r="F104" s="31" t="str">
        <f t="shared" si="10"/>
        <v/>
      </c>
      <c r="G104" s="32" t="str">
        <f t="shared" si="15"/>
        <v/>
      </c>
      <c r="H104" s="33"/>
      <c r="I104" s="34">
        <f t="shared" si="16"/>
        <v>854.20548716143492</v>
      </c>
      <c r="J104" s="34">
        <f>+[2]DCCy!$C$11</f>
        <v>3.334052817842912E-2</v>
      </c>
      <c r="K104" s="35">
        <f t="shared" si="17"/>
        <v>1421.5504558950784</v>
      </c>
      <c r="L104" s="36" t="e">
        <f>VLOOKUP(A104,[2]EC!$C$12:$X$755,21,0)</f>
        <v>#N/A</v>
      </c>
      <c r="M104" s="37" t="str">
        <f t="shared" si="11"/>
        <v/>
      </c>
      <c r="N104" s="35" t="str">
        <f t="shared" si="12"/>
        <v/>
      </c>
      <c r="O104" s="37" t="str">
        <f t="shared" si="13"/>
        <v/>
      </c>
      <c r="P104" s="35" t="str">
        <f t="shared" si="14"/>
        <v/>
      </c>
      <c r="Q104" s="38"/>
      <c r="R104" s="40"/>
      <c r="S104" s="39"/>
      <c r="U104" s="39"/>
    </row>
    <row r="105" spans="1:21" x14ac:dyDescent="0.25">
      <c r="A105" s="27">
        <v>45631.12499999976</v>
      </c>
      <c r="B105" s="28">
        <v>264</v>
      </c>
      <c r="C105" s="29">
        <v>660</v>
      </c>
      <c r="D105" s="30">
        <v>268.55</v>
      </c>
      <c r="E105" s="31" t="str">
        <f t="shared" si="9"/>
        <v/>
      </c>
      <c r="F105" s="31" t="str">
        <f t="shared" si="10"/>
        <v/>
      </c>
      <c r="G105" s="32" t="str">
        <f t="shared" si="15"/>
        <v/>
      </c>
      <c r="H105" s="33"/>
      <c r="I105" s="34">
        <f t="shared" si="16"/>
        <v>854.20548716143492</v>
      </c>
      <c r="J105" s="34">
        <f>+[2]DCCy!$C$11</f>
        <v>3.334052817842912E-2</v>
      </c>
      <c r="K105" s="35">
        <f t="shared" si="17"/>
        <v>1421.5504558950784</v>
      </c>
      <c r="L105" s="36" t="e">
        <f>VLOOKUP(A105,[2]EC!$C$12:$X$755,21,0)</f>
        <v>#N/A</v>
      </c>
      <c r="M105" s="37" t="str">
        <f t="shared" si="11"/>
        <v/>
      </c>
      <c r="N105" s="35" t="str">
        <f t="shared" si="12"/>
        <v/>
      </c>
      <c r="O105" s="37" t="str">
        <f t="shared" si="13"/>
        <v/>
      </c>
      <c r="P105" s="35" t="str">
        <f t="shared" si="14"/>
        <v/>
      </c>
      <c r="Q105" s="38"/>
      <c r="R105" s="40"/>
      <c r="S105" s="39"/>
      <c r="U105" s="39"/>
    </row>
    <row r="106" spans="1:21" x14ac:dyDescent="0.25">
      <c r="A106" s="27">
        <v>45631.166666666424</v>
      </c>
      <c r="B106" s="28">
        <v>264</v>
      </c>
      <c r="C106" s="29">
        <v>660</v>
      </c>
      <c r="D106" s="30">
        <v>268.55500000000001</v>
      </c>
      <c r="E106" s="31" t="str">
        <f t="shared" si="9"/>
        <v/>
      </c>
      <c r="F106" s="31" t="str">
        <f t="shared" si="10"/>
        <v/>
      </c>
      <c r="G106" s="32" t="str">
        <f t="shared" si="15"/>
        <v/>
      </c>
      <c r="H106" s="33"/>
      <c r="I106" s="34">
        <f t="shared" si="16"/>
        <v>854.20548716143492</v>
      </c>
      <c r="J106" s="34">
        <f>+[2]DCCy!$C$11</f>
        <v>3.334052817842912E-2</v>
      </c>
      <c r="K106" s="35">
        <f t="shared" si="17"/>
        <v>1421.5504558950784</v>
      </c>
      <c r="L106" s="36" t="e">
        <f>VLOOKUP(A106,[2]EC!$C$12:$X$755,21,0)</f>
        <v>#N/A</v>
      </c>
      <c r="M106" s="37" t="str">
        <f t="shared" si="11"/>
        <v/>
      </c>
      <c r="N106" s="35" t="str">
        <f t="shared" si="12"/>
        <v/>
      </c>
      <c r="O106" s="37" t="str">
        <f t="shared" si="13"/>
        <v/>
      </c>
      <c r="P106" s="35" t="str">
        <f t="shared" si="14"/>
        <v/>
      </c>
      <c r="Q106" s="38"/>
      <c r="R106" s="40"/>
      <c r="S106" s="39"/>
      <c r="U106" s="39"/>
    </row>
    <row r="107" spans="1:21" x14ac:dyDescent="0.25">
      <c r="A107" s="27">
        <v>45631.208333333088</v>
      </c>
      <c r="B107" s="28">
        <v>264</v>
      </c>
      <c r="C107" s="29">
        <v>660</v>
      </c>
      <c r="D107" s="30">
        <v>268.57</v>
      </c>
      <c r="E107" s="31" t="str">
        <f t="shared" si="9"/>
        <v/>
      </c>
      <c r="F107" s="31" t="str">
        <f t="shared" si="10"/>
        <v/>
      </c>
      <c r="G107" s="32" t="str">
        <f t="shared" si="15"/>
        <v/>
      </c>
      <c r="H107" s="33"/>
      <c r="I107" s="34">
        <f t="shared" si="16"/>
        <v>854.20548716143492</v>
      </c>
      <c r="J107" s="34">
        <f>+[2]DCCy!$C$11</f>
        <v>3.334052817842912E-2</v>
      </c>
      <c r="K107" s="35">
        <f t="shared" si="17"/>
        <v>1421.5504558950784</v>
      </c>
      <c r="L107" s="36" t="e">
        <f>VLOOKUP(A107,[2]EC!$C$12:$X$755,21,0)</f>
        <v>#N/A</v>
      </c>
      <c r="M107" s="37" t="str">
        <f t="shared" si="11"/>
        <v/>
      </c>
      <c r="N107" s="35" t="str">
        <f t="shared" si="12"/>
        <v/>
      </c>
      <c r="O107" s="37" t="str">
        <f t="shared" si="13"/>
        <v/>
      </c>
      <c r="P107" s="35" t="str">
        <f t="shared" si="14"/>
        <v/>
      </c>
      <c r="Q107" s="38"/>
      <c r="R107" s="40"/>
      <c r="S107" s="39"/>
      <c r="U107" s="39"/>
    </row>
    <row r="108" spans="1:21" x14ac:dyDescent="0.25">
      <c r="A108" s="27">
        <v>45631.249999999753</v>
      </c>
      <c r="B108" s="28">
        <v>290.73</v>
      </c>
      <c r="C108" s="29">
        <v>660</v>
      </c>
      <c r="D108" s="30">
        <v>319.58</v>
      </c>
      <c r="E108" s="31" t="str">
        <f t="shared" si="9"/>
        <v/>
      </c>
      <c r="F108" s="31" t="str">
        <f t="shared" si="10"/>
        <v/>
      </c>
      <c r="G108" s="32" t="str">
        <f t="shared" si="15"/>
        <v>Thay đổi tải</v>
      </c>
      <c r="H108" s="33"/>
      <c r="I108" s="34">
        <f t="shared" si="16"/>
        <v>854.20548716143492</v>
      </c>
      <c r="J108" s="34">
        <f>+[2]DCCy!$C$11</f>
        <v>3.334052817842912E-2</v>
      </c>
      <c r="K108" s="35">
        <f t="shared" si="17"/>
        <v>1421.5504558950784</v>
      </c>
      <c r="L108" s="36" t="e">
        <f>VLOOKUP(A108,[2]EC!$C$12:$X$755,21,0)</f>
        <v>#N/A</v>
      </c>
      <c r="M108" s="37" t="str">
        <f t="shared" si="11"/>
        <v/>
      </c>
      <c r="N108" s="35" t="str">
        <f t="shared" si="12"/>
        <v/>
      </c>
      <c r="O108" s="37" t="str">
        <f t="shared" si="13"/>
        <v/>
      </c>
      <c r="P108" s="35" t="str">
        <f t="shared" si="14"/>
        <v/>
      </c>
      <c r="Q108" s="38"/>
      <c r="R108" s="40"/>
      <c r="S108" s="39"/>
      <c r="U108" s="39"/>
    </row>
    <row r="109" spans="1:21" x14ac:dyDescent="0.25">
      <c r="A109" s="27">
        <v>45631.291666666417</v>
      </c>
      <c r="B109" s="28">
        <v>513.01499999999999</v>
      </c>
      <c r="C109" s="29">
        <v>660</v>
      </c>
      <c r="D109" s="30">
        <v>568.01</v>
      </c>
      <c r="E109" s="31" t="str">
        <f t="shared" si="9"/>
        <v/>
      </c>
      <c r="F109" s="31" t="str">
        <f t="shared" si="10"/>
        <v/>
      </c>
      <c r="G109" s="32" t="str">
        <f t="shared" si="15"/>
        <v>Thay đổi tải</v>
      </c>
      <c r="H109" s="33"/>
      <c r="I109" s="34">
        <f t="shared" si="16"/>
        <v>854.20548716143492</v>
      </c>
      <c r="J109" s="34">
        <f>+[2]DCCy!$C$11</f>
        <v>3.334052817842912E-2</v>
      </c>
      <c r="K109" s="35">
        <f t="shared" si="17"/>
        <v>1421.5504558950784</v>
      </c>
      <c r="L109" s="36" t="e">
        <f>VLOOKUP(A109,[2]EC!$C$12:$X$755,21,0)</f>
        <v>#N/A</v>
      </c>
      <c r="M109" s="37" t="str">
        <f t="shared" si="11"/>
        <v/>
      </c>
      <c r="N109" s="35" t="str">
        <f t="shared" si="12"/>
        <v/>
      </c>
      <c r="O109" s="37" t="str">
        <f t="shared" si="13"/>
        <v/>
      </c>
      <c r="P109" s="35" t="str">
        <f t="shared" si="14"/>
        <v/>
      </c>
      <c r="Q109" s="38"/>
      <c r="R109" s="40"/>
      <c r="S109" s="39"/>
      <c r="U109" s="39"/>
    </row>
    <row r="110" spans="1:21" x14ac:dyDescent="0.25">
      <c r="A110" s="27">
        <v>45631.333333333081</v>
      </c>
      <c r="B110" s="28">
        <v>475.46600000000001</v>
      </c>
      <c r="C110" s="29">
        <v>660</v>
      </c>
      <c r="D110" s="30">
        <v>463.54</v>
      </c>
      <c r="E110" s="31" t="str">
        <f t="shared" si="9"/>
        <v/>
      </c>
      <c r="F110" s="31" t="str">
        <f t="shared" si="10"/>
        <v/>
      </c>
      <c r="G110" s="32" t="str">
        <f t="shared" si="15"/>
        <v>Thay đổi tải</v>
      </c>
      <c r="H110" s="33"/>
      <c r="I110" s="34">
        <f t="shared" si="16"/>
        <v>854.20548716143492</v>
      </c>
      <c r="J110" s="34">
        <f>+[2]DCCy!$C$11</f>
        <v>3.334052817842912E-2</v>
      </c>
      <c r="K110" s="35">
        <f t="shared" si="17"/>
        <v>1421.5504558950784</v>
      </c>
      <c r="L110" s="36" t="e">
        <f>VLOOKUP(A110,[2]EC!$C$12:$X$755,21,0)</f>
        <v>#N/A</v>
      </c>
      <c r="M110" s="37" t="str">
        <f t="shared" si="11"/>
        <v/>
      </c>
      <c r="N110" s="35" t="str">
        <f t="shared" si="12"/>
        <v/>
      </c>
      <c r="O110" s="37" t="str">
        <f t="shared" si="13"/>
        <v/>
      </c>
      <c r="P110" s="35" t="str">
        <f t="shared" si="14"/>
        <v/>
      </c>
      <c r="Q110" s="38"/>
      <c r="R110" s="40"/>
      <c r="S110" s="39"/>
      <c r="U110" s="39"/>
    </row>
    <row r="111" spans="1:21" x14ac:dyDescent="0.25">
      <c r="A111" s="27">
        <v>45631.374999999745</v>
      </c>
      <c r="B111" s="28">
        <v>660</v>
      </c>
      <c r="C111" s="29">
        <v>660</v>
      </c>
      <c r="D111" s="30">
        <v>661.23</v>
      </c>
      <c r="E111" s="31" t="str">
        <f t="shared" si="9"/>
        <v/>
      </c>
      <c r="F111" s="31" t="str">
        <f t="shared" si="10"/>
        <v/>
      </c>
      <c r="G111" s="32" t="str">
        <f t="shared" si="15"/>
        <v>Thay đổi tải</v>
      </c>
      <c r="H111" s="33"/>
      <c r="I111" s="34">
        <f t="shared" si="16"/>
        <v>854.20548716143492</v>
      </c>
      <c r="J111" s="34">
        <f>+[2]DCCy!$C$11</f>
        <v>3.334052817842912E-2</v>
      </c>
      <c r="K111" s="35">
        <f t="shared" si="17"/>
        <v>1421.5504558950784</v>
      </c>
      <c r="L111" s="36" t="e">
        <f>VLOOKUP(A111,[2]EC!$C$12:$X$755,21,0)</f>
        <v>#N/A</v>
      </c>
      <c r="M111" s="37" t="str">
        <f t="shared" si="11"/>
        <v/>
      </c>
      <c r="N111" s="35" t="str">
        <f t="shared" si="12"/>
        <v/>
      </c>
      <c r="O111" s="37" t="str">
        <f t="shared" si="13"/>
        <v/>
      </c>
      <c r="P111" s="35" t="str">
        <f t="shared" si="14"/>
        <v/>
      </c>
      <c r="Q111" s="38"/>
      <c r="R111" s="40"/>
      <c r="S111" s="39"/>
      <c r="U111" s="39"/>
    </row>
    <row r="112" spans="1:21" x14ac:dyDescent="0.25">
      <c r="A112" s="27">
        <v>45631.41666666641</v>
      </c>
      <c r="B112" s="28">
        <v>591.399</v>
      </c>
      <c r="C112" s="29">
        <v>660</v>
      </c>
      <c r="D112" s="30">
        <v>592.90499999999997</v>
      </c>
      <c r="E112" s="31" t="str">
        <f t="shared" si="9"/>
        <v/>
      </c>
      <c r="F112" s="31" t="str">
        <f t="shared" si="10"/>
        <v/>
      </c>
      <c r="G112" s="32" t="str">
        <f t="shared" si="15"/>
        <v>Thay đổi tải</v>
      </c>
      <c r="H112" s="33"/>
      <c r="I112" s="34">
        <f t="shared" si="16"/>
        <v>854.20548716143492</v>
      </c>
      <c r="J112" s="34">
        <f>+[2]DCCy!$C$11</f>
        <v>3.334052817842912E-2</v>
      </c>
      <c r="K112" s="35">
        <f t="shared" si="17"/>
        <v>1421.5504558950784</v>
      </c>
      <c r="L112" s="36" t="e">
        <f>VLOOKUP(A112,[2]EC!$C$12:$X$755,21,0)</f>
        <v>#N/A</v>
      </c>
      <c r="M112" s="37" t="str">
        <f t="shared" si="11"/>
        <v/>
      </c>
      <c r="N112" s="35" t="str">
        <f t="shared" si="12"/>
        <v/>
      </c>
      <c r="O112" s="37" t="str">
        <f t="shared" si="13"/>
        <v/>
      </c>
      <c r="P112" s="35" t="str">
        <f t="shared" si="14"/>
        <v/>
      </c>
      <c r="Q112" s="38"/>
      <c r="R112" s="40"/>
      <c r="S112" s="39"/>
      <c r="U112" s="39"/>
    </row>
    <row r="113" spans="1:111" x14ac:dyDescent="0.25">
      <c r="A113" s="27">
        <v>45631.458333333074</v>
      </c>
      <c r="B113" s="28">
        <v>490.41199999999998</v>
      </c>
      <c r="C113" s="29">
        <v>660</v>
      </c>
      <c r="D113" s="30">
        <v>486.39499999999998</v>
      </c>
      <c r="E113" s="31" t="str">
        <f t="shared" si="9"/>
        <v/>
      </c>
      <c r="F113" s="31" t="str">
        <f t="shared" si="10"/>
        <v/>
      </c>
      <c r="G113" s="32" t="str">
        <f t="shared" si="15"/>
        <v>Thay đổi tải</v>
      </c>
      <c r="H113" s="33"/>
      <c r="I113" s="34">
        <f t="shared" si="16"/>
        <v>854.20548716143492</v>
      </c>
      <c r="J113" s="34">
        <f>+[2]DCCy!$C$11</f>
        <v>3.334052817842912E-2</v>
      </c>
      <c r="K113" s="35">
        <f t="shared" si="17"/>
        <v>1421.5504558950784</v>
      </c>
      <c r="L113" s="36" t="e">
        <f>VLOOKUP(A113,[2]EC!$C$12:$X$755,21,0)</f>
        <v>#N/A</v>
      </c>
      <c r="M113" s="37" t="str">
        <f t="shared" si="11"/>
        <v/>
      </c>
      <c r="N113" s="35" t="str">
        <f t="shared" si="12"/>
        <v/>
      </c>
      <c r="O113" s="37" t="str">
        <f t="shared" si="13"/>
        <v/>
      </c>
      <c r="P113" s="35" t="str">
        <f t="shared" si="14"/>
        <v/>
      </c>
      <c r="Q113" s="38"/>
      <c r="R113" s="40"/>
      <c r="S113" s="39"/>
      <c r="U113" s="39"/>
    </row>
    <row r="114" spans="1:111" x14ac:dyDescent="0.25">
      <c r="A114" s="27">
        <v>45631.499999999738</v>
      </c>
      <c r="B114" s="28">
        <v>328.51499999999999</v>
      </c>
      <c r="C114" s="29">
        <v>660</v>
      </c>
      <c r="D114" s="30">
        <v>334.9</v>
      </c>
      <c r="E114" s="31" t="str">
        <f t="shared" si="9"/>
        <v/>
      </c>
      <c r="F114" s="31" t="str">
        <f t="shared" si="10"/>
        <v/>
      </c>
      <c r="G114" s="32" t="str">
        <f t="shared" si="15"/>
        <v>Thay đổi tải</v>
      </c>
      <c r="H114" s="33"/>
      <c r="I114" s="34">
        <f t="shared" si="16"/>
        <v>854.20548716143492</v>
      </c>
      <c r="J114" s="34">
        <f>+[2]DCCy!$C$11</f>
        <v>3.334052817842912E-2</v>
      </c>
      <c r="K114" s="35">
        <f t="shared" si="17"/>
        <v>1421.5504558950784</v>
      </c>
      <c r="L114" s="36" t="e">
        <f>VLOOKUP(A114,[2]EC!$C$12:$X$755,21,0)</f>
        <v>#N/A</v>
      </c>
      <c r="M114" s="37" t="str">
        <f t="shared" si="11"/>
        <v/>
      </c>
      <c r="N114" s="35" t="str">
        <f t="shared" si="12"/>
        <v/>
      </c>
      <c r="O114" s="37" t="str">
        <f t="shared" si="13"/>
        <v/>
      </c>
      <c r="P114" s="35" t="str">
        <f t="shared" si="14"/>
        <v/>
      </c>
      <c r="Q114" s="38"/>
      <c r="R114" s="40"/>
      <c r="S114" s="39"/>
      <c r="U114" s="39"/>
    </row>
    <row r="115" spans="1:111" x14ac:dyDescent="0.25">
      <c r="A115" s="27">
        <v>45631.541666666402</v>
      </c>
      <c r="B115" s="28">
        <v>269.702</v>
      </c>
      <c r="C115" s="29">
        <v>660</v>
      </c>
      <c r="D115" s="30">
        <v>273.01</v>
      </c>
      <c r="E115" s="31" t="str">
        <f t="shared" si="9"/>
        <v/>
      </c>
      <c r="F115" s="31" t="str">
        <f t="shared" si="10"/>
        <v/>
      </c>
      <c r="G115" s="32" t="str">
        <f t="shared" si="15"/>
        <v>Thay đổi tải</v>
      </c>
      <c r="H115" s="33"/>
      <c r="I115" s="34">
        <f t="shared" si="16"/>
        <v>854.20548716143492</v>
      </c>
      <c r="J115" s="34">
        <f>+[2]DCCy!$C$11</f>
        <v>3.334052817842912E-2</v>
      </c>
      <c r="K115" s="35">
        <f t="shared" si="17"/>
        <v>1421.5504558950784</v>
      </c>
      <c r="L115" s="36" t="e">
        <f>VLOOKUP(A115,[2]EC!$C$12:$X$755,21,0)</f>
        <v>#N/A</v>
      </c>
      <c r="M115" s="37" t="str">
        <f t="shared" si="11"/>
        <v/>
      </c>
      <c r="N115" s="35" t="str">
        <f t="shared" si="12"/>
        <v/>
      </c>
      <c r="O115" s="37" t="str">
        <f t="shared" si="13"/>
        <v/>
      </c>
      <c r="P115" s="35" t="str">
        <f t="shared" si="14"/>
        <v/>
      </c>
      <c r="Q115" s="38"/>
      <c r="R115" s="40"/>
      <c r="S115" s="39"/>
      <c r="U115" s="39"/>
    </row>
    <row r="116" spans="1:111" x14ac:dyDescent="0.25">
      <c r="A116" s="27">
        <v>45631.583333333067</v>
      </c>
      <c r="B116" s="28">
        <v>437.51100000000002</v>
      </c>
      <c r="C116" s="29">
        <v>660</v>
      </c>
      <c r="D116" s="30">
        <v>411.79</v>
      </c>
      <c r="E116" s="31">
        <f t="shared" si="9"/>
        <v>248.20999999999998</v>
      </c>
      <c r="F116" s="31" t="str">
        <f t="shared" si="10"/>
        <v/>
      </c>
      <c r="G116" s="32" t="str">
        <f t="shared" si="15"/>
        <v>Thay đổi tải</v>
      </c>
      <c r="H116" s="33"/>
      <c r="I116" s="34">
        <f t="shared" si="16"/>
        <v>854.20548716143492</v>
      </c>
      <c r="J116" s="34">
        <f>+[2]DCCy!$C$11</f>
        <v>3.334052817842912E-2</v>
      </c>
      <c r="K116" s="35">
        <f t="shared" si="17"/>
        <v>1421.5504558950784</v>
      </c>
      <c r="L116" s="36" t="e">
        <f>VLOOKUP(A116,[2]EC!$C$12:$X$755,21,0)</f>
        <v>#N/A</v>
      </c>
      <c r="M116" s="37">
        <f t="shared" si="11"/>
        <v>10601117.198416987</v>
      </c>
      <c r="N116" s="35">
        <f t="shared" si="12"/>
        <v>413.77262495839454</v>
      </c>
      <c r="O116" s="37" t="str">
        <f t="shared" si="13"/>
        <v/>
      </c>
      <c r="P116" s="35" t="str">
        <f t="shared" si="14"/>
        <v/>
      </c>
      <c r="Q116" s="38"/>
      <c r="R116" s="40"/>
      <c r="S116" s="39"/>
      <c r="U116" s="39"/>
    </row>
    <row r="117" spans="1:111" x14ac:dyDescent="0.25">
      <c r="A117" s="27">
        <v>45631.624999999731</v>
      </c>
      <c r="B117" s="28">
        <v>645.16600000000005</v>
      </c>
      <c r="C117" s="29">
        <v>660</v>
      </c>
      <c r="D117" s="30">
        <v>645.39499999999998</v>
      </c>
      <c r="E117" s="31" t="str">
        <f t="shared" si="9"/>
        <v/>
      </c>
      <c r="F117" s="31" t="str">
        <f t="shared" si="10"/>
        <v/>
      </c>
      <c r="G117" s="32" t="str">
        <f t="shared" si="15"/>
        <v>Thay đổi tải</v>
      </c>
      <c r="H117" s="33"/>
      <c r="I117" s="34">
        <f t="shared" si="16"/>
        <v>854.20548716143492</v>
      </c>
      <c r="J117" s="34">
        <f>+[2]DCCy!$C$11</f>
        <v>3.334052817842912E-2</v>
      </c>
      <c r="K117" s="35">
        <f t="shared" si="17"/>
        <v>1421.5504558950784</v>
      </c>
      <c r="L117" s="36" t="e">
        <f>VLOOKUP(A117,[2]EC!$C$12:$X$755,21,0)</f>
        <v>#N/A</v>
      </c>
      <c r="M117" s="37" t="str">
        <f t="shared" si="11"/>
        <v/>
      </c>
      <c r="N117" s="35" t="str">
        <f t="shared" si="12"/>
        <v/>
      </c>
      <c r="O117" s="37" t="str">
        <f t="shared" si="13"/>
        <v/>
      </c>
      <c r="P117" s="35" t="str">
        <f t="shared" si="14"/>
        <v/>
      </c>
      <c r="Q117" s="38"/>
      <c r="R117" s="40"/>
      <c r="S117" s="39"/>
      <c r="U117" s="39"/>
    </row>
    <row r="118" spans="1:111" x14ac:dyDescent="0.25">
      <c r="A118" s="27">
        <v>45631.666666666395</v>
      </c>
      <c r="B118" s="28">
        <v>660</v>
      </c>
      <c r="C118" s="29">
        <v>660</v>
      </c>
      <c r="D118" s="30">
        <v>661</v>
      </c>
      <c r="E118" s="31" t="str">
        <f t="shared" si="9"/>
        <v/>
      </c>
      <c r="F118" s="31" t="str">
        <f t="shared" si="10"/>
        <v/>
      </c>
      <c r="G118" s="32" t="str">
        <f t="shared" si="15"/>
        <v>Thay đổi tải</v>
      </c>
      <c r="H118" s="33"/>
      <c r="I118" s="34">
        <f t="shared" si="16"/>
        <v>854.20548716143492</v>
      </c>
      <c r="J118" s="34">
        <f>+[2]DCCy!$C$11</f>
        <v>3.334052817842912E-2</v>
      </c>
      <c r="K118" s="35">
        <f t="shared" si="17"/>
        <v>1421.5504558950784</v>
      </c>
      <c r="L118" s="36" t="e">
        <f>VLOOKUP(A118,[2]EC!$C$12:$X$755,21,0)</f>
        <v>#N/A</v>
      </c>
      <c r="M118" s="37" t="str">
        <f t="shared" si="11"/>
        <v/>
      </c>
      <c r="N118" s="35" t="str">
        <f t="shared" si="12"/>
        <v/>
      </c>
      <c r="O118" s="37" t="str">
        <f t="shared" si="13"/>
        <v/>
      </c>
      <c r="P118" s="35" t="str">
        <f t="shared" si="14"/>
        <v/>
      </c>
      <c r="Q118" s="38"/>
      <c r="R118" s="40"/>
      <c r="S118" s="39"/>
      <c r="U118" s="39"/>
    </row>
    <row r="119" spans="1:111" x14ac:dyDescent="0.25">
      <c r="A119" s="27">
        <v>45631.708333333059</v>
      </c>
      <c r="B119" s="28">
        <v>660</v>
      </c>
      <c r="C119" s="29">
        <v>660</v>
      </c>
      <c r="D119" s="30">
        <v>660.88499999999999</v>
      </c>
      <c r="E119" s="31" t="str">
        <f t="shared" si="9"/>
        <v/>
      </c>
      <c r="F119" s="31" t="str">
        <f t="shared" si="10"/>
        <v/>
      </c>
      <c r="G119" s="32" t="str">
        <f t="shared" si="15"/>
        <v/>
      </c>
      <c r="H119" s="33"/>
      <c r="I119" s="34">
        <f t="shared" si="16"/>
        <v>854.20548716143492</v>
      </c>
      <c r="J119" s="34">
        <f>+[2]DCCy!$C$11</f>
        <v>3.334052817842912E-2</v>
      </c>
      <c r="K119" s="35">
        <f t="shared" si="17"/>
        <v>1421.5504558950784</v>
      </c>
      <c r="L119" s="36" t="e">
        <f>VLOOKUP(A119,[2]EC!$C$12:$X$755,21,0)</f>
        <v>#N/A</v>
      </c>
      <c r="M119" s="37" t="str">
        <f t="shared" si="11"/>
        <v/>
      </c>
      <c r="N119" s="35" t="str">
        <f t="shared" si="12"/>
        <v/>
      </c>
      <c r="O119" s="37" t="str">
        <f t="shared" si="13"/>
        <v/>
      </c>
      <c r="P119" s="35" t="str">
        <f t="shared" si="14"/>
        <v/>
      </c>
      <c r="Q119" s="38"/>
      <c r="R119" s="40"/>
      <c r="S119" s="39"/>
      <c r="U119" s="39"/>
    </row>
    <row r="120" spans="1:111" x14ac:dyDescent="0.25">
      <c r="A120" s="27">
        <v>45631.749999999724</v>
      </c>
      <c r="B120" s="28">
        <v>660</v>
      </c>
      <c r="C120" s="29">
        <v>660</v>
      </c>
      <c r="D120" s="30">
        <v>660.995</v>
      </c>
      <c r="E120" s="31" t="str">
        <f t="shared" si="9"/>
        <v/>
      </c>
      <c r="F120" s="31" t="str">
        <f t="shared" si="10"/>
        <v/>
      </c>
      <c r="G120" s="32" t="str">
        <f t="shared" si="15"/>
        <v/>
      </c>
      <c r="H120" s="33"/>
      <c r="I120" s="34">
        <f t="shared" si="16"/>
        <v>854.20548716143492</v>
      </c>
      <c r="J120" s="34">
        <f>+[2]DCCy!$C$11</f>
        <v>3.334052817842912E-2</v>
      </c>
      <c r="K120" s="35">
        <f t="shared" si="17"/>
        <v>1421.5504558950784</v>
      </c>
      <c r="L120" s="36" t="e">
        <f>VLOOKUP(A120,[2]EC!$C$12:$X$755,21,0)</f>
        <v>#N/A</v>
      </c>
      <c r="M120" s="37" t="str">
        <f t="shared" si="11"/>
        <v/>
      </c>
      <c r="N120" s="35" t="str">
        <f t="shared" si="12"/>
        <v/>
      </c>
      <c r="O120" s="37" t="str">
        <f t="shared" si="13"/>
        <v/>
      </c>
      <c r="P120" s="35" t="str">
        <f t="shared" si="14"/>
        <v/>
      </c>
      <c r="Q120" s="38"/>
      <c r="R120" s="40"/>
      <c r="S120" s="39"/>
      <c r="U120" s="39"/>
    </row>
    <row r="121" spans="1:111" x14ac:dyDescent="0.25">
      <c r="A121" s="27">
        <v>45631.791666666388</v>
      </c>
      <c r="B121" s="28">
        <v>660</v>
      </c>
      <c r="C121" s="29">
        <v>660</v>
      </c>
      <c r="D121" s="30">
        <v>661.01</v>
      </c>
      <c r="E121" s="31" t="str">
        <f t="shared" si="9"/>
        <v/>
      </c>
      <c r="F121" s="31" t="str">
        <f t="shared" si="10"/>
        <v/>
      </c>
      <c r="G121" s="32" t="str">
        <f t="shared" si="15"/>
        <v/>
      </c>
      <c r="H121" s="33"/>
      <c r="I121" s="34">
        <f t="shared" si="16"/>
        <v>854.20548716143492</v>
      </c>
      <c r="J121" s="34">
        <f>+[2]DCCy!$C$11</f>
        <v>3.334052817842912E-2</v>
      </c>
      <c r="K121" s="35">
        <f t="shared" si="17"/>
        <v>1421.5504558950784</v>
      </c>
      <c r="L121" s="36" t="e">
        <f>VLOOKUP(A121,[2]EC!$C$12:$X$755,21,0)</f>
        <v>#N/A</v>
      </c>
      <c r="M121" s="37" t="str">
        <f t="shared" si="11"/>
        <v/>
      </c>
      <c r="N121" s="35" t="str">
        <f t="shared" si="12"/>
        <v/>
      </c>
      <c r="O121" s="37" t="str">
        <f t="shared" si="13"/>
        <v/>
      </c>
      <c r="P121" s="35" t="str">
        <f t="shared" si="14"/>
        <v/>
      </c>
      <c r="Q121" s="38"/>
      <c r="R121" s="40"/>
      <c r="S121" s="39"/>
      <c r="U121" s="39"/>
    </row>
    <row r="122" spans="1:111" x14ac:dyDescent="0.25">
      <c r="A122" s="27">
        <v>45631.833333333052</v>
      </c>
      <c r="B122" s="28">
        <v>660</v>
      </c>
      <c r="C122" s="29">
        <v>660</v>
      </c>
      <c r="D122" s="30">
        <v>658.11500000000001</v>
      </c>
      <c r="E122" s="31" t="str">
        <f t="shared" si="9"/>
        <v/>
      </c>
      <c r="F122" s="31" t="str">
        <f t="shared" si="10"/>
        <v/>
      </c>
      <c r="G122" s="32" t="str">
        <f t="shared" si="15"/>
        <v/>
      </c>
      <c r="H122" s="33"/>
      <c r="I122" s="34">
        <f t="shared" si="16"/>
        <v>854.20548716143492</v>
      </c>
      <c r="J122" s="34">
        <f>+[2]DCCy!$C$11</f>
        <v>3.334052817842912E-2</v>
      </c>
      <c r="K122" s="35">
        <f t="shared" si="17"/>
        <v>1421.5504558950784</v>
      </c>
      <c r="L122" s="36" t="e">
        <f>VLOOKUP(A122,[2]EC!$C$12:$X$755,21,0)</f>
        <v>#N/A</v>
      </c>
      <c r="M122" s="37" t="str">
        <f t="shared" si="11"/>
        <v/>
      </c>
      <c r="N122" s="35" t="str">
        <f t="shared" si="12"/>
        <v/>
      </c>
      <c r="O122" s="37" t="str">
        <f t="shared" si="13"/>
        <v/>
      </c>
      <c r="P122" s="35" t="str">
        <f t="shared" si="14"/>
        <v/>
      </c>
      <c r="Q122" s="38"/>
      <c r="R122" s="40"/>
      <c r="S122" s="39"/>
      <c r="U122" s="39"/>
    </row>
    <row r="123" spans="1:111" x14ac:dyDescent="0.25">
      <c r="A123" s="27">
        <v>45631.874999999716</v>
      </c>
      <c r="B123" s="28">
        <v>660</v>
      </c>
      <c r="C123" s="29">
        <v>660</v>
      </c>
      <c r="D123" s="30">
        <v>661.02499999999998</v>
      </c>
      <c r="E123" s="31" t="str">
        <f t="shared" si="9"/>
        <v/>
      </c>
      <c r="F123" s="31" t="str">
        <f t="shared" si="10"/>
        <v/>
      </c>
      <c r="G123" s="32" t="str">
        <f t="shared" si="15"/>
        <v/>
      </c>
      <c r="H123" s="33"/>
      <c r="I123" s="34">
        <f t="shared" si="16"/>
        <v>854.20548716143492</v>
      </c>
      <c r="J123" s="34">
        <f>+[2]DCCy!$C$11</f>
        <v>3.334052817842912E-2</v>
      </c>
      <c r="K123" s="35">
        <f t="shared" si="17"/>
        <v>1421.5504558950784</v>
      </c>
      <c r="L123" s="36" t="e">
        <f>VLOOKUP(A123,[2]EC!$C$12:$X$755,21,0)</f>
        <v>#N/A</v>
      </c>
      <c r="M123" s="37" t="str">
        <f t="shared" si="11"/>
        <v/>
      </c>
      <c r="N123" s="35" t="str">
        <f t="shared" si="12"/>
        <v/>
      </c>
      <c r="O123" s="37" t="str">
        <f t="shared" si="13"/>
        <v/>
      </c>
      <c r="P123" s="35" t="str">
        <f t="shared" si="14"/>
        <v/>
      </c>
      <c r="Q123" s="38"/>
      <c r="R123" s="40"/>
      <c r="S123" s="39"/>
      <c r="U123" s="39"/>
      <c r="DG123" s="3">
        <f>10000000+5000000</f>
        <v>15000000</v>
      </c>
    </row>
    <row r="124" spans="1:111" x14ac:dyDescent="0.25">
      <c r="A124" s="27">
        <v>45631.91666666638</v>
      </c>
      <c r="B124" s="28">
        <v>660</v>
      </c>
      <c r="C124" s="29">
        <v>660</v>
      </c>
      <c r="D124" s="30">
        <v>661.10500000000002</v>
      </c>
      <c r="E124" s="31" t="str">
        <f t="shared" si="9"/>
        <v/>
      </c>
      <c r="F124" s="31" t="str">
        <f t="shared" si="10"/>
        <v/>
      </c>
      <c r="G124" s="32" t="str">
        <f t="shared" si="15"/>
        <v/>
      </c>
      <c r="H124" s="33"/>
      <c r="I124" s="34">
        <f t="shared" si="16"/>
        <v>854.20548716143492</v>
      </c>
      <c r="J124" s="34">
        <f>+[2]DCCy!$C$11</f>
        <v>3.334052817842912E-2</v>
      </c>
      <c r="K124" s="35">
        <f t="shared" si="17"/>
        <v>1421.5504558950784</v>
      </c>
      <c r="L124" s="36" t="e">
        <f>VLOOKUP(A124,[2]EC!$C$12:$X$755,21,0)</f>
        <v>#N/A</v>
      </c>
      <c r="M124" s="37" t="str">
        <f t="shared" si="11"/>
        <v/>
      </c>
      <c r="N124" s="35" t="str">
        <f t="shared" si="12"/>
        <v/>
      </c>
      <c r="O124" s="37" t="str">
        <f t="shared" si="13"/>
        <v/>
      </c>
      <c r="P124" s="35" t="str">
        <f t="shared" si="14"/>
        <v/>
      </c>
      <c r="Q124" s="38"/>
      <c r="R124" s="40"/>
      <c r="S124" s="39"/>
      <c r="U124" s="39"/>
    </row>
    <row r="125" spans="1:111" x14ac:dyDescent="0.25">
      <c r="A125" s="27">
        <v>45631.958333333045</v>
      </c>
      <c r="B125" s="28">
        <v>660</v>
      </c>
      <c r="C125" s="29">
        <v>660</v>
      </c>
      <c r="D125" s="30">
        <v>661.13</v>
      </c>
      <c r="E125" s="31" t="str">
        <f t="shared" si="9"/>
        <v/>
      </c>
      <c r="F125" s="31" t="str">
        <f t="shared" si="10"/>
        <v/>
      </c>
      <c r="G125" s="32" t="str">
        <f t="shared" si="15"/>
        <v/>
      </c>
      <c r="H125" s="33"/>
      <c r="I125" s="34">
        <f t="shared" si="16"/>
        <v>854.20548716143492</v>
      </c>
      <c r="J125" s="34">
        <f>+[2]DCCy!$C$11</f>
        <v>3.334052817842912E-2</v>
      </c>
      <c r="K125" s="35">
        <f t="shared" si="17"/>
        <v>1421.5504558950784</v>
      </c>
      <c r="L125" s="36" t="e">
        <f>VLOOKUP(A125,[2]EC!$C$12:$X$755,21,0)</f>
        <v>#N/A</v>
      </c>
      <c r="M125" s="37" t="str">
        <f t="shared" si="11"/>
        <v/>
      </c>
      <c r="N125" s="35" t="str">
        <f t="shared" si="12"/>
        <v/>
      </c>
      <c r="O125" s="37" t="str">
        <f t="shared" si="13"/>
        <v/>
      </c>
      <c r="P125" s="35" t="str">
        <f t="shared" si="14"/>
        <v/>
      </c>
      <c r="Q125" s="38"/>
      <c r="R125" s="40"/>
      <c r="S125" s="39"/>
      <c r="U125" s="39"/>
    </row>
    <row r="126" spans="1:111" x14ac:dyDescent="0.25">
      <c r="A126" s="27">
        <v>45631.999999999709</v>
      </c>
      <c r="B126" s="28">
        <v>660</v>
      </c>
      <c r="C126" s="29">
        <v>660</v>
      </c>
      <c r="D126" s="30">
        <v>660.91499999999996</v>
      </c>
      <c r="E126" s="31" t="str">
        <f t="shared" si="9"/>
        <v/>
      </c>
      <c r="F126" s="31" t="str">
        <f t="shared" si="10"/>
        <v/>
      </c>
      <c r="G126" s="32" t="str">
        <f t="shared" si="15"/>
        <v/>
      </c>
      <c r="H126" s="33"/>
      <c r="I126" s="34">
        <f t="shared" si="16"/>
        <v>854.20548716143492</v>
      </c>
      <c r="J126" s="34">
        <f>+[2]DCCy!$C$11</f>
        <v>3.334052817842912E-2</v>
      </c>
      <c r="K126" s="35">
        <f t="shared" si="17"/>
        <v>1421.5504558950784</v>
      </c>
      <c r="L126" s="36" t="e">
        <f>VLOOKUP(A126,[2]EC!$C$12:$X$755,21,0)</f>
        <v>#N/A</v>
      </c>
      <c r="M126" s="37" t="str">
        <f t="shared" si="11"/>
        <v/>
      </c>
      <c r="N126" s="35" t="str">
        <f t="shared" si="12"/>
        <v/>
      </c>
      <c r="O126" s="37" t="str">
        <f t="shared" si="13"/>
        <v/>
      </c>
      <c r="P126" s="35" t="str">
        <f t="shared" si="14"/>
        <v/>
      </c>
      <c r="Q126" s="38"/>
      <c r="R126" s="40"/>
      <c r="S126" s="39"/>
      <c r="U126" s="39"/>
    </row>
    <row r="127" spans="1:111" x14ac:dyDescent="0.25">
      <c r="A127" s="27">
        <v>45632.041666666373</v>
      </c>
      <c r="B127" s="28">
        <v>532.40300000000002</v>
      </c>
      <c r="C127" s="29">
        <v>660</v>
      </c>
      <c r="D127" s="30">
        <v>534.73500000000001</v>
      </c>
      <c r="E127" s="31" t="str">
        <f t="shared" si="9"/>
        <v/>
      </c>
      <c r="F127" s="31" t="str">
        <f t="shared" si="10"/>
        <v/>
      </c>
      <c r="G127" s="32" t="str">
        <f t="shared" si="15"/>
        <v>Thay đổi tải</v>
      </c>
      <c r="H127" s="33"/>
      <c r="I127" s="34">
        <f t="shared" si="16"/>
        <v>854.20548716143492</v>
      </c>
      <c r="J127" s="34">
        <f>+[2]DCCy!$C$11</f>
        <v>3.334052817842912E-2</v>
      </c>
      <c r="K127" s="35">
        <f t="shared" si="17"/>
        <v>1421.5504558950784</v>
      </c>
      <c r="L127" s="36" t="e">
        <f>VLOOKUP(A127,[2]EC!$C$12:$X$755,21,0)</f>
        <v>#N/A</v>
      </c>
      <c r="M127" s="37" t="str">
        <f t="shared" si="11"/>
        <v/>
      </c>
      <c r="N127" s="35" t="str">
        <f t="shared" si="12"/>
        <v/>
      </c>
      <c r="O127" s="37" t="str">
        <f t="shared" si="13"/>
        <v/>
      </c>
      <c r="P127" s="35" t="str">
        <f t="shared" si="14"/>
        <v/>
      </c>
      <c r="Q127" s="38"/>
      <c r="R127" s="40"/>
      <c r="S127" s="39"/>
      <c r="U127" s="39"/>
    </row>
    <row r="128" spans="1:111" x14ac:dyDescent="0.25">
      <c r="A128" s="27">
        <v>45632.083333333037</v>
      </c>
      <c r="B128" s="28">
        <v>400.89600000000002</v>
      </c>
      <c r="C128" s="29">
        <v>660</v>
      </c>
      <c r="D128" s="30">
        <v>398.14</v>
      </c>
      <c r="E128" s="31" t="str">
        <f t="shared" si="9"/>
        <v/>
      </c>
      <c r="F128" s="31" t="str">
        <f t="shared" si="10"/>
        <v/>
      </c>
      <c r="G128" s="32" t="str">
        <f t="shared" si="15"/>
        <v>Thay đổi tải</v>
      </c>
      <c r="H128" s="33"/>
      <c r="I128" s="34">
        <f t="shared" si="16"/>
        <v>854.20548716143492</v>
      </c>
      <c r="J128" s="34">
        <f>+[2]DCCy!$C$11</f>
        <v>3.334052817842912E-2</v>
      </c>
      <c r="K128" s="35">
        <f t="shared" si="17"/>
        <v>1421.5504558950784</v>
      </c>
      <c r="L128" s="36" t="e">
        <f>VLOOKUP(A128,[2]EC!$C$12:$X$755,21,0)</f>
        <v>#N/A</v>
      </c>
      <c r="M128" s="37" t="str">
        <f t="shared" si="11"/>
        <v/>
      </c>
      <c r="N128" s="35" t="str">
        <f t="shared" si="12"/>
        <v/>
      </c>
      <c r="O128" s="37" t="str">
        <f t="shared" si="13"/>
        <v/>
      </c>
      <c r="P128" s="35" t="str">
        <f t="shared" si="14"/>
        <v/>
      </c>
      <c r="Q128" s="38"/>
      <c r="R128" s="40"/>
      <c r="S128" s="39"/>
      <c r="U128" s="39"/>
    </row>
    <row r="129" spans="1:21" x14ac:dyDescent="0.25">
      <c r="A129" s="27">
        <v>45632.124999999702</v>
      </c>
      <c r="B129" s="28">
        <v>380.58600000000001</v>
      </c>
      <c r="C129" s="29">
        <v>660</v>
      </c>
      <c r="D129" s="30">
        <v>425.22500000000002</v>
      </c>
      <c r="E129" s="31" t="str">
        <f t="shared" si="9"/>
        <v/>
      </c>
      <c r="F129" s="31" t="str">
        <f t="shared" si="10"/>
        <v/>
      </c>
      <c r="G129" s="32" t="str">
        <f t="shared" si="15"/>
        <v>Thay đổi tải</v>
      </c>
      <c r="H129" s="33"/>
      <c r="I129" s="34">
        <f t="shared" si="16"/>
        <v>854.20548716143492</v>
      </c>
      <c r="J129" s="34">
        <f>+[2]DCCy!$C$11</f>
        <v>3.334052817842912E-2</v>
      </c>
      <c r="K129" s="35">
        <f t="shared" si="17"/>
        <v>1421.5504558950784</v>
      </c>
      <c r="L129" s="36" t="e">
        <f>VLOOKUP(A129,[2]EC!$C$12:$X$755,21,0)</f>
        <v>#N/A</v>
      </c>
      <c r="M129" s="37" t="str">
        <f t="shared" si="11"/>
        <v/>
      </c>
      <c r="N129" s="35" t="str">
        <f t="shared" si="12"/>
        <v/>
      </c>
      <c r="O129" s="37" t="str">
        <f t="shared" si="13"/>
        <v/>
      </c>
      <c r="P129" s="35" t="str">
        <f t="shared" si="14"/>
        <v/>
      </c>
      <c r="Q129" s="38"/>
      <c r="R129" s="40"/>
      <c r="S129" s="39"/>
      <c r="U129" s="39"/>
    </row>
    <row r="130" spans="1:21" x14ac:dyDescent="0.25">
      <c r="A130" s="27">
        <v>45632.166666666366</v>
      </c>
      <c r="B130" s="28">
        <v>457.32299999999998</v>
      </c>
      <c r="C130" s="29">
        <v>660</v>
      </c>
      <c r="D130" s="30">
        <v>450.75</v>
      </c>
      <c r="E130" s="31" t="str">
        <f t="shared" si="9"/>
        <v/>
      </c>
      <c r="F130" s="31" t="str">
        <f t="shared" si="10"/>
        <v/>
      </c>
      <c r="G130" s="32" t="str">
        <f t="shared" si="15"/>
        <v>Thay đổi tải</v>
      </c>
      <c r="H130" s="33"/>
      <c r="I130" s="34">
        <f t="shared" si="16"/>
        <v>854.20548716143492</v>
      </c>
      <c r="J130" s="34">
        <f>+[2]DCCy!$C$11</f>
        <v>3.334052817842912E-2</v>
      </c>
      <c r="K130" s="35">
        <f t="shared" si="17"/>
        <v>1421.5504558950784</v>
      </c>
      <c r="L130" s="36" t="e">
        <f>VLOOKUP(A130,[2]EC!$C$12:$X$755,21,0)</f>
        <v>#N/A</v>
      </c>
      <c r="M130" s="37" t="str">
        <f t="shared" si="11"/>
        <v/>
      </c>
      <c r="N130" s="35" t="str">
        <f t="shared" si="12"/>
        <v/>
      </c>
      <c r="O130" s="37" t="str">
        <f t="shared" si="13"/>
        <v/>
      </c>
      <c r="P130" s="35" t="str">
        <f t="shared" si="14"/>
        <v/>
      </c>
      <c r="Q130" s="38"/>
      <c r="R130" s="40"/>
      <c r="S130" s="39"/>
      <c r="U130" s="39"/>
    </row>
    <row r="131" spans="1:21" x14ac:dyDescent="0.25">
      <c r="A131" s="27">
        <v>45632.20833333303</v>
      </c>
      <c r="B131" s="28">
        <v>475.45499999999998</v>
      </c>
      <c r="C131" s="29">
        <v>660</v>
      </c>
      <c r="D131" s="30">
        <v>462.09500000000003</v>
      </c>
      <c r="E131" s="31" t="str">
        <f t="shared" si="9"/>
        <v/>
      </c>
      <c r="F131" s="31" t="str">
        <f t="shared" si="10"/>
        <v/>
      </c>
      <c r="G131" s="32" t="str">
        <f t="shared" si="15"/>
        <v>Thay đổi tải</v>
      </c>
      <c r="H131" s="33"/>
      <c r="I131" s="34">
        <f t="shared" si="16"/>
        <v>854.20548716143492</v>
      </c>
      <c r="J131" s="34">
        <f>+[2]DCCy!$C$11</f>
        <v>3.334052817842912E-2</v>
      </c>
      <c r="K131" s="35">
        <f t="shared" si="17"/>
        <v>1421.5504558950784</v>
      </c>
      <c r="L131" s="36" t="e">
        <f>VLOOKUP(A131,[2]EC!$C$12:$X$755,21,0)</f>
        <v>#N/A</v>
      </c>
      <c r="M131" s="37" t="str">
        <f t="shared" si="11"/>
        <v/>
      </c>
      <c r="N131" s="35" t="str">
        <f t="shared" si="12"/>
        <v/>
      </c>
      <c r="O131" s="37" t="str">
        <f t="shared" si="13"/>
        <v/>
      </c>
      <c r="P131" s="35" t="str">
        <f t="shared" si="14"/>
        <v/>
      </c>
      <c r="Q131" s="38"/>
      <c r="R131" s="40"/>
      <c r="S131" s="39"/>
      <c r="U131" s="39"/>
    </row>
    <row r="132" spans="1:21" x14ac:dyDescent="0.25">
      <c r="A132" s="27">
        <v>45632.249999999694</v>
      </c>
      <c r="B132" s="28">
        <v>481.327</v>
      </c>
      <c r="C132" s="29">
        <v>660</v>
      </c>
      <c r="D132" s="30">
        <v>481.97500000000002</v>
      </c>
      <c r="E132" s="31" t="str">
        <f t="shared" si="9"/>
        <v/>
      </c>
      <c r="F132" s="31" t="str">
        <f t="shared" si="10"/>
        <v/>
      </c>
      <c r="G132" s="32" t="str">
        <f t="shared" si="15"/>
        <v>Thay đổi tải</v>
      </c>
      <c r="H132" s="33"/>
      <c r="I132" s="34">
        <f t="shared" si="16"/>
        <v>854.20548716143492</v>
      </c>
      <c r="J132" s="34">
        <f>+[2]DCCy!$C$11</f>
        <v>3.334052817842912E-2</v>
      </c>
      <c r="K132" s="35">
        <f t="shared" si="17"/>
        <v>1421.5504558950784</v>
      </c>
      <c r="L132" s="36" t="e">
        <f>VLOOKUP(A132,[2]EC!$C$12:$X$755,21,0)</f>
        <v>#N/A</v>
      </c>
      <c r="M132" s="37" t="str">
        <f t="shared" si="11"/>
        <v/>
      </c>
      <c r="N132" s="35" t="str">
        <f t="shared" si="12"/>
        <v/>
      </c>
      <c r="O132" s="37" t="str">
        <f t="shared" si="13"/>
        <v/>
      </c>
      <c r="P132" s="35" t="str">
        <f t="shared" si="14"/>
        <v/>
      </c>
      <c r="Q132" s="38"/>
      <c r="R132" s="40"/>
      <c r="S132" s="39"/>
      <c r="U132" s="39"/>
    </row>
    <row r="133" spans="1:21" x14ac:dyDescent="0.25">
      <c r="A133" s="27">
        <v>45632.291666666359</v>
      </c>
      <c r="B133" s="28">
        <v>584.88300000000004</v>
      </c>
      <c r="C133" s="29">
        <v>660</v>
      </c>
      <c r="D133" s="30">
        <v>586.27</v>
      </c>
      <c r="E133" s="31" t="str">
        <f t="shared" si="9"/>
        <v/>
      </c>
      <c r="F133" s="31" t="str">
        <f t="shared" si="10"/>
        <v/>
      </c>
      <c r="G133" s="32" t="str">
        <f t="shared" si="15"/>
        <v>Thay đổi tải</v>
      </c>
      <c r="H133" s="33"/>
      <c r="I133" s="34">
        <f t="shared" si="16"/>
        <v>854.20548716143492</v>
      </c>
      <c r="J133" s="34">
        <f>+[2]DCCy!$C$11</f>
        <v>3.334052817842912E-2</v>
      </c>
      <c r="K133" s="35">
        <f t="shared" si="17"/>
        <v>1421.5504558950784</v>
      </c>
      <c r="L133" s="36" t="e">
        <f>VLOOKUP(A133,[2]EC!$C$12:$X$755,21,0)</f>
        <v>#N/A</v>
      </c>
      <c r="M133" s="37" t="str">
        <f t="shared" si="11"/>
        <v/>
      </c>
      <c r="N133" s="35" t="str">
        <f t="shared" si="12"/>
        <v/>
      </c>
      <c r="O133" s="37" t="str">
        <f t="shared" si="13"/>
        <v/>
      </c>
      <c r="P133" s="35" t="str">
        <f t="shared" si="14"/>
        <v/>
      </c>
      <c r="Q133" s="38"/>
      <c r="R133" s="40"/>
      <c r="S133" s="39"/>
      <c r="U133" s="39"/>
    </row>
    <row r="134" spans="1:21" x14ac:dyDescent="0.25">
      <c r="A134" s="27">
        <v>45632.333333333023</v>
      </c>
      <c r="B134" s="28">
        <v>647.39599999999996</v>
      </c>
      <c r="C134" s="29">
        <v>660</v>
      </c>
      <c r="D134" s="30">
        <v>647.41</v>
      </c>
      <c r="E134" s="31" t="str">
        <f t="shared" si="9"/>
        <v/>
      </c>
      <c r="F134" s="31" t="str">
        <f t="shared" si="10"/>
        <v/>
      </c>
      <c r="G134" s="32" t="str">
        <f t="shared" si="15"/>
        <v>Thay đổi tải</v>
      </c>
      <c r="H134" s="33"/>
      <c r="I134" s="34">
        <f t="shared" si="16"/>
        <v>854.20548716143492</v>
      </c>
      <c r="J134" s="34">
        <f>+[2]DCCy!$C$11</f>
        <v>3.334052817842912E-2</v>
      </c>
      <c r="K134" s="35">
        <f t="shared" si="17"/>
        <v>1421.5504558950784</v>
      </c>
      <c r="L134" s="36" t="e">
        <f>VLOOKUP(A134,[2]EC!$C$12:$X$755,21,0)</f>
        <v>#N/A</v>
      </c>
      <c r="M134" s="37" t="str">
        <f t="shared" si="11"/>
        <v/>
      </c>
      <c r="N134" s="35" t="str">
        <f t="shared" si="12"/>
        <v/>
      </c>
      <c r="O134" s="37" t="str">
        <f t="shared" si="13"/>
        <v/>
      </c>
      <c r="P134" s="35" t="str">
        <f t="shared" si="14"/>
        <v/>
      </c>
      <c r="Q134" s="38"/>
      <c r="R134" s="40"/>
      <c r="S134" s="39"/>
      <c r="U134" s="39"/>
    </row>
    <row r="135" spans="1:21" x14ac:dyDescent="0.25">
      <c r="A135" s="27">
        <v>45632.374999999687</v>
      </c>
      <c r="B135" s="28">
        <v>627.15599999999995</v>
      </c>
      <c r="C135" s="29">
        <v>660</v>
      </c>
      <c r="D135" s="30">
        <v>629.69000000000005</v>
      </c>
      <c r="E135" s="31" t="str">
        <f t="shared" si="9"/>
        <v/>
      </c>
      <c r="F135" s="31" t="str">
        <f t="shared" si="10"/>
        <v/>
      </c>
      <c r="G135" s="32" t="str">
        <f t="shared" si="15"/>
        <v>Thay đổi tải</v>
      </c>
      <c r="H135" s="33"/>
      <c r="I135" s="34">
        <f t="shared" si="16"/>
        <v>854.20548716143492</v>
      </c>
      <c r="J135" s="34">
        <f>+[2]DCCy!$C$11</f>
        <v>3.334052817842912E-2</v>
      </c>
      <c r="K135" s="35">
        <f t="shared" si="17"/>
        <v>1421.5504558950784</v>
      </c>
      <c r="L135" s="36" t="e">
        <f>VLOOKUP(A135,[2]EC!$C$12:$X$755,21,0)</f>
        <v>#N/A</v>
      </c>
      <c r="M135" s="37" t="str">
        <f t="shared" si="11"/>
        <v/>
      </c>
      <c r="N135" s="35" t="str">
        <f t="shared" si="12"/>
        <v/>
      </c>
      <c r="O135" s="37" t="str">
        <f t="shared" si="13"/>
        <v/>
      </c>
      <c r="P135" s="35" t="str">
        <f t="shared" si="14"/>
        <v/>
      </c>
      <c r="Q135" s="38"/>
      <c r="R135" s="40"/>
      <c r="S135" s="39"/>
      <c r="U135" s="39"/>
    </row>
    <row r="136" spans="1:21" x14ac:dyDescent="0.25">
      <c r="A136" s="27">
        <v>45632.416666666351</v>
      </c>
      <c r="B136" s="28">
        <v>549.92100000000005</v>
      </c>
      <c r="C136" s="29">
        <v>660</v>
      </c>
      <c r="D136" s="30">
        <v>546.94000000000005</v>
      </c>
      <c r="E136" s="31" t="str">
        <f t="shared" ref="E136:E199" si="18">IF(C136&gt;D136,IF(D136&lt;0.97*B136,C136-D136,""),"")</f>
        <v/>
      </c>
      <c r="F136" s="31" t="str">
        <f t="shared" ref="F136:F199" si="19">IF(G136="",IF(D136&gt;1.03*B136,D136-B136,""),"")</f>
        <v/>
      </c>
      <c r="G136" s="32" t="str">
        <f t="shared" si="15"/>
        <v>Thay đổi tải</v>
      </c>
      <c r="H136" s="33"/>
      <c r="I136" s="34">
        <f t="shared" si="16"/>
        <v>854.20548716143492</v>
      </c>
      <c r="J136" s="34">
        <f>+[2]DCCy!$C$11</f>
        <v>3.334052817842912E-2</v>
      </c>
      <c r="K136" s="35">
        <f t="shared" si="17"/>
        <v>1421.5504558950784</v>
      </c>
      <c r="L136" s="36" t="e">
        <f>VLOOKUP(A136,[2]EC!$C$12:$X$755,21,0)</f>
        <v>#N/A</v>
      </c>
      <c r="M136" s="37" t="str">
        <f t="shared" ref="M136:M199" si="20">IF(E136="","",E136*0.05*I136*1000)</f>
        <v/>
      </c>
      <c r="N136" s="35" t="str">
        <f t="shared" ref="N136:N199" si="21">IF(E136="","",E136*0.05*J136*1000)</f>
        <v/>
      </c>
      <c r="O136" s="37" t="str">
        <f t="shared" ref="O136:O199" si="22">IF(F136="","",F136*1000*0.05*K136)</f>
        <v/>
      </c>
      <c r="P136" s="35" t="str">
        <f t="shared" ref="P136:P199" si="23">IF(F136="","",F136*1000*0.05*L136)</f>
        <v/>
      </c>
      <c r="Q136" s="38"/>
      <c r="R136" s="40"/>
      <c r="S136" s="39"/>
      <c r="U136" s="39"/>
    </row>
    <row r="137" spans="1:21" x14ac:dyDescent="0.25">
      <c r="A137" s="27">
        <v>45632.458333333016</v>
      </c>
      <c r="B137" s="28">
        <v>326.09500000000003</v>
      </c>
      <c r="C137" s="29">
        <v>660</v>
      </c>
      <c r="D137" s="30">
        <v>332.495</v>
      </c>
      <c r="E137" s="31" t="str">
        <f t="shared" si="18"/>
        <v/>
      </c>
      <c r="F137" s="31" t="str">
        <f t="shared" si="19"/>
        <v/>
      </c>
      <c r="G137" s="32" t="str">
        <f t="shared" ref="G137:G200" si="24">+IF((B137-B136)&lt;&gt;0,"Thay đổi tải","")</f>
        <v>Thay đổi tải</v>
      </c>
      <c r="H137" s="33"/>
      <c r="I137" s="34">
        <f t="shared" ref="I137:I200" si="25">+I136</f>
        <v>854.20548716143492</v>
      </c>
      <c r="J137" s="34">
        <f>+[2]DCCy!$C$11</f>
        <v>3.334052817842912E-2</v>
      </c>
      <c r="K137" s="35">
        <f t="shared" ref="K137:K200" si="26">+K136</f>
        <v>1421.5504558950784</v>
      </c>
      <c r="L137" s="36" t="e">
        <f>VLOOKUP(A137,[2]EC!$C$12:$X$755,21,0)</f>
        <v>#N/A</v>
      </c>
      <c r="M137" s="37" t="str">
        <f t="shared" si="20"/>
        <v/>
      </c>
      <c r="N137" s="35" t="str">
        <f t="shared" si="21"/>
        <v/>
      </c>
      <c r="O137" s="37" t="str">
        <f t="shared" si="22"/>
        <v/>
      </c>
      <c r="P137" s="35" t="str">
        <f t="shared" si="23"/>
        <v/>
      </c>
      <c r="Q137" s="38"/>
      <c r="R137" s="40"/>
      <c r="S137" s="39"/>
      <c r="U137" s="39"/>
    </row>
    <row r="138" spans="1:21" x14ac:dyDescent="0.25">
      <c r="A138" s="27">
        <v>45632.49999999968</v>
      </c>
      <c r="B138" s="28">
        <v>264</v>
      </c>
      <c r="C138" s="29">
        <v>660</v>
      </c>
      <c r="D138" s="30">
        <v>267.065</v>
      </c>
      <c r="E138" s="31" t="str">
        <f t="shared" si="18"/>
        <v/>
      </c>
      <c r="F138" s="31" t="str">
        <f t="shared" si="19"/>
        <v/>
      </c>
      <c r="G138" s="32" t="str">
        <f t="shared" si="24"/>
        <v>Thay đổi tải</v>
      </c>
      <c r="H138" s="33"/>
      <c r="I138" s="34">
        <f t="shared" si="25"/>
        <v>854.20548716143492</v>
      </c>
      <c r="J138" s="34">
        <f>+[2]DCCy!$C$11</f>
        <v>3.334052817842912E-2</v>
      </c>
      <c r="K138" s="35">
        <f t="shared" si="26"/>
        <v>1421.5504558950784</v>
      </c>
      <c r="L138" s="36" t="e">
        <f>VLOOKUP(A138,[2]EC!$C$12:$X$755,21,0)</f>
        <v>#N/A</v>
      </c>
      <c r="M138" s="37" t="str">
        <f t="shared" si="20"/>
        <v/>
      </c>
      <c r="N138" s="35" t="str">
        <f t="shared" si="21"/>
        <v/>
      </c>
      <c r="O138" s="37" t="str">
        <f t="shared" si="22"/>
        <v/>
      </c>
      <c r="P138" s="35" t="str">
        <f t="shared" si="23"/>
        <v/>
      </c>
      <c r="Q138" s="38"/>
      <c r="R138" s="40"/>
      <c r="S138" s="39"/>
      <c r="U138" s="39"/>
    </row>
    <row r="139" spans="1:21" x14ac:dyDescent="0.25">
      <c r="A139" s="27">
        <v>45632.541666666344</v>
      </c>
      <c r="B139" s="28">
        <v>264.28300000000002</v>
      </c>
      <c r="C139" s="29">
        <v>660</v>
      </c>
      <c r="D139" s="30">
        <v>267.14999999999998</v>
      </c>
      <c r="E139" s="31" t="str">
        <f t="shared" si="18"/>
        <v/>
      </c>
      <c r="F139" s="31" t="str">
        <f t="shared" si="19"/>
        <v/>
      </c>
      <c r="G139" s="32" t="str">
        <f t="shared" si="24"/>
        <v>Thay đổi tải</v>
      </c>
      <c r="H139" s="33"/>
      <c r="I139" s="34">
        <f t="shared" si="25"/>
        <v>854.20548716143492</v>
      </c>
      <c r="J139" s="34">
        <f>+[2]DCCy!$C$11</f>
        <v>3.334052817842912E-2</v>
      </c>
      <c r="K139" s="35">
        <f t="shared" si="26"/>
        <v>1421.5504558950784</v>
      </c>
      <c r="L139" s="36" t="e">
        <f>VLOOKUP(A139,[2]EC!$C$12:$X$755,21,0)</f>
        <v>#N/A</v>
      </c>
      <c r="M139" s="37" t="str">
        <f t="shared" si="20"/>
        <v/>
      </c>
      <c r="N139" s="35" t="str">
        <f t="shared" si="21"/>
        <v/>
      </c>
      <c r="O139" s="37" t="str">
        <f t="shared" si="22"/>
        <v/>
      </c>
      <c r="P139" s="35" t="str">
        <f t="shared" si="23"/>
        <v/>
      </c>
      <c r="Q139" s="38"/>
      <c r="R139" s="40"/>
      <c r="S139" s="39"/>
      <c r="U139" s="39"/>
    </row>
    <row r="140" spans="1:21" x14ac:dyDescent="0.25">
      <c r="A140" s="27">
        <v>45632.583333333008</v>
      </c>
      <c r="B140" s="28">
        <v>306.79500000000002</v>
      </c>
      <c r="C140" s="29">
        <v>660</v>
      </c>
      <c r="D140" s="30">
        <v>329.935</v>
      </c>
      <c r="E140" s="31" t="str">
        <f t="shared" si="18"/>
        <v/>
      </c>
      <c r="F140" s="31" t="str">
        <f t="shared" si="19"/>
        <v/>
      </c>
      <c r="G140" s="32" t="str">
        <f t="shared" si="24"/>
        <v>Thay đổi tải</v>
      </c>
      <c r="H140" s="33"/>
      <c r="I140" s="34">
        <f t="shared" si="25"/>
        <v>854.20548716143492</v>
      </c>
      <c r="J140" s="34">
        <f>+[2]DCCy!$C$11</f>
        <v>3.334052817842912E-2</v>
      </c>
      <c r="K140" s="35">
        <f t="shared" si="26"/>
        <v>1421.5504558950784</v>
      </c>
      <c r="L140" s="36" t="e">
        <f>VLOOKUP(A140,[2]EC!$C$12:$X$755,21,0)</f>
        <v>#N/A</v>
      </c>
      <c r="M140" s="37" t="str">
        <f t="shared" si="20"/>
        <v/>
      </c>
      <c r="N140" s="35" t="str">
        <f t="shared" si="21"/>
        <v/>
      </c>
      <c r="O140" s="37" t="str">
        <f t="shared" si="22"/>
        <v/>
      </c>
      <c r="P140" s="35" t="str">
        <f t="shared" si="23"/>
        <v/>
      </c>
      <c r="Q140" s="38"/>
      <c r="R140" s="40"/>
      <c r="S140" s="39"/>
      <c r="U140" s="39"/>
    </row>
    <row r="141" spans="1:21" x14ac:dyDescent="0.25">
      <c r="A141" s="27">
        <v>45632.624999999673</v>
      </c>
      <c r="B141" s="28">
        <v>438.67200000000003</v>
      </c>
      <c r="C141" s="29">
        <v>660</v>
      </c>
      <c r="D141" s="30">
        <v>449.34500000000003</v>
      </c>
      <c r="E141" s="31" t="str">
        <f t="shared" si="18"/>
        <v/>
      </c>
      <c r="F141" s="31" t="str">
        <f t="shared" si="19"/>
        <v/>
      </c>
      <c r="G141" s="32" t="str">
        <f t="shared" si="24"/>
        <v>Thay đổi tải</v>
      </c>
      <c r="H141" s="33"/>
      <c r="I141" s="34">
        <f t="shared" si="25"/>
        <v>854.20548716143492</v>
      </c>
      <c r="J141" s="34">
        <f>+[2]DCCy!$C$11</f>
        <v>3.334052817842912E-2</v>
      </c>
      <c r="K141" s="35">
        <f t="shared" si="26"/>
        <v>1421.5504558950784</v>
      </c>
      <c r="L141" s="36" t="e">
        <f>VLOOKUP(A141,[2]EC!$C$12:$X$755,21,0)</f>
        <v>#N/A</v>
      </c>
      <c r="M141" s="37" t="str">
        <f t="shared" si="20"/>
        <v/>
      </c>
      <c r="N141" s="35" t="str">
        <f t="shared" si="21"/>
        <v/>
      </c>
      <c r="O141" s="37" t="str">
        <f t="shared" si="22"/>
        <v/>
      </c>
      <c r="P141" s="35" t="str">
        <f t="shared" si="23"/>
        <v/>
      </c>
      <c r="Q141" s="38"/>
      <c r="R141" s="40"/>
      <c r="S141" s="39"/>
      <c r="U141" s="39"/>
    </row>
    <row r="142" spans="1:21" x14ac:dyDescent="0.25">
      <c r="A142" s="27">
        <v>45632.666666666337</v>
      </c>
      <c r="B142" s="28">
        <v>660</v>
      </c>
      <c r="C142" s="29">
        <v>660</v>
      </c>
      <c r="D142" s="30">
        <v>661.16</v>
      </c>
      <c r="E142" s="31" t="str">
        <f t="shared" si="18"/>
        <v/>
      </c>
      <c r="F142" s="31" t="str">
        <f t="shared" si="19"/>
        <v/>
      </c>
      <c r="G142" s="32" t="str">
        <f t="shared" si="24"/>
        <v>Thay đổi tải</v>
      </c>
      <c r="H142" s="33"/>
      <c r="I142" s="34">
        <f t="shared" si="25"/>
        <v>854.20548716143492</v>
      </c>
      <c r="J142" s="34">
        <f>+[2]DCCy!$C$11</f>
        <v>3.334052817842912E-2</v>
      </c>
      <c r="K142" s="35">
        <f t="shared" si="26"/>
        <v>1421.5504558950784</v>
      </c>
      <c r="L142" s="36" t="e">
        <f>VLOOKUP(A142,[2]EC!$C$12:$X$755,21,0)</f>
        <v>#N/A</v>
      </c>
      <c r="M142" s="37" t="str">
        <f t="shared" si="20"/>
        <v/>
      </c>
      <c r="N142" s="35" t="str">
        <f t="shared" si="21"/>
        <v/>
      </c>
      <c r="O142" s="37" t="str">
        <f t="shared" si="22"/>
        <v/>
      </c>
      <c r="P142" s="35" t="str">
        <f t="shared" si="23"/>
        <v/>
      </c>
      <c r="Q142" s="38"/>
      <c r="R142" s="40"/>
      <c r="S142" s="39"/>
      <c r="U142" s="39"/>
    </row>
    <row r="143" spans="1:21" x14ac:dyDescent="0.25">
      <c r="A143" s="27">
        <v>45632.708333333001</v>
      </c>
      <c r="B143" s="28">
        <v>660</v>
      </c>
      <c r="C143" s="29">
        <v>660</v>
      </c>
      <c r="D143" s="30">
        <v>661.005</v>
      </c>
      <c r="E143" s="31" t="str">
        <f t="shared" si="18"/>
        <v/>
      </c>
      <c r="F143" s="31" t="str">
        <f t="shared" si="19"/>
        <v/>
      </c>
      <c r="G143" s="32" t="str">
        <f t="shared" si="24"/>
        <v/>
      </c>
      <c r="H143" s="33"/>
      <c r="I143" s="34">
        <f t="shared" si="25"/>
        <v>854.20548716143492</v>
      </c>
      <c r="J143" s="34">
        <f>+[2]DCCy!$C$11</f>
        <v>3.334052817842912E-2</v>
      </c>
      <c r="K143" s="35">
        <f t="shared" si="26"/>
        <v>1421.5504558950784</v>
      </c>
      <c r="L143" s="36" t="e">
        <f>VLOOKUP(A143,[2]EC!$C$12:$X$755,21,0)</f>
        <v>#N/A</v>
      </c>
      <c r="M143" s="37" t="str">
        <f t="shared" si="20"/>
        <v/>
      </c>
      <c r="N143" s="35" t="str">
        <f t="shared" si="21"/>
        <v/>
      </c>
      <c r="O143" s="37" t="str">
        <f t="shared" si="22"/>
        <v/>
      </c>
      <c r="P143" s="35" t="str">
        <f t="shared" si="23"/>
        <v/>
      </c>
      <c r="Q143" s="38"/>
      <c r="R143" s="40"/>
      <c r="S143" s="39"/>
      <c r="U143" s="39"/>
    </row>
    <row r="144" spans="1:21" x14ac:dyDescent="0.25">
      <c r="A144" s="27">
        <v>45632.749999999665</v>
      </c>
      <c r="B144" s="28">
        <v>660</v>
      </c>
      <c r="C144" s="29">
        <v>660</v>
      </c>
      <c r="D144" s="30">
        <v>661.06500000000005</v>
      </c>
      <c r="E144" s="31" t="str">
        <f t="shared" si="18"/>
        <v/>
      </c>
      <c r="F144" s="31" t="str">
        <f t="shared" si="19"/>
        <v/>
      </c>
      <c r="G144" s="32" t="str">
        <f t="shared" si="24"/>
        <v/>
      </c>
      <c r="H144" s="33"/>
      <c r="I144" s="34">
        <f t="shared" si="25"/>
        <v>854.20548716143492</v>
      </c>
      <c r="J144" s="34">
        <f>+[2]DCCy!$C$11</f>
        <v>3.334052817842912E-2</v>
      </c>
      <c r="K144" s="35">
        <f t="shared" si="26"/>
        <v>1421.5504558950784</v>
      </c>
      <c r="L144" s="36" t="e">
        <f>VLOOKUP(A144,[2]EC!$C$12:$X$755,21,0)</f>
        <v>#N/A</v>
      </c>
      <c r="M144" s="37" t="str">
        <f t="shared" si="20"/>
        <v/>
      </c>
      <c r="N144" s="35" t="str">
        <f t="shared" si="21"/>
        <v/>
      </c>
      <c r="O144" s="37" t="str">
        <f t="shared" si="22"/>
        <v/>
      </c>
      <c r="P144" s="35" t="str">
        <f t="shared" si="23"/>
        <v/>
      </c>
      <c r="Q144" s="38"/>
      <c r="R144" s="40"/>
      <c r="S144" s="39"/>
      <c r="U144" s="39"/>
    </row>
    <row r="145" spans="1:21" x14ac:dyDescent="0.25">
      <c r="A145" s="27">
        <v>45632.79166666633</v>
      </c>
      <c r="B145" s="28">
        <v>660</v>
      </c>
      <c r="C145" s="29">
        <v>660</v>
      </c>
      <c r="D145" s="30">
        <v>658.52499999999998</v>
      </c>
      <c r="E145" s="31" t="str">
        <f t="shared" si="18"/>
        <v/>
      </c>
      <c r="F145" s="31" t="str">
        <f t="shared" si="19"/>
        <v/>
      </c>
      <c r="G145" s="32" t="str">
        <f t="shared" si="24"/>
        <v/>
      </c>
      <c r="H145" s="33"/>
      <c r="I145" s="34">
        <f t="shared" si="25"/>
        <v>854.20548716143492</v>
      </c>
      <c r="J145" s="34">
        <f>+[2]DCCy!$C$11</f>
        <v>3.334052817842912E-2</v>
      </c>
      <c r="K145" s="35">
        <f t="shared" si="26"/>
        <v>1421.5504558950784</v>
      </c>
      <c r="L145" s="36" t="e">
        <f>VLOOKUP(A145,[2]EC!$C$12:$X$755,21,0)</f>
        <v>#N/A</v>
      </c>
      <c r="M145" s="37" t="str">
        <f t="shared" si="20"/>
        <v/>
      </c>
      <c r="N145" s="35" t="str">
        <f t="shared" si="21"/>
        <v/>
      </c>
      <c r="O145" s="37" t="str">
        <f t="shared" si="22"/>
        <v/>
      </c>
      <c r="P145" s="35" t="str">
        <f t="shared" si="23"/>
        <v/>
      </c>
      <c r="Q145" s="38"/>
      <c r="R145" s="40"/>
      <c r="S145" s="39"/>
      <c r="U145" s="39"/>
    </row>
    <row r="146" spans="1:21" x14ac:dyDescent="0.25">
      <c r="A146" s="27">
        <v>45632.833333332994</v>
      </c>
      <c r="B146" s="28">
        <v>445.23700000000002</v>
      </c>
      <c r="C146" s="29">
        <v>660</v>
      </c>
      <c r="D146" s="30">
        <v>468.25</v>
      </c>
      <c r="E146" s="31" t="str">
        <f t="shared" si="18"/>
        <v/>
      </c>
      <c r="F146" s="31" t="str">
        <f t="shared" si="19"/>
        <v/>
      </c>
      <c r="G146" s="32" t="str">
        <f t="shared" si="24"/>
        <v>Thay đổi tải</v>
      </c>
      <c r="H146" s="33"/>
      <c r="I146" s="34">
        <f t="shared" si="25"/>
        <v>854.20548716143492</v>
      </c>
      <c r="J146" s="34">
        <f>+[2]DCCy!$C$11</f>
        <v>3.334052817842912E-2</v>
      </c>
      <c r="K146" s="35">
        <f t="shared" si="26"/>
        <v>1421.5504558950784</v>
      </c>
      <c r="L146" s="36" t="e">
        <f>VLOOKUP(A146,[2]EC!$C$12:$X$755,21,0)</f>
        <v>#N/A</v>
      </c>
      <c r="M146" s="37" t="str">
        <f t="shared" si="20"/>
        <v/>
      </c>
      <c r="N146" s="35" t="str">
        <f t="shared" si="21"/>
        <v/>
      </c>
      <c r="O146" s="37" t="str">
        <f t="shared" si="22"/>
        <v/>
      </c>
      <c r="P146" s="35" t="str">
        <f t="shared" si="23"/>
        <v/>
      </c>
      <c r="Q146" s="38"/>
      <c r="R146" s="40"/>
      <c r="S146" s="39"/>
      <c r="U146" s="39"/>
    </row>
    <row r="147" spans="1:21" x14ac:dyDescent="0.25">
      <c r="A147" s="27">
        <v>45632.874999999658</v>
      </c>
      <c r="B147" s="28">
        <v>601.16899999999998</v>
      </c>
      <c r="C147" s="29">
        <v>660</v>
      </c>
      <c r="D147" s="30">
        <v>541.59500000000003</v>
      </c>
      <c r="E147" s="31">
        <f t="shared" si="18"/>
        <v>118.40499999999997</v>
      </c>
      <c r="F147" s="31" t="str">
        <f t="shared" si="19"/>
        <v/>
      </c>
      <c r="G147" s="32" t="str">
        <f t="shared" si="24"/>
        <v>Thay đổi tải</v>
      </c>
      <c r="H147" s="33"/>
      <c r="I147" s="34">
        <f t="shared" si="25"/>
        <v>854.20548716143492</v>
      </c>
      <c r="J147" s="34">
        <f>+[2]DCCy!$C$11</f>
        <v>3.334052817842912E-2</v>
      </c>
      <c r="K147" s="35">
        <f t="shared" si="26"/>
        <v>1421.5504558950784</v>
      </c>
      <c r="L147" s="36" t="e">
        <f>VLOOKUP(A147,[2]EC!$C$12:$X$755,21,0)</f>
        <v>#N/A</v>
      </c>
      <c r="M147" s="37">
        <f t="shared" si="20"/>
        <v>5057110.0353674851</v>
      </c>
      <c r="N147" s="35">
        <f t="shared" si="21"/>
        <v>197.38426194834497</v>
      </c>
      <c r="O147" s="37" t="str">
        <f t="shared" si="22"/>
        <v/>
      </c>
      <c r="P147" s="35" t="str">
        <f t="shared" si="23"/>
        <v/>
      </c>
      <c r="Q147" s="38"/>
      <c r="R147" s="40"/>
      <c r="S147" s="39"/>
      <c r="U147" s="39"/>
    </row>
    <row r="148" spans="1:21" x14ac:dyDescent="0.25">
      <c r="A148" s="27">
        <v>45632.916666666322</v>
      </c>
      <c r="B148" s="28">
        <v>660</v>
      </c>
      <c r="C148" s="29">
        <v>660</v>
      </c>
      <c r="D148" s="30">
        <v>660.92499999999995</v>
      </c>
      <c r="E148" s="31" t="str">
        <f t="shared" si="18"/>
        <v/>
      </c>
      <c r="F148" s="31" t="str">
        <f t="shared" si="19"/>
        <v/>
      </c>
      <c r="G148" s="32" t="str">
        <f t="shared" si="24"/>
        <v>Thay đổi tải</v>
      </c>
      <c r="H148" s="33"/>
      <c r="I148" s="34">
        <f t="shared" si="25"/>
        <v>854.20548716143492</v>
      </c>
      <c r="J148" s="34">
        <f>+[2]DCCy!$C$11</f>
        <v>3.334052817842912E-2</v>
      </c>
      <c r="K148" s="35">
        <f t="shared" si="26"/>
        <v>1421.5504558950784</v>
      </c>
      <c r="L148" s="36" t="e">
        <f>VLOOKUP(A148,[2]EC!$C$12:$X$755,21,0)</f>
        <v>#N/A</v>
      </c>
      <c r="M148" s="37" t="str">
        <f t="shared" si="20"/>
        <v/>
      </c>
      <c r="N148" s="35" t="str">
        <f t="shared" si="21"/>
        <v/>
      </c>
      <c r="O148" s="37" t="str">
        <f t="shared" si="22"/>
        <v/>
      </c>
      <c r="P148" s="35" t="str">
        <f t="shared" si="23"/>
        <v/>
      </c>
      <c r="Q148" s="38"/>
      <c r="R148" s="40"/>
      <c r="S148" s="39"/>
      <c r="U148" s="39"/>
    </row>
    <row r="149" spans="1:21" s="41" customFormat="1" x14ac:dyDescent="0.25">
      <c r="A149" s="27">
        <v>45632.958333332987</v>
      </c>
      <c r="B149" s="28">
        <v>587.51</v>
      </c>
      <c r="C149" s="29">
        <v>660</v>
      </c>
      <c r="D149" s="30">
        <v>589.09</v>
      </c>
      <c r="E149" s="31" t="str">
        <f t="shared" si="18"/>
        <v/>
      </c>
      <c r="F149" s="31" t="str">
        <f t="shared" si="19"/>
        <v/>
      </c>
      <c r="G149" s="32" t="str">
        <f t="shared" si="24"/>
        <v>Thay đổi tải</v>
      </c>
      <c r="H149" s="33"/>
      <c r="I149" s="34">
        <f t="shared" si="25"/>
        <v>854.20548716143492</v>
      </c>
      <c r="J149" s="34">
        <f>+[2]DCCy!$C$11</f>
        <v>3.334052817842912E-2</v>
      </c>
      <c r="K149" s="35">
        <f t="shared" si="26"/>
        <v>1421.5504558950784</v>
      </c>
      <c r="L149" s="36" t="e">
        <f>VLOOKUP(A149,[2]EC!$C$12:$X$755,21,0)</f>
        <v>#N/A</v>
      </c>
      <c r="M149" s="37" t="str">
        <f t="shared" si="20"/>
        <v/>
      </c>
      <c r="N149" s="35" t="str">
        <f t="shared" si="21"/>
        <v/>
      </c>
      <c r="O149" s="37" t="str">
        <f t="shared" si="22"/>
        <v/>
      </c>
      <c r="P149" s="35" t="str">
        <f t="shared" si="23"/>
        <v/>
      </c>
      <c r="Q149" s="38"/>
      <c r="R149" s="40"/>
      <c r="S149" s="39"/>
      <c r="U149" s="39"/>
    </row>
    <row r="150" spans="1:21" x14ac:dyDescent="0.25">
      <c r="A150" s="27">
        <v>45632.999999999651</v>
      </c>
      <c r="B150" s="28">
        <v>355.089</v>
      </c>
      <c r="C150" s="29">
        <v>660</v>
      </c>
      <c r="D150" s="30">
        <v>362.77</v>
      </c>
      <c r="E150" s="31" t="str">
        <f t="shared" si="18"/>
        <v/>
      </c>
      <c r="F150" s="31" t="str">
        <f t="shared" si="19"/>
        <v/>
      </c>
      <c r="G150" s="32" t="str">
        <f t="shared" si="24"/>
        <v>Thay đổi tải</v>
      </c>
      <c r="H150" s="33"/>
      <c r="I150" s="34">
        <f t="shared" si="25"/>
        <v>854.20548716143492</v>
      </c>
      <c r="J150" s="34">
        <f>+[2]DCCy!$C$11</f>
        <v>3.334052817842912E-2</v>
      </c>
      <c r="K150" s="35">
        <f t="shared" si="26"/>
        <v>1421.5504558950784</v>
      </c>
      <c r="L150" s="36" t="e">
        <f>VLOOKUP(A150,[2]EC!$C$12:$X$755,21,0)</f>
        <v>#N/A</v>
      </c>
      <c r="M150" s="37" t="str">
        <f t="shared" si="20"/>
        <v/>
      </c>
      <c r="N150" s="35" t="str">
        <f t="shared" si="21"/>
        <v/>
      </c>
      <c r="O150" s="37" t="str">
        <f t="shared" si="22"/>
        <v/>
      </c>
      <c r="P150" s="35" t="str">
        <f t="shared" si="23"/>
        <v/>
      </c>
      <c r="Q150" s="38"/>
      <c r="R150" s="40"/>
      <c r="S150" s="39"/>
      <c r="U150" s="39"/>
    </row>
    <row r="151" spans="1:21" x14ac:dyDescent="0.25">
      <c r="A151" s="27">
        <v>45633.041666666315</v>
      </c>
      <c r="B151" s="28">
        <v>278.15100000000001</v>
      </c>
      <c r="C151" s="29">
        <v>660</v>
      </c>
      <c r="D151" s="30">
        <v>280.41500000000002</v>
      </c>
      <c r="E151" s="31" t="str">
        <f t="shared" si="18"/>
        <v/>
      </c>
      <c r="F151" s="31" t="str">
        <f t="shared" si="19"/>
        <v/>
      </c>
      <c r="G151" s="32" t="str">
        <f t="shared" si="24"/>
        <v>Thay đổi tải</v>
      </c>
      <c r="H151" s="33"/>
      <c r="I151" s="34">
        <f t="shared" si="25"/>
        <v>854.20548716143492</v>
      </c>
      <c r="J151" s="34">
        <f>+[2]DCCy!$C$11</f>
        <v>3.334052817842912E-2</v>
      </c>
      <c r="K151" s="35">
        <f t="shared" si="26"/>
        <v>1421.5504558950784</v>
      </c>
      <c r="L151" s="36" t="e">
        <f>VLOOKUP(A151,[2]EC!$C$12:$X$755,21,0)</f>
        <v>#N/A</v>
      </c>
      <c r="M151" s="37" t="str">
        <f t="shared" si="20"/>
        <v/>
      </c>
      <c r="N151" s="35" t="str">
        <f t="shared" si="21"/>
        <v/>
      </c>
      <c r="O151" s="37" t="str">
        <f t="shared" si="22"/>
        <v/>
      </c>
      <c r="P151" s="35" t="str">
        <f t="shared" si="23"/>
        <v/>
      </c>
      <c r="Q151" s="38"/>
      <c r="R151" s="40"/>
      <c r="S151" s="39"/>
      <c r="U151" s="39"/>
    </row>
    <row r="152" spans="1:21" x14ac:dyDescent="0.25">
      <c r="A152" s="27">
        <v>45633.083333332979</v>
      </c>
      <c r="B152" s="28">
        <v>316.46199999999999</v>
      </c>
      <c r="C152" s="29">
        <v>660</v>
      </c>
      <c r="D152" s="30">
        <v>328.27</v>
      </c>
      <c r="E152" s="31" t="str">
        <f t="shared" si="18"/>
        <v/>
      </c>
      <c r="F152" s="31" t="str">
        <f t="shared" si="19"/>
        <v/>
      </c>
      <c r="G152" s="32" t="str">
        <f t="shared" si="24"/>
        <v>Thay đổi tải</v>
      </c>
      <c r="H152" s="33"/>
      <c r="I152" s="34">
        <f t="shared" si="25"/>
        <v>854.20548716143492</v>
      </c>
      <c r="J152" s="34">
        <f>+[2]DCCy!$C$11</f>
        <v>3.334052817842912E-2</v>
      </c>
      <c r="K152" s="35">
        <f t="shared" si="26"/>
        <v>1421.5504558950784</v>
      </c>
      <c r="L152" s="36" t="e">
        <f>VLOOKUP(A152,[2]EC!$C$12:$X$755,21,0)</f>
        <v>#N/A</v>
      </c>
      <c r="M152" s="37" t="str">
        <f t="shared" si="20"/>
        <v/>
      </c>
      <c r="N152" s="35" t="str">
        <f t="shared" si="21"/>
        <v/>
      </c>
      <c r="O152" s="37" t="str">
        <f t="shared" si="22"/>
        <v/>
      </c>
      <c r="P152" s="35" t="str">
        <f t="shared" si="23"/>
        <v/>
      </c>
      <c r="Q152" s="38"/>
      <c r="R152" s="40"/>
      <c r="S152" s="39"/>
      <c r="U152" s="39"/>
    </row>
    <row r="153" spans="1:21" x14ac:dyDescent="0.25">
      <c r="A153" s="27">
        <v>45633.124999999643</v>
      </c>
      <c r="B153" s="28">
        <v>266.53100000000001</v>
      </c>
      <c r="C153" s="29">
        <v>660</v>
      </c>
      <c r="D153" s="30">
        <v>271.96499999999997</v>
      </c>
      <c r="E153" s="31" t="str">
        <f t="shared" si="18"/>
        <v/>
      </c>
      <c r="F153" s="31" t="str">
        <f t="shared" si="19"/>
        <v/>
      </c>
      <c r="G153" s="32" t="str">
        <f t="shared" si="24"/>
        <v>Thay đổi tải</v>
      </c>
      <c r="H153" s="33"/>
      <c r="I153" s="34">
        <f t="shared" si="25"/>
        <v>854.20548716143492</v>
      </c>
      <c r="J153" s="34">
        <f>+[2]DCCy!$C$11</f>
        <v>3.334052817842912E-2</v>
      </c>
      <c r="K153" s="35">
        <f t="shared" si="26"/>
        <v>1421.5504558950784</v>
      </c>
      <c r="L153" s="36" t="e">
        <f>VLOOKUP(A153,[2]EC!$C$12:$X$755,21,0)</f>
        <v>#N/A</v>
      </c>
      <c r="M153" s="37" t="str">
        <f t="shared" si="20"/>
        <v/>
      </c>
      <c r="N153" s="35" t="str">
        <f t="shared" si="21"/>
        <v/>
      </c>
      <c r="O153" s="37" t="str">
        <f t="shared" si="22"/>
        <v/>
      </c>
      <c r="P153" s="35" t="str">
        <f t="shared" si="23"/>
        <v/>
      </c>
      <c r="Q153" s="38"/>
      <c r="R153" s="40"/>
      <c r="S153" s="39"/>
      <c r="U153" s="39"/>
    </row>
    <row r="154" spans="1:21" x14ac:dyDescent="0.25">
      <c r="A154" s="27">
        <v>45633.166666666308</v>
      </c>
      <c r="B154" s="28">
        <v>264</v>
      </c>
      <c r="C154" s="29">
        <v>660</v>
      </c>
      <c r="D154" s="30">
        <v>267.11</v>
      </c>
      <c r="E154" s="31" t="str">
        <f t="shared" si="18"/>
        <v/>
      </c>
      <c r="F154" s="31" t="str">
        <f t="shared" si="19"/>
        <v/>
      </c>
      <c r="G154" s="32" t="str">
        <f t="shared" si="24"/>
        <v>Thay đổi tải</v>
      </c>
      <c r="H154" s="33"/>
      <c r="I154" s="34">
        <f t="shared" si="25"/>
        <v>854.20548716143492</v>
      </c>
      <c r="J154" s="34">
        <f>+[2]DCCy!$C$11</f>
        <v>3.334052817842912E-2</v>
      </c>
      <c r="K154" s="35">
        <f t="shared" si="26"/>
        <v>1421.5504558950784</v>
      </c>
      <c r="L154" s="36" t="e">
        <f>VLOOKUP(A154,[2]EC!$C$12:$X$755,21,0)</f>
        <v>#N/A</v>
      </c>
      <c r="M154" s="37" t="str">
        <f t="shared" si="20"/>
        <v/>
      </c>
      <c r="N154" s="35" t="str">
        <f t="shared" si="21"/>
        <v/>
      </c>
      <c r="O154" s="37" t="str">
        <f t="shared" si="22"/>
        <v/>
      </c>
      <c r="P154" s="35" t="str">
        <f t="shared" si="23"/>
        <v/>
      </c>
      <c r="Q154" s="38"/>
      <c r="R154" s="40"/>
      <c r="S154" s="39"/>
      <c r="U154" s="39"/>
    </row>
    <row r="155" spans="1:21" x14ac:dyDescent="0.25">
      <c r="A155" s="27">
        <v>45633.208333332972</v>
      </c>
      <c r="B155" s="28">
        <v>264</v>
      </c>
      <c r="C155" s="29">
        <v>660</v>
      </c>
      <c r="D155" s="30">
        <v>267.16000000000003</v>
      </c>
      <c r="E155" s="31" t="str">
        <f t="shared" si="18"/>
        <v/>
      </c>
      <c r="F155" s="31" t="str">
        <f t="shared" si="19"/>
        <v/>
      </c>
      <c r="G155" s="32" t="str">
        <f t="shared" si="24"/>
        <v/>
      </c>
      <c r="H155" s="33"/>
      <c r="I155" s="34">
        <f t="shared" si="25"/>
        <v>854.20548716143492</v>
      </c>
      <c r="J155" s="34">
        <f>+[2]DCCy!$C$11</f>
        <v>3.334052817842912E-2</v>
      </c>
      <c r="K155" s="35">
        <f t="shared" si="26"/>
        <v>1421.5504558950784</v>
      </c>
      <c r="L155" s="36" t="e">
        <f>VLOOKUP(A155,[2]EC!$C$12:$X$755,21,0)</f>
        <v>#N/A</v>
      </c>
      <c r="M155" s="37" t="str">
        <f t="shared" si="20"/>
        <v/>
      </c>
      <c r="N155" s="35" t="str">
        <f t="shared" si="21"/>
        <v/>
      </c>
      <c r="O155" s="37" t="str">
        <f t="shared" si="22"/>
        <v/>
      </c>
      <c r="P155" s="35" t="str">
        <f t="shared" si="23"/>
        <v/>
      </c>
      <c r="Q155" s="38"/>
      <c r="R155" s="40"/>
      <c r="S155" s="39"/>
      <c r="U155" s="39"/>
    </row>
    <row r="156" spans="1:21" x14ac:dyDescent="0.25">
      <c r="A156" s="27">
        <v>45633.249999999636</v>
      </c>
      <c r="B156" s="28">
        <v>264</v>
      </c>
      <c r="C156" s="29">
        <v>660</v>
      </c>
      <c r="D156" s="30">
        <v>267.19</v>
      </c>
      <c r="E156" s="31" t="str">
        <f t="shared" si="18"/>
        <v/>
      </c>
      <c r="F156" s="31" t="str">
        <f t="shared" si="19"/>
        <v/>
      </c>
      <c r="G156" s="32" t="str">
        <f t="shared" si="24"/>
        <v/>
      </c>
      <c r="H156" s="33"/>
      <c r="I156" s="34">
        <f t="shared" si="25"/>
        <v>854.20548716143492</v>
      </c>
      <c r="J156" s="34">
        <f>+[2]DCCy!$C$11</f>
        <v>3.334052817842912E-2</v>
      </c>
      <c r="K156" s="35">
        <f t="shared" si="26"/>
        <v>1421.5504558950784</v>
      </c>
      <c r="L156" s="36" t="e">
        <f>VLOOKUP(A156,[2]EC!$C$12:$X$755,21,0)</f>
        <v>#N/A</v>
      </c>
      <c r="M156" s="37" t="str">
        <f t="shared" si="20"/>
        <v/>
      </c>
      <c r="N156" s="35" t="str">
        <f t="shared" si="21"/>
        <v/>
      </c>
      <c r="O156" s="37" t="str">
        <f t="shared" si="22"/>
        <v/>
      </c>
      <c r="P156" s="35" t="str">
        <f t="shared" si="23"/>
        <v/>
      </c>
      <c r="Q156" s="38"/>
      <c r="R156" s="40"/>
      <c r="S156" s="39"/>
      <c r="U156" s="39"/>
    </row>
    <row r="157" spans="1:21" x14ac:dyDescent="0.25">
      <c r="A157" s="27">
        <v>45633.2916666663</v>
      </c>
      <c r="B157" s="28">
        <v>264</v>
      </c>
      <c r="C157" s="29">
        <v>660</v>
      </c>
      <c r="D157" s="30">
        <v>267.05500000000001</v>
      </c>
      <c r="E157" s="31" t="str">
        <f t="shared" si="18"/>
        <v/>
      </c>
      <c r="F157" s="31" t="str">
        <f t="shared" si="19"/>
        <v/>
      </c>
      <c r="G157" s="32" t="str">
        <f t="shared" si="24"/>
        <v/>
      </c>
      <c r="H157" s="33"/>
      <c r="I157" s="34">
        <f t="shared" si="25"/>
        <v>854.20548716143492</v>
      </c>
      <c r="J157" s="34">
        <f>+[2]DCCy!$C$11</f>
        <v>3.334052817842912E-2</v>
      </c>
      <c r="K157" s="35">
        <f t="shared" si="26"/>
        <v>1421.5504558950784</v>
      </c>
      <c r="L157" s="36" t="e">
        <f>VLOOKUP(A157,[2]EC!$C$12:$X$755,21,0)</f>
        <v>#N/A</v>
      </c>
      <c r="M157" s="37" t="str">
        <f t="shared" si="20"/>
        <v/>
      </c>
      <c r="N157" s="35" t="str">
        <f t="shared" si="21"/>
        <v/>
      </c>
      <c r="O157" s="37" t="str">
        <f t="shared" si="22"/>
        <v/>
      </c>
      <c r="P157" s="35" t="str">
        <f t="shared" si="23"/>
        <v/>
      </c>
      <c r="Q157" s="38"/>
      <c r="R157" s="40"/>
      <c r="S157" s="39"/>
      <c r="U157" s="39"/>
    </row>
    <row r="158" spans="1:21" x14ac:dyDescent="0.25">
      <c r="A158" s="27">
        <v>45633.333333332965</v>
      </c>
      <c r="B158" s="28">
        <v>343.75799999999998</v>
      </c>
      <c r="C158" s="29">
        <v>660</v>
      </c>
      <c r="D158" s="30">
        <v>357.505</v>
      </c>
      <c r="E158" s="31" t="str">
        <f t="shared" si="18"/>
        <v/>
      </c>
      <c r="F158" s="31" t="str">
        <f t="shared" si="19"/>
        <v/>
      </c>
      <c r="G158" s="32" t="str">
        <f t="shared" si="24"/>
        <v>Thay đổi tải</v>
      </c>
      <c r="H158" s="33"/>
      <c r="I158" s="34">
        <f t="shared" si="25"/>
        <v>854.20548716143492</v>
      </c>
      <c r="J158" s="34">
        <f>+[2]DCCy!$C$11</f>
        <v>3.334052817842912E-2</v>
      </c>
      <c r="K158" s="35">
        <f t="shared" si="26"/>
        <v>1421.5504558950784</v>
      </c>
      <c r="L158" s="36" t="e">
        <f>VLOOKUP(A158,[2]EC!$C$12:$X$755,21,0)</f>
        <v>#N/A</v>
      </c>
      <c r="M158" s="37" t="str">
        <f t="shared" si="20"/>
        <v/>
      </c>
      <c r="N158" s="35" t="str">
        <f t="shared" si="21"/>
        <v/>
      </c>
      <c r="O158" s="37" t="str">
        <f t="shared" si="22"/>
        <v/>
      </c>
      <c r="P158" s="35" t="str">
        <f t="shared" si="23"/>
        <v/>
      </c>
      <c r="Q158" s="38"/>
      <c r="R158" s="40"/>
      <c r="S158" s="39"/>
      <c r="U158" s="39"/>
    </row>
    <row r="159" spans="1:21" x14ac:dyDescent="0.25">
      <c r="A159" s="27">
        <v>45633.374999999629</v>
      </c>
      <c r="B159" s="28">
        <v>581.34199999999998</v>
      </c>
      <c r="C159" s="29">
        <v>660</v>
      </c>
      <c r="D159" s="30">
        <v>522.76499999999999</v>
      </c>
      <c r="E159" s="31">
        <f t="shared" si="18"/>
        <v>137.23500000000001</v>
      </c>
      <c r="F159" s="31" t="str">
        <f t="shared" si="19"/>
        <v/>
      </c>
      <c r="G159" s="32" t="str">
        <f t="shared" si="24"/>
        <v>Thay đổi tải</v>
      </c>
      <c r="H159" s="33"/>
      <c r="I159" s="34">
        <f t="shared" si="25"/>
        <v>854.20548716143492</v>
      </c>
      <c r="J159" s="34">
        <f>+[2]DCCy!$C$11</f>
        <v>3.334052817842912E-2</v>
      </c>
      <c r="K159" s="35">
        <f t="shared" si="26"/>
        <v>1421.5504558950784</v>
      </c>
      <c r="L159" s="36" t="e">
        <f>VLOOKUP(A159,[2]EC!$C$12:$X$755,21,0)</f>
        <v>#N/A</v>
      </c>
      <c r="M159" s="37">
        <f t="shared" si="20"/>
        <v>5861344.5015299767</v>
      </c>
      <c r="N159" s="35">
        <f t="shared" si="21"/>
        <v>228.77436922833604</v>
      </c>
      <c r="O159" s="37" t="str">
        <f t="shared" si="22"/>
        <v/>
      </c>
      <c r="P159" s="35" t="str">
        <f t="shared" si="23"/>
        <v/>
      </c>
      <c r="Q159" s="38"/>
      <c r="R159" s="40"/>
      <c r="S159" s="39"/>
      <c r="U159" s="39"/>
    </row>
    <row r="160" spans="1:21" x14ac:dyDescent="0.25">
      <c r="A160" s="27">
        <v>45633.416666666293</v>
      </c>
      <c r="B160" s="28">
        <v>449.04700000000003</v>
      </c>
      <c r="C160" s="29">
        <v>660</v>
      </c>
      <c r="D160" s="30">
        <v>480.26</v>
      </c>
      <c r="E160" s="31" t="str">
        <f t="shared" si="18"/>
        <v/>
      </c>
      <c r="F160" s="31" t="str">
        <f t="shared" si="19"/>
        <v/>
      </c>
      <c r="G160" s="32" t="str">
        <f t="shared" si="24"/>
        <v>Thay đổi tải</v>
      </c>
      <c r="H160" s="33"/>
      <c r="I160" s="34">
        <f t="shared" si="25"/>
        <v>854.20548716143492</v>
      </c>
      <c r="J160" s="34">
        <f>+[2]DCCy!$C$11</f>
        <v>3.334052817842912E-2</v>
      </c>
      <c r="K160" s="35">
        <f t="shared" si="26"/>
        <v>1421.5504558950784</v>
      </c>
      <c r="L160" s="36" t="e">
        <f>VLOOKUP(A160,[2]EC!$C$12:$X$755,21,0)</f>
        <v>#N/A</v>
      </c>
      <c r="M160" s="37" t="str">
        <f t="shared" si="20"/>
        <v/>
      </c>
      <c r="N160" s="35" t="str">
        <f t="shared" si="21"/>
        <v/>
      </c>
      <c r="O160" s="37" t="str">
        <f t="shared" si="22"/>
        <v/>
      </c>
      <c r="P160" s="35" t="str">
        <f t="shared" si="23"/>
        <v/>
      </c>
      <c r="Q160" s="38"/>
      <c r="R160" s="40"/>
      <c r="S160" s="39"/>
      <c r="U160" s="39"/>
    </row>
    <row r="161" spans="1:21" x14ac:dyDescent="0.25">
      <c r="A161" s="27">
        <v>45633.458333332957</v>
      </c>
      <c r="B161" s="28">
        <v>264</v>
      </c>
      <c r="C161" s="29">
        <v>660</v>
      </c>
      <c r="D161" s="30">
        <v>278.48</v>
      </c>
      <c r="E161" s="31" t="str">
        <f t="shared" si="18"/>
        <v/>
      </c>
      <c r="F161" s="31" t="str">
        <f t="shared" si="19"/>
        <v/>
      </c>
      <c r="G161" s="32" t="str">
        <f t="shared" si="24"/>
        <v>Thay đổi tải</v>
      </c>
      <c r="H161" s="33"/>
      <c r="I161" s="34">
        <f t="shared" si="25"/>
        <v>854.20548716143492</v>
      </c>
      <c r="J161" s="34">
        <f>+[2]DCCy!$C$11</f>
        <v>3.334052817842912E-2</v>
      </c>
      <c r="K161" s="35">
        <f t="shared" si="26"/>
        <v>1421.5504558950784</v>
      </c>
      <c r="L161" s="36" t="e">
        <f>VLOOKUP(A161,[2]EC!$C$12:$X$755,21,0)</f>
        <v>#N/A</v>
      </c>
      <c r="M161" s="37" t="str">
        <f t="shared" si="20"/>
        <v/>
      </c>
      <c r="N161" s="35" t="str">
        <f t="shared" si="21"/>
        <v/>
      </c>
      <c r="O161" s="37" t="str">
        <f t="shared" si="22"/>
        <v/>
      </c>
      <c r="P161" s="35" t="str">
        <f t="shared" si="23"/>
        <v/>
      </c>
      <c r="Q161" s="38"/>
      <c r="R161" s="40"/>
      <c r="S161" s="39"/>
      <c r="U161" s="39"/>
    </row>
    <row r="162" spans="1:21" x14ac:dyDescent="0.25">
      <c r="A162" s="27">
        <v>45633.499999999622</v>
      </c>
      <c r="B162" s="28">
        <v>264</v>
      </c>
      <c r="C162" s="29">
        <v>660</v>
      </c>
      <c r="D162" s="30">
        <v>268.83999999999997</v>
      </c>
      <c r="E162" s="31" t="str">
        <f t="shared" si="18"/>
        <v/>
      </c>
      <c r="F162" s="31" t="str">
        <f t="shared" si="19"/>
        <v/>
      </c>
      <c r="G162" s="32" t="str">
        <f t="shared" si="24"/>
        <v/>
      </c>
      <c r="H162" s="33"/>
      <c r="I162" s="34">
        <f t="shared" si="25"/>
        <v>854.20548716143492</v>
      </c>
      <c r="J162" s="34">
        <f>+[2]DCCy!$C$11</f>
        <v>3.334052817842912E-2</v>
      </c>
      <c r="K162" s="35">
        <f t="shared" si="26"/>
        <v>1421.5504558950784</v>
      </c>
      <c r="L162" s="36" t="e">
        <f>VLOOKUP(A162,[2]EC!$C$12:$X$755,21,0)</f>
        <v>#N/A</v>
      </c>
      <c r="M162" s="37" t="str">
        <f t="shared" si="20"/>
        <v/>
      </c>
      <c r="N162" s="35" t="str">
        <f t="shared" si="21"/>
        <v/>
      </c>
      <c r="O162" s="37" t="str">
        <f t="shared" si="22"/>
        <v/>
      </c>
      <c r="P162" s="35" t="str">
        <f t="shared" si="23"/>
        <v/>
      </c>
      <c r="Q162" s="38"/>
      <c r="R162" s="40"/>
      <c r="S162" s="39"/>
      <c r="U162" s="39"/>
    </row>
    <row r="163" spans="1:21" x14ac:dyDescent="0.25">
      <c r="A163" s="27">
        <v>45633.541666666286</v>
      </c>
      <c r="B163" s="28">
        <v>264</v>
      </c>
      <c r="C163" s="29">
        <v>660</v>
      </c>
      <c r="D163" s="30">
        <v>268.03500000000003</v>
      </c>
      <c r="E163" s="31" t="str">
        <f t="shared" si="18"/>
        <v/>
      </c>
      <c r="F163" s="31" t="str">
        <f t="shared" si="19"/>
        <v/>
      </c>
      <c r="G163" s="32" t="str">
        <f t="shared" si="24"/>
        <v/>
      </c>
      <c r="H163" s="33"/>
      <c r="I163" s="34">
        <f t="shared" si="25"/>
        <v>854.20548716143492</v>
      </c>
      <c r="J163" s="34">
        <f>+[2]DCCy!$C$11</f>
        <v>3.334052817842912E-2</v>
      </c>
      <c r="K163" s="35">
        <f t="shared" si="26"/>
        <v>1421.5504558950784</v>
      </c>
      <c r="L163" s="36" t="e">
        <f>VLOOKUP(A163,[2]EC!$C$12:$X$755,21,0)</f>
        <v>#N/A</v>
      </c>
      <c r="M163" s="37" t="str">
        <f t="shared" si="20"/>
        <v/>
      </c>
      <c r="N163" s="35" t="str">
        <f t="shared" si="21"/>
        <v/>
      </c>
      <c r="O163" s="37" t="str">
        <f t="shared" si="22"/>
        <v/>
      </c>
      <c r="P163" s="35" t="str">
        <f t="shared" si="23"/>
        <v/>
      </c>
      <c r="Q163" s="38"/>
      <c r="R163" s="40"/>
      <c r="S163" s="39"/>
      <c r="U163" s="39"/>
    </row>
    <row r="164" spans="1:21" x14ac:dyDescent="0.25">
      <c r="A164" s="27">
        <v>45633.58333333295</v>
      </c>
      <c r="B164" s="28">
        <v>264</v>
      </c>
      <c r="C164" s="29">
        <v>660</v>
      </c>
      <c r="D164" s="30">
        <v>269.11500000000001</v>
      </c>
      <c r="E164" s="31" t="str">
        <f t="shared" si="18"/>
        <v/>
      </c>
      <c r="F164" s="31" t="str">
        <f t="shared" si="19"/>
        <v/>
      </c>
      <c r="G164" s="32" t="str">
        <f t="shared" si="24"/>
        <v/>
      </c>
      <c r="H164" s="33"/>
      <c r="I164" s="34">
        <f t="shared" si="25"/>
        <v>854.20548716143492</v>
      </c>
      <c r="J164" s="34">
        <f>+[2]DCCy!$C$11</f>
        <v>3.334052817842912E-2</v>
      </c>
      <c r="K164" s="35">
        <f t="shared" si="26"/>
        <v>1421.5504558950784</v>
      </c>
      <c r="L164" s="36" t="e">
        <f>VLOOKUP(A164,[2]EC!$C$12:$X$755,21,0)</f>
        <v>#N/A</v>
      </c>
      <c r="M164" s="37" t="str">
        <f t="shared" si="20"/>
        <v/>
      </c>
      <c r="N164" s="35" t="str">
        <f t="shared" si="21"/>
        <v/>
      </c>
      <c r="O164" s="37" t="str">
        <f t="shared" si="22"/>
        <v/>
      </c>
      <c r="P164" s="35" t="str">
        <f t="shared" si="23"/>
        <v/>
      </c>
      <c r="Q164" s="38"/>
      <c r="R164" s="40"/>
      <c r="S164" s="39"/>
      <c r="U164" s="39"/>
    </row>
    <row r="165" spans="1:21" x14ac:dyDescent="0.25">
      <c r="A165" s="27">
        <v>45633.624999999614</v>
      </c>
      <c r="B165" s="28">
        <v>321.71800000000002</v>
      </c>
      <c r="C165" s="29">
        <v>660</v>
      </c>
      <c r="D165" s="30">
        <v>323.78500000000003</v>
      </c>
      <c r="E165" s="31" t="str">
        <f t="shared" si="18"/>
        <v/>
      </c>
      <c r="F165" s="31" t="str">
        <f t="shared" si="19"/>
        <v/>
      </c>
      <c r="G165" s="32" t="str">
        <f t="shared" si="24"/>
        <v>Thay đổi tải</v>
      </c>
      <c r="H165" s="33"/>
      <c r="I165" s="34">
        <f t="shared" si="25"/>
        <v>854.20548716143492</v>
      </c>
      <c r="J165" s="34">
        <f>+[2]DCCy!$C$11</f>
        <v>3.334052817842912E-2</v>
      </c>
      <c r="K165" s="35">
        <f t="shared" si="26"/>
        <v>1421.5504558950784</v>
      </c>
      <c r="L165" s="36" t="e">
        <f>VLOOKUP(A165,[2]EC!$C$12:$X$755,21,0)</f>
        <v>#N/A</v>
      </c>
      <c r="M165" s="37" t="str">
        <f t="shared" si="20"/>
        <v/>
      </c>
      <c r="N165" s="35" t="str">
        <f t="shared" si="21"/>
        <v/>
      </c>
      <c r="O165" s="37" t="str">
        <f t="shared" si="22"/>
        <v/>
      </c>
      <c r="P165" s="35" t="str">
        <f t="shared" si="23"/>
        <v/>
      </c>
      <c r="Q165" s="38"/>
      <c r="R165" s="40"/>
      <c r="S165" s="39"/>
      <c r="U165" s="39"/>
    </row>
    <row r="166" spans="1:21" x14ac:dyDescent="0.25">
      <c r="A166" s="27">
        <v>45633.666666666279</v>
      </c>
      <c r="B166" s="28">
        <v>559.66099999999994</v>
      </c>
      <c r="C166" s="29">
        <v>660</v>
      </c>
      <c r="D166" s="30">
        <v>543.95000000000005</v>
      </c>
      <c r="E166" s="31" t="str">
        <f t="shared" si="18"/>
        <v/>
      </c>
      <c r="F166" s="31" t="str">
        <f t="shared" si="19"/>
        <v/>
      </c>
      <c r="G166" s="32" t="str">
        <f t="shared" si="24"/>
        <v>Thay đổi tải</v>
      </c>
      <c r="H166" s="33"/>
      <c r="I166" s="34">
        <f t="shared" si="25"/>
        <v>854.20548716143492</v>
      </c>
      <c r="J166" s="34">
        <f>+[2]DCCy!$C$11</f>
        <v>3.334052817842912E-2</v>
      </c>
      <c r="K166" s="35">
        <f t="shared" si="26"/>
        <v>1421.5504558950784</v>
      </c>
      <c r="L166" s="36" t="e">
        <f>VLOOKUP(A166,[2]EC!$C$12:$X$755,21,0)</f>
        <v>#N/A</v>
      </c>
      <c r="M166" s="37" t="str">
        <f t="shared" si="20"/>
        <v/>
      </c>
      <c r="N166" s="35" t="str">
        <f t="shared" si="21"/>
        <v/>
      </c>
      <c r="O166" s="37" t="str">
        <f t="shared" si="22"/>
        <v/>
      </c>
      <c r="P166" s="35" t="str">
        <f t="shared" si="23"/>
        <v/>
      </c>
      <c r="Q166" s="38"/>
      <c r="R166" s="40"/>
      <c r="S166" s="39"/>
      <c r="U166" s="39"/>
    </row>
    <row r="167" spans="1:21" x14ac:dyDescent="0.25">
      <c r="A167" s="27">
        <v>45633.708333332943</v>
      </c>
      <c r="B167" s="28">
        <v>582.18399999999997</v>
      </c>
      <c r="C167" s="29">
        <v>660</v>
      </c>
      <c r="D167" s="30">
        <v>584.94500000000005</v>
      </c>
      <c r="E167" s="31" t="str">
        <f t="shared" si="18"/>
        <v/>
      </c>
      <c r="F167" s="31" t="str">
        <f t="shared" si="19"/>
        <v/>
      </c>
      <c r="G167" s="32" t="str">
        <f t="shared" si="24"/>
        <v>Thay đổi tải</v>
      </c>
      <c r="H167" s="33"/>
      <c r="I167" s="34">
        <f t="shared" si="25"/>
        <v>854.20548716143492</v>
      </c>
      <c r="J167" s="34">
        <f>+[2]DCCy!$C$11</f>
        <v>3.334052817842912E-2</v>
      </c>
      <c r="K167" s="35">
        <f t="shared" si="26"/>
        <v>1421.5504558950784</v>
      </c>
      <c r="L167" s="36" t="e">
        <f>VLOOKUP(A167,[2]EC!$C$12:$X$755,21,0)</f>
        <v>#N/A</v>
      </c>
      <c r="M167" s="37" t="str">
        <f t="shared" si="20"/>
        <v/>
      </c>
      <c r="N167" s="35" t="str">
        <f t="shared" si="21"/>
        <v/>
      </c>
      <c r="O167" s="37" t="str">
        <f t="shared" si="22"/>
        <v/>
      </c>
      <c r="P167" s="35" t="str">
        <f t="shared" si="23"/>
        <v/>
      </c>
      <c r="Q167" s="38"/>
      <c r="R167" s="40"/>
      <c r="S167" s="39"/>
      <c r="U167" s="39"/>
    </row>
    <row r="168" spans="1:21" x14ac:dyDescent="0.25">
      <c r="A168" s="27">
        <v>45633.749999999607</v>
      </c>
      <c r="B168" s="28">
        <v>370.077</v>
      </c>
      <c r="C168" s="29">
        <v>660</v>
      </c>
      <c r="D168" s="30">
        <v>385.69499999999999</v>
      </c>
      <c r="E168" s="31" t="str">
        <f t="shared" si="18"/>
        <v/>
      </c>
      <c r="F168" s="31" t="str">
        <f t="shared" si="19"/>
        <v/>
      </c>
      <c r="G168" s="32" t="str">
        <f t="shared" si="24"/>
        <v>Thay đổi tải</v>
      </c>
      <c r="H168" s="33"/>
      <c r="I168" s="34">
        <f t="shared" si="25"/>
        <v>854.20548716143492</v>
      </c>
      <c r="J168" s="34">
        <f>+[2]DCCy!$C$11</f>
        <v>3.334052817842912E-2</v>
      </c>
      <c r="K168" s="35">
        <f t="shared" si="26"/>
        <v>1421.5504558950784</v>
      </c>
      <c r="L168" s="36" t="e">
        <f>VLOOKUP(A168,[2]EC!$C$12:$X$755,21,0)</f>
        <v>#N/A</v>
      </c>
      <c r="M168" s="37" t="str">
        <f t="shared" si="20"/>
        <v/>
      </c>
      <c r="N168" s="35" t="str">
        <f t="shared" si="21"/>
        <v/>
      </c>
      <c r="O168" s="37" t="str">
        <f t="shared" si="22"/>
        <v/>
      </c>
      <c r="P168" s="35" t="str">
        <f t="shared" si="23"/>
        <v/>
      </c>
      <c r="Q168" s="38"/>
      <c r="R168" s="40"/>
      <c r="S168" s="39"/>
      <c r="U168" s="39"/>
    </row>
    <row r="169" spans="1:21" x14ac:dyDescent="0.25">
      <c r="A169" s="27">
        <v>45633.791666666271</v>
      </c>
      <c r="B169" s="28">
        <v>270.95100000000002</v>
      </c>
      <c r="C169" s="29">
        <v>660</v>
      </c>
      <c r="D169" s="30">
        <v>276.92500000000001</v>
      </c>
      <c r="E169" s="31" t="str">
        <f t="shared" si="18"/>
        <v/>
      </c>
      <c r="F169" s="31" t="str">
        <f t="shared" si="19"/>
        <v/>
      </c>
      <c r="G169" s="32" t="str">
        <f t="shared" si="24"/>
        <v>Thay đổi tải</v>
      </c>
      <c r="H169" s="33"/>
      <c r="I169" s="34">
        <f t="shared" si="25"/>
        <v>854.20548716143492</v>
      </c>
      <c r="J169" s="34">
        <f>+[2]DCCy!$C$11</f>
        <v>3.334052817842912E-2</v>
      </c>
      <c r="K169" s="35">
        <f t="shared" si="26"/>
        <v>1421.5504558950784</v>
      </c>
      <c r="L169" s="36" t="e">
        <f>VLOOKUP(A169,[2]EC!$C$12:$X$755,21,0)</f>
        <v>#N/A</v>
      </c>
      <c r="M169" s="37" t="str">
        <f t="shared" si="20"/>
        <v/>
      </c>
      <c r="N169" s="35" t="str">
        <f t="shared" si="21"/>
        <v/>
      </c>
      <c r="O169" s="37" t="str">
        <f t="shared" si="22"/>
        <v/>
      </c>
      <c r="P169" s="35" t="str">
        <f t="shared" si="23"/>
        <v/>
      </c>
      <c r="Q169" s="38"/>
      <c r="R169" s="40"/>
      <c r="S169" s="39"/>
      <c r="U169" s="39"/>
    </row>
    <row r="170" spans="1:21" x14ac:dyDescent="0.25">
      <c r="A170" s="27">
        <v>45633.833333332936</v>
      </c>
      <c r="B170" s="28">
        <v>264</v>
      </c>
      <c r="C170" s="29">
        <v>660</v>
      </c>
      <c r="D170" s="30">
        <v>265.185</v>
      </c>
      <c r="E170" s="31" t="str">
        <f t="shared" si="18"/>
        <v/>
      </c>
      <c r="F170" s="31" t="str">
        <f t="shared" si="19"/>
        <v/>
      </c>
      <c r="G170" s="32" t="str">
        <f t="shared" si="24"/>
        <v>Thay đổi tải</v>
      </c>
      <c r="H170" s="33"/>
      <c r="I170" s="34">
        <f t="shared" si="25"/>
        <v>854.20548716143492</v>
      </c>
      <c r="J170" s="34">
        <f>+[2]DCCy!$C$11</f>
        <v>3.334052817842912E-2</v>
      </c>
      <c r="K170" s="35">
        <f t="shared" si="26"/>
        <v>1421.5504558950784</v>
      </c>
      <c r="L170" s="36" t="e">
        <f>VLOOKUP(A170,[2]EC!$C$12:$X$755,21,0)</f>
        <v>#N/A</v>
      </c>
      <c r="M170" s="37" t="str">
        <f t="shared" si="20"/>
        <v/>
      </c>
      <c r="N170" s="35" t="str">
        <f t="shared" si="21"/>
        <v/>
      </c>
      <c r="O170" s="37" t="str">
        <f t="shared" si="22"/>
        <v/>
      </c>
      <c r="P170" s="35" t="str">
        <f t="shared" si="23"/>
        <v/>
      </c>
      <c r="Q170" s="38"/>
      <c r="R170" s="40"/>
      <c r="S170" s="39"/>
      <c r="U170" s="39"/>
    </row>
    <row r="171" spans="1:21" x14ac:dyDescent="0.25">
      <c r="A171" s="27">
        <v>45633.8749999996</v>
      </c>
      <c r="B171" s="28">
        <v>264</v>
      </c>
      <c r="C171" s="29">
        <v>660</v>
      </c>
      <c r="D171" s="30">
        <v>265.245</v>
      </c>
      <c r="E171" s="31" t="str">
        <f t="shared" si="18"/>
        <v/>
      </c>
      <c r="F171" s="31" t="str">
        <f t="shared" si="19"/>
        <v/>
      </c>
      <c r="G171" s="32" t="str">
        <f t="shared" si="24"/>
        <v/>
      </c>
      <c r="H171" s="33"/>
      <c r="I171" s="34">
        <f t="shared" si="25"/>
        <v>854.20548716143492</v>
      </c>
      <c r="J171" s="34">
        <f>+[2]DCCy!$C$11</f>
        <v>3.334052817842912E-2</v>
      </c>
      <c r="K171" s="35">
        <f t="shared" si="26"/>
        <v>1421.5504558950784</v>
      </c>
      <c r="L171" s="36" t="e">
        <f>VLOOKUP(A171,[2]EC!$C$12:$X$755,21,0)</f>
        <v>#N/A</v>
      </c>
      <c r="M171" s="37" t="str">
        <f t="shared" si="20"/>
        <v/>
      </c>
      <c r="N171" s="35" t="str">
        <f t="shared" si="21"/>
        <v/>
      </c>
      <c r="O171" s="37" t="str">
        <f t="shared" si="22"/>
        <v/>
      </c>
      <c r="P171" s="35" t="str">
        <f t="shared" si="23"/>
        <v/>
      </c>
      <c r="Q171" s="38"/>
      <c r="R171" s="40"/>
      <c r="S171" s="39"/>
      <c r="U171" s="39"/>
    </row>
    <row r="172" spans="1:21" x14ac:dyDescent="0.25">
      <c r="A172" s="27">
        <v>45633.916666666264</v>
      </c>
      <c r="B172" s="28">
        <v>264</v>
      </c>
      <c r="C172" s="29">
        <v>660</v>
      </c>
      <c r="D172" s="30">
        <v>265.07499999999999</v>
      </c>
      <c r="E172" s="31" t="str">
        <f t="shared" si="18"/>
        <v/>
      </c>
      <c r="F172" s="31" t="str">
        <f t="shared" si="19"/>
        <v/>
      </c>
      <c r="G172" s="32" t="str">
        <f t="shared" si="24"/>
        <v/>
      </c>
      <c r="H172" s="33"/>
      <c r="I172" s="34">
        <f t="shared" si="25"/>
        <v>854.20548716143492</v>
      </c>
      <c r="J172" s="34">
        <f>+[2]DCCy!$C$11</f>
        <v>3.334052817842912E-2</v>
      </c>
      <c r="K172" s="35">
        <f t="shared" si="26"/>
        <v>1421.5504558950784</v>
      </c>
      <c r="L172" s="36" t="e">
        <f>VLOOKUP(A172,[2]EC!$C$12:$X$755,21,0)</f>
        <v>#N/A</v>
      </c>
      <c r="M172" s="37" t="str">
        <f t="shared" si="20"/>
        <v/>
      </c>
      <c r="N172" s="35" t="str">
        <f t="shared" si="21"/>
        <v/>
      </c>
      <c r="O172" s="37" t="str">
        <f t="shared" si="22"/>
        <v/>
      </c>
      <c r="P172" s="35" t="str">
        <f t="shared" si="23"/>
        <v/>
      </c>
      <c r="Q172" s="38"/>
      <c r="R172" s="40"/>
      <c r="S172" s="39"/>
      <c r="U172" s="39"/>
    </row>
    <row r="173" spans="1:21" x14ac:dyDescent="0.25">
      <c r="A173" s="27">
        <v>45633.958333332928</v>
      </c>
      <c r="B173" s="28">
        <v>264</v>
      </c>
      <c r="C173" s="29">
        <v>660</v>
      </c>
      <c r="D173" s="30">
        <v>265.14499999999998</v>
      </c>
      <c r="E173" s="31" t="str">
        <f t="shared" si="18"/>
        <v/>
      </c>
      <c r="F173" s="31" t="str">
        <f t="shared" si="19"/>
        <v/>
      </c>
      <c r="G173" s="32" t="str">
        <f t="shared" si="24"/>
        <v/>
      </c>
      <c r="H173" s="33"/>
      <c r="I173" s="34">
        <f t="shared" si="25"/>
        <v>854.20548716143492</v>
      </c>
      <c r="J173" s="34">
        <f>+[2]DCCy!$C$11</f>
        <v>3.334052817842912E-2</v>
      </c>
      <c r="K173" s="35">
        <f t="shared" si="26"/>
        <v>1421.5504558950784</v>
      </c>
      <c r="L173" s="36" t="e">
        <f>VLOOKUP(A173,[2]EC!$C$12:$X$755,21,0)</f>
        <v>#N/A</v>
      </c>
      <c r="M173" s="37" t="str">
        <f t="shared" si="20"/>
        <v/>
      </c>
      <c r="N173" s="35" t="str">
        <f t="shared" si="21"/>
        <v/>
      </c>
      <c r="O173" s="37" t="str">
        <f t="shared" si="22"/>
        <v/>
      </c>
      <c r="P173" s="35" t="str">
        <f t="shared" si="23"/>
        <v/>
      </c>
      <c r="Q173" s="38"/>
      <c r="R173" s="40"/>
      <c r="S173" s="39"/>
      <c r="U173" s="39"/>
    </row>
    <row r="174" spans="1:21" x14ac:dyDescent="0.25">
      <c r="A174" s="27">
        <v>45633.999999999593</v>
      </c>
      <c r="B174" s="28">
        <v>264</v>
      </c>
      <c r="C174" s="29">
        <v>660</v>
      </c>
      <c r="D174" s="30">
        <v>265.43</v>
      </c>
      <c r="E174" s="31" t="str">
        <f t="shared" si="18"/>
        <v/>
      </c>
      <c r="F174" s="31" t="str">
        <f t="shared" si="19"/>
        <v/>
      </c>
      <c r="G174" s="32" t="str">
        <f t="shared" si="24"/>
        <v/>
      </c>
      <c r="H174" s="33"/>
      <c r="I174" s="34">
        <f t="shared" si="25"/>
        <v>854.20548716143492</v>
      </c>
      <c r="J174" s="34">
        <f>+[2]DCCy!$C$11</f>
        <v>3.334052817842912E-2</v>
      </c>
      <c r="K174" s="35">
        <f t="shared" si="26"/>
        <v>1421.5504558950784</v>
      </c>
      <c r="L174" s="36" t="e">
        <f>VLOOKUP(A174,[2]EC!$C$12:$X$755,21,0)</f>
        <v>#N/A</v>
      </c>
      <c r="M174" s="37" t="str">
        <f t="shared" si="20"/>
        <v/>
      </c>
      <c r="N174" s="35" t="str">
        <f t="shared" si="21"/>
        <v/>
      </c>
      <c r="O174" s="37" t="str">
        <f t="shared" si="22"/>
        <v/>
      </c>
      <c r="P174" s="35" t="str">
        <f t="shared" si="23"/>
        <v/>
      </c>
      <c r="Q174" s="38"/>
      <c r="R174" s="40"/>
      <c r="S174" s="39"/>
      <c r="U174" s="39"/>
    </row>
    <row r="175" spans="1:21" x14ac:dyDescent="0.25">
      <c r="A175" s="27">
        <v>45634.041666666257</v>
      </c>
      <c r="B175" s="28">
        <v>264</v>
      </c>
      <c r="C175" s="29">
        <v>660</v>
      </c>
      <c r="D175" s="30">
        <v>265.33999999999997</v>
      </c>
      <c r="E175" s="31" t="str">
        <f t="shared" si="18"/>
        <v/>
      </c>
      <c r="F175" s="31" t="str">
        <f t="shared" si="19"/>
        <v/>
      </c>
      <c r="G175" s="32" t="str">
        <f t="shared" si="24"/>
        <v/>
      </c>
      <c r="H175" s="33"/>
      <c r="I175" s="34">
        <f t="shared" si="25"/>
        <v>854.20548716143492</v>
      </c>
      <c r="J175" s="34">
        <f>+[2]DCCy!$C$11</f>
        <v>3.334052817842912E-2</v>
      </c>
      <c r="K175" s="35">
        <f t="shared" si="26"/>
        <v>1421.5504558950784</v>
      </c>
      <c r="L175" s="36" t="e">
        <f>VLOOKUP(A175,[2]EC!$C$12:$X$755,21,0)</f>
        <v>#N/A</v>
      </c>
      <c r="M175" s="37" t="str">
        <f t="shared" si="20"/>
        <v/>
      </c>
      <c r="N175" s="35" t="str">
        <f t="shared" si="21"/>
        <v/>
      </c>
      <c r="O175" s="37" t="str">
        <f t="shared" si="22"/>
        <v/>
      </c>
      <c r="P175" s="35" t="str">
        <f t="shared" si="23"/>
        <v/>
      </c>
      <c r="Q175" s="38"/>
      <c r="R175" s="40"/>
      <c r="S175" s="39"/>
      <c r="U175" s="39"/>
    </row>
    <row r="176" spans="1:21" x14ac:dyDescent="0.25">
      <c r="A176" s="27">
        <v>45634.083333332921</v>
      </c>
      <c r="B176" s="28">
        <v>264</v>
      </c>
      <c r="C176" s="29">
        <v>660</v>
      </c>
      <c r="D176" s="30">
        <v>265.39</v>
      </c>
      <c r="E176" s="31" t="str">
        <f t="shared" si="18"/>
        <v/>
      </c>
      <c r="F176" s="31" t="str">
        <f t="shared" si="19"/>
        <v/>
      </c>
      <c r="G176" s="32" t="str">
        <f t="shared" si="24"/>
        <v/>
      </c>
      <c r="H176" s="33"/>
      <c r="I176" s="34">
        <f t="shared" si="25"/>
        <v>854.20548716143492</v>
      </c>
      <c r="J176" s="34">
        <f>+[2]DCCy!$C$11</f>
        <v>3.334052817842912E-2</v>
      </c>
      <c r="K176" s="35">
        <f t="shared" si="26"/>
        <v>1421.5504558950784</v>
      </c>
      <c r="L176" s="36" t="e">
        <f>VLOOKUP(A176,[2]EC!$C$12:$X$755,21,0)</f>
        <v>#N/A</v>
      </c>
      <c r="M176" s="37" t="str">
        <f t="shared" si="20"/>
        <v/>
      </c>
      <c r="N176" s="35" t="str">
        <f t="shared" si="21"/>
        <v/>
      </c>
      <c r="O176" s="37" t="str">
        <f t="shared" si="22"/>
        <v/>
      </c>
      <c r="P176" s="35" t="str">
        <f t="shared" si="23"/>
        <v/>
      </c>
      <c r="Q176" s="38"/>
      <c r="R176" s="40"/>
      <c r="S176" s="39"/>
      <c r="U176" s="39"/>
    </row>
    <row r="177" spans="1:21" x14ac:dyDescent="0.25">
      <c r="A177" s="27">
        <v>45634.124999999585</v>
      </c>
      <c r="B177" s="28">
        <v>264</v>
      </c>
      <c r="C177" s="29">
        <v>660</v>
      </c>
      <c r="D177" s="30">
        <v>265.44499999999999</v>
      </c>
      <c r="E177" s="31" t="str">
        <f t="shared" si="18"/>
        <v/>
      </c>
      <c r="F177" s="31" t="str">
        <f t="shared" si="19"/>
        <v/>
      </c>
      <c r="G177" s="32" t="str">
        <f t="shared" si="24"/>
        <v/>
      </c>
      <c r="H177" s="33"/>
      <c r="I177" s="34">
        <f t="shared" si="25"/>
        <v>854.20548716143492</v>
      </c>
      <c r="J177" s="34">
        <f>+[2]DCCy!$C$11</f>
        <v>3.334052817842912E-2</v>
      </c>
      <c r="K177" s="35">
        <f t="shared" si="26"/>
        <v>1421.5504558950784</v>
      </c>
      <c r="L177" s="36" t="e">
        <f>VLOOKUP(A177,[2]EC!$C$12:$X$755,21,0)</f>
        <v>#N/A</v>
      </c>
      <c r="M177" s="37" t="str">
        <f t="shared" si="20"/>
        <v/>
      </c>
      <c r="N177" s="35" t="str">
        <f t="shared" si="21"/>
        <v/>
      </c>
      <c r="O177" s="37" t="str">
        <f t="shared" si="22"/>
        <v/>
      </c>
      <c r="P177" s="35" t="str">
        <f t="shared" si="23"/>
        <v/>
      </c>
      <c r="Q177" s="38"/>
      <c r="R177" s="40"/>
      <c r="S177" s="39"/>
      <c r="U177" s="39"/>
    </row>
    <row r="178" spans="1:21" x14ac:dyDescent="0.25">
      <c r="A178" s="27">
        <v>45634.16666666625</v>
      </c>
      <c r="B178" s="28">
        <v>264</v>
      </c>
      <c r="C178" s="29">
        <v>660</v>
      </c>
      <c r="D178" s="30">
        <v>265.36500000000001</v>
      </c>
      <c r="E178" s="31" t="str">
        <f t="shared" si="18"/>
        <v/>
      </c>
      <c r="F178" s="31" t="str">
        <f t="shared" si="19"/>
        <v/>
      </c>
      <c r="G178" s="32" t="str">
        <f t="shared" si="24"/>
        <v/>
      </c>
      <c r="H178" s="33"/>
      <c r="I178" s="34">
        <f t="shared" si="25"/>
        <v>854.20548716143492</v>
      </c>
      <c r="J178" s="34">
        <f>+[2]DCCy!$C$11</f>
        <v>3.334052817842912E-2</v>
      </c>
      <c r="K178" s="35">
        <f t="shared" si="26"/>
        <v>1421.5504558950784</v>
      </c>
      <c r="L178" s="36" t="e">
        <f>VLOOKUP(A178,[2]EC!$C$12:$X$755,21,0)</f>
        <v>#N/A</v>
      </c>
      <c r="M178" s="37" t="str">
        <f t="shared" si="20"/>
        <v/>
      </c>
      <c r="N178" s="35" t="str">
        <f t="shared" si="21"/>
        <v/>
      </c>
      <c r="O178" s="37" t="str">
        <f t="shared" si="22"/>
        <v/>
      </c>
      <c r="P178" s="35" t="str">
        <f t="shared" si="23"/>
        <v/>
      </c>
      <c r="Q178" s="38"/>
      <c r="R178" s="40"/>
      <c r="S178" s="39"/>
      <c r="U178" s="39"/>
    </row>
    <row r="179" spans="1:21" x14ac:dyDescent="0.25">
      <c r="A179" s="27">
        <v>45634.208333332914</v>
      </c>
      <c r="B179" s="28">
        <v>264</v>
      </c>
      <c r="C179" s="29">
        <v>660</v>
      </c>
      <c r="D179" s="30">
        <v>265.43</v>
      </c>
      <c r="E179" s="31" t="str">
        <f t="shared" si="18"/>
        <v/>
      </c>
      <c r="F179" s="31" t="str">
        <f t="shared" si="19"/>
        <v/>
      </c>
      <c r="G179" s="32" t="str">
        <f t="shared" si="24"/>
        <v/>
      </c>
      <c r="H179" s="33"/>
      <c r="I179" s="34">
        <f t="shared" si="25"/>
        <v>854.20548716143492</v>
      </c>
      <c r="J179" s="34">
        <f>+[2]DCCy!$C$11</f>
        <v>3.334052817842912E-2</v>
      </c>
      <c r="K179" s="35">
        <f t="shared" si="26"/>
        <v>1421.5504558950784</v>
      </c>
      <c r="L179" s="36" t="e">
        <f>VLOOKUP(A179,[2]EC!$C$12:$X$755,21,0)</f>
        <v>#N/A</v>
      </c>
      <c r="M179" s="37" t="str">
        <f t="shared" si="20"/>
        <v/>
      </c>
      <c r="N179" s="35" t="str">
        <f t="shared" si="21"/>
        <v/>
      </c>
      <c r="O179" s="37" t="str">
        <f t="shared" si="22"/>
        <v/>
      </c>
      <c r="P179" s="35" t="str">
        <f t="shared" si="23"/>
        <v/>
      </c>
      <c r="Q179" s="38"/>
      <c r="R179" s="40"/>
      <c r="S179" s="39"/>
      <c r="U179" s="39"/>
    </row>
    <row r="180" spans="1:21" x14ac:dyDescent="0.25">
      <c r="A180" s="27">
        <v>45634.249999999578</v>
      </c>
      <c r="B180" s="28">
        <v>264</v>
      </c>
      <c r="C180" s="29">
        <v>660</v>
      </c>
      <c r="D180" s="30">
        <v>265.33499999999998</v>
      </c>
      <c r="E180" s="31" t="str">
        <f t="shared" si="18"/>
        <v/>
      </c>
      <c r="F180" s="31" t="str">
        <f t="shared" si="19"/>
        <v/>
      </c>
      <c r="G180" s="32" t="str">
        <f t="shared" si="24"/>
        <v/>
      </c>
      <c r="H180" s="33"/>
      <c r="I180" s="34">
        <f t="shared" si="25"/>
        <v>854.20548716143492</v>
      </c>
      <c r="J180" s="34">
        <f>+[2]DCCy!$C$11</f>
        <v>3.334052817842912E-2</v>
      </c>
      <c r="K180" s="35">
        <f t="shared" si="26"/>
        <v>1421.5504558950784</v>
      </c>
      <c r="L180" s="36" t="e">
        <f>VLOOKUP(A180,[2]EC!$C$12:$X$755,21,0)</f>
        <v>#N/A</v>
      </c>
      <c r="M180" s="37" t="str">
        <f t="shared" si="20"/>
        <v/>
      </c>
      <c r="N180" s="35" t="str">
        <f t="shared" si="21"/>
        <v/>
      </c>
      <c r="O180" s="37" t="str">
        <f t="shared" si="22"/>
        <v/>
      </c>
      <c r="P180" s="35" t="str">
        <f t="shared" si="23"/>
        <v/>
      </c>
      <c r="Q180" s="38"/>
      <c r="R180" s="40"/>
      <c r="S180" s="39"/>
      <c r="U180" s="39"/>
    </row>
    <row r="181" spans="1:21" x14ac:dyDescent="0.25">
      <c r="A181" s="27">
        <v>45634.291666666242</v>
      </c>
      <c r="B181" s="28">
        <v>264</v>
      </c>
      <c r="C181" s="29">
        <v>660</v>
      </c>
      <c r="D181" s="30">
        <v>265.435</v>
      </c>
      <c r="E181" s="31" t="str">
        <f t="shared" si="18"/>
        <v/>
      </c>
      <c r="F181" s="31" t="str">
        <f t="shared" si="19"/>
        <v/>
      </c>
      <c r="G181" s="32" t="str">
        <f t="shared" si="24"/>
        <v/>
      </c>
      <c r="H181" s="33"/>
      <c r="I181" s="34">
        <f t="shared" si="25"/>
        <v>854.20548716143492</v>
      </c>
      <c r="J181" s="34">
        <f>+[2]DCCy!$C$11</f>
        <v>3.334052817842912E-2</v>
      </c>
      <c r="K181" s="35">
        <f t="shared" si="26"/>
        <v>1421.5504558950784</v>
      </c>
      <c r="L181" s="36" t="e">
        <f>VLOOKUP(A181,[2]EC!$C$12:$X$755,21,0)</f>
        <v>#N/A</v>
      </c>
      <c r="M181" s="37" t="str">
        <f t="shared" si="20"/>
        <v/>
      </c>
      <c r="N181" s="35" t="str">
        <f t="shared" si="21"/>
        <v/>
      </c>
      <c r="O181" s="37" t="str">
        <f t="shared" si="22"/>
        <v/>
      </c>
      <c r="P181" s="35" t="str">
        <f t="shared" si="23"/>
        <v/>
      </c>
      <c r="Q181" s="38"/>
      <c r="R181" s="40"/>
      <c r="S181" s="39"/>
      <c r="U181" s="39"/>
    </row>
    <row r="182" spans="1:21" x14ac:dyDescent="0.25">
      <c r="A182" s="27">
        <v>45634.333333332906</v>
      </c>
      <c r="B182" s="28">
        <v>264</v>
      </c>
      <c r="C182" s="29">
        <v>660</v>
      </c>
      <c r="D182" s="30">
        <v>265.39</v>
      </c>
      <c r="E182" s="31" t="str">
        <f t="shared" si="18"/>
        <v/>
      </c>
      <c r="F182" s="31" t="str">
        <f t="shared" si="19"/>
        <v/>
      </c>
      <c r="G182" s="32" t="str">
        <f t="shared" si="24"/>
        <v/>
      </c>
      <c r="H182" s="33"/>
      <c r="I182" s="34">
        <f t="shared" si="25"/>
        <v>854.20548716143492</v>
      </c>
      <c r="J182" s="34">
        <f>+[2]DCCy!$C$11</f>
        <v>3.334052817842912E-2</v>
      </c>
      <c r="K182" s="35">
        <f t="shared" si="26"/>
        <v>1421.5504558950784</v>
      </c>
      <c r="L182" s="36" t="e">
        <f>VLOOKUP(A182,[2]EC!$C$12:$X$755,21,0)</f>
        <v>#N/A</v>
      </c>
      <c r="M182" s="37" t="str">
        <f t="shared" si="20"/>
        <v/>
      </c>
      <c r="N182" s="35" t="str">
        <f t="shared" si="21"/>
        <v/>
      </c>
      <c r="O182" s="37" t="str">
        <f t="shared" si="22"/>
        <v/>
      </c>
      <c r="P182" s="35" t="str">
        <f t="shared" si="23"/>
        <v/>
      </c>
      <c r="Q182" s="38"/>
      <c r="R182" s="40"/>
      <c r="S182" s="39"/>
      <c r="U182" s="39"/>
    </row>
    <row r="183" spans="1:21" x14ac:dyDescent="0.25">
      <c r="A183" s="27">
        <v>45634.374999999571</v>
      </c>
      <c r="B183" s="28">
        <v>264</v>
      </c>
      <c r="C183" s="29">
        <v>660</v>
      </c>
      <c r="D183" s="30">
        <v>265.20999999999998</v>
      </c>
      <c r="E183" s="31" t="str">
        <f t="shared" si="18"/>
        <v/>
      </c>
      <c r="F183" s="31" t="str">
        <f t="shared" si="19"/>
        <v/>
      </c>
      <c r="G183" s="32" t="str">
        <f t="shared" si="24"/>
        <v/>
      </c>
      <c r="H183" s="33"/>
      <c r="I183" s="34">
        <f t="shared" si="25"/>
        <v>854.20548716143492</v>
      </c>
      <c r="J183" s="34">
        <f>+[2]DCCy!$C$11</f>
        <v>3.334052817842912E-2</v>
      </c>
      <c r="K183" s="35">
        <f t="shared" si="26"/>
        <v>1421.5504558950784</v>
      </c>
      <c r="L183" s="36" t="e">
        <f>VLOOKUP(A183,[2]EC!$C$12:$X$755,21,0)</f>
        <v>#N/A</v>
      </c>
      <c r="M183" s="37" t="str">
        <f t="shared" si="20"/>
        <v/>
      </c>
      <c r="N183" s="35" t="str">
        <f t="shared" si="21"/>
        <v/>
      </c>
      <c r="O183" s="37" t="str">
        <f t="shared" si="22"/>
        <v/>
      </c>
      <c r="P183" s="35" t="str">
        <f t="shared" si="23"/>
        <v/>
      </c>
      <c r="Q183" s="38"/>
      <c r="R183" s="40"/>
      <c r="S183" s="39"/>
      <c r="U183" s="39"/>
    </row>
    <row r="184" spans="1:21" x14ac:dyDescent="0.25">
      <c r="A184" s="27">
        <v>45634.416666666235</v>
      </c>
      <c r="B184" s="28">
        <v>264</v>
      </c>
      <c r="C184" s="29">
        <v>660</v>
      </c>
      <c r="D184" s="30">
        <v>265.3</v>
      </c>
      <c r="E184" s="31" t="str">
        <f t="shared" si="18"/>
        <v/>
      </c>
      <c r="F184" s="31" t="str">
        <f t="shared" si="19"/>
        <v/>
      </c>
      <c r="G184" s="32" t="str">
        <f t="shared" si="24"/>
        <v/>
      </c>
      <c r="H184" s="33"/>
      <c r="I184" s="34">
        <f t="shared" si="25"/>
        <v>854.20548716143492</v>
      </c>
      <c r="J184" s="34">
        <f>+[2]DCCy!$C$11</f>
        <v>3.334052817842912E-2</v>
      </c>
      <c r="K184" s="35">
        <f t="shared" si="26"/>
        <v>1421.5504558950784</v>
      </c>
      <c r="L184" s="36" t="e">
        <f>VLOOKUP(A184,[2]EC!$C$12:$X$755,21,0)</f>
        <v>#N/A</v>
      </c>
      <c r="M184" s="37" t="str">
        <f t="shared" si="20"/>
        <v/>
      </c>
      <c r="N184" s="35" t="str">
        <f t="shared" si="21"/>
        <v/>
      </c>
      <c r="O184" s="37" t="str">
        <f t="shared" si="22"/>
        <v/>
      </c>
      <c r="P184" s="35" t="str">
        <f t="shared" si="23"/>
        <v/>
      </c>
      <c r="Q184" s="38"/>
      <c r="R184" s="40"/>
      <c r="S184" s="39"/>
      <c r="U184" s="39"/>
    </row>
    <row r="185" spans="1:21" x14ac:dyDescent="0.25">
      <c r="A185" s="27">
        <v>45634.458333332899</v>
      </c>
      <c r="B185" s="28">
        <v>264</v>
      </c>
      <c r="C185" s="29">
        <v>660</v>
      </c>
      <c r="D185" s="30">
        <v>265.27999999999997</v>
      </c>
      <c r="E185" s="31" t="str">
        <f t="shared" si="18"/>
        <v/>
      </c>
      <c r="F185" s="31" t="str">
        <f t="shared" si="19"/>
        <v/>
      </c>
      <c r="G185" s="32" t="str">
        <f t="shared" si="24"/>
        <v/>
      </c>
      <c r="H185" s="33"/>
      <c r="I185" s="34">
        <f t="shared" si="25"/>
        <v>854.20548716143492</v>
      </c>
      <c r="J185" s="34">
        <f>+[2]DCCy!$C$11</f>
        <v>3.334052817842912E-2</v>
      </c>
      <c r="K185" s="35">
        <f t="shared" si="26"/>
        <v>1421.5504558950784</v>
      </c>
      <c r="L185" s="36" t="e">
        <f>VLOOKUP(A185,[2]EC!$C$12:$X$755,21,0)</f>
        <v>#N/A</v>
      </c>
      <c r="M185" s="37" t="str">
        <f t="shared" si="20"/>
        <v/>
      </c>
      <c r="N185" s="35" t="str">
        <f t="shared" si="21"/>
        <v/>
      </c>
      <c r="O185" s="37" t="str">
        <f t="shared" si="22"/>
        <v/>
      </c>
      <c r="P185" s="35" t="str">
        <f t="shared" si="23"/>
        <v/>
      </c>
      <c r="Q185" s="38"/>
      <c r="R185" s="40"/>
      <c r="S185" s="39"/>
      <c r="U185" s="39"/>
    </row>
    <row r="186" spans="1:21" x14ac:dyDescent="0.25">
      <c r="A186" s="27">
        <v>45634.499999999563</v>
      </c>
      <c r="B186" s="28">
        <v>264</v>
      </c>
      <c r="C186" s="29">
        <v>660</v>
      </c>
      <c r="D186" s="30">
        <v>265.14499999999998</v>
      </c>
      <c r="E186" s="31" t="str">
        <f t="shared" si="18"/>
        <v/>
      </c>
      <c r="F186" s="31" t="str">
        <f t="shared" si="19"/>
        <v/>
      </c>
      <c r="G186" s="32" t="str">
        <f t="shared" si="24"/>
        <v/>
      </c>
      <c r="H186" s="33"/>
      <c r="I186" s="34">
        <f t="shared" si="25"/>
        <v>854.20548716143492</v>
      </c>
      <c r="J186" s="34">
        <f>+[2]DCCy!$C$11</f>
        <v>3.334052817842912E-2</v>
      </c>
      <c r="K186" s="35">
        <f t="shared" si="26"/>
        <v>1421.5504558950784</v>
      </c>
      <c r="L186" s="36" t="e">
        <f>VLOOKUP(A186,[2]EC!$C$12:$X$755,21,0)</f>
        <v>#N/A</v>
      </c>
      <c r="M186" s="37" t="str">
        <f t="shared" si="20"/>
        <v/>
      </c>
      <c r="N186" s="35" t="str">
        <f t="shared" si="21"/>
        <v/>
      </c>
      <c r="O186" s="37" t="str">
        <f t="shared" si="22"/>
        <v/>
      </c>
      <c r="P186" s="35" t="str">
        <f t="shared" si="23"/>
        <v/>
      </c>
      <c r="Q186" s="38"/>
      <c r="R186" s="40"/>
      <c r="S186" s="39"/>
      <c r="U186" s="39"/>
    </row>
    <row r="187" spans="1:21" x14ac:dyDescent="0.25">
      <c r="A187" s="27">
        <v>45634.541666666228</v>
      </c>
      <c r="B187" s="28">
        <v>264</v>
      </c>
      <c r="C187" s="29">
        <v>660</v>
      </c>
      <c r="D187" s="30">
        <v>264.95499999999998</v>
      </c>
      <c r="E187" s="31" t="str">
        <f t="shared" si="18"/>
        <v/>
      </c>
      <c r="F187" s="31" t="str">
        <f t="shared" si="19"/>
        <v/>
      </c>
      <c r="G187" s="32" t="str">
        <f t="shared" si="24"/>
        <v/>
      </c>
      <c r="H187" s="33"/>
      <c r="I187" s="34">
        <f t="shared" si="25"/>
        <v>854.20548716143492</v>
      </c>
      <c r="J187" s="34">
        <f>+[2]DCCy!$C$11</f>
        <v>3.334052817842912E-2</v>
      </c>
      <c r="K187" s="35">
        <f t="shared" si="26"/>
        <v>1421.5504558950784</v>
      </c>
      <c r="L187" s="36" t="e">
        <f>VLOOKUP(A187,[2]EC!$C$12:$X$755,21,0)</f>
        <v>#N/A</v>
      </c>
      <c r="M187" s="37" t="str">
        <f t="shared" si="20"/>
        <v/>
      </c>
      <c r="N187" s="35" t="str">
        <f t="shared" si="21"/>
        <v/>
      </c>
      <c r="O187" s="37" t="str">
        <f t="shared" si="22"/>
        <v/>
      </c>
      <c r="P187" s="35" t="str">
        <f t="shared" si="23"/>
        <v/>
      </c>
      <c r="Q187" s="38"/>
      <c r="R187" s="40"/>
      <c r="S187" s="39"/>
      <c r="U187" s="39"/>
    </row>
    <row r="188" spans="1:21" x14ac:dyDescent="0.25">
      <c r="A188" s="27">
        <v>45634.583333332892</v>
      </c>
      <c r="B188" s="28">
        <v>264</v>
      </c>
      <c r="C188" s="29">
        <v>660</v>
      </c>
      <c r="D188" s="30">
        <v>269.19499999999999</v>
      </c>
      <c r="E188" s="31" t="str">
        <f t="shared" si="18"/>
        <v/>
      </c>
      <c r="F188" s="31" t="str">
        <f t="shared" si="19"/>
        <v/>
      </c>
      <c r="G188" s="32" t="str">
        <f t="shared" si="24"/>
        <v/>
      </c>
      <c r="H188" s="33"/>
      <c r="I188" s="34">
        <f t="shared" si="25"/>
        <v>854.20548716143492</v>
      </c>
      <c r="J188" s="34">
        <f>+[2]DCCy!$C$11</f>
        <v>3.334052817842912E-2</v>
      </c>
      <c r="K188" s="35">
        <f t="shared" si="26"/>
        <v>1421.5504558950784</v>
      </c>
      <c r="L188" s="36" t="e">
        <f>VLOOKUP(A188,[2]EC!$C$12:$X$755,21,0)</f>
        <v>#N/A</v>
      </c>
      <c r="M188" s="37" t="str">
        <f t="shared" si="20"/>
        <v/>
      </c>
      <c r="N188" s="35" t="str">
        <f t="shared" si="21"/>
        <v/>
      </c>
      <c r="O188" s="37" t="str">
        <f t="shared" si="22"/>
        <v/>
      </c>
      <c r="P188" s="35" t="str">
        <f t="shared" si="23"/>
        <v/>
      </c>
      <c r="Q188" s="38"/>
      <c r="R188" s="40"/>
      <c r="S188" s="39"/>
      <c r="U188" s="39"/>
    </row>
    <row r="189" spans="1:21" x14ac:dyDescent="0.25">
      <c r="A189" s="27">
        <v>45634.624999999556</v>
      </c>
      <c r="B189" s="28">
        <v>264</v>
      </c>
      <c r="C189" s="29">
        <v>660</v>
      </c>
      <c r="D189" s="30">
        <v>269.17</v>
      </c>
      <c r="E189" s="31" t="str">
        <f t="shared" si="18"/>
        <v/>
      </c>
      <c r="F189" s="31" t="str">
        <f t="shared" si="19"/>
        <v/>
      </c>
      <c r="G189" s="32" t="str">
        <f t="shared" si="24"/>
        <v/>
      </c>
      <c r="H189" s="33"/>
      <c r="I189" s="34">
        <f t="shared" si="25"/>
        <v>854.20548716143492</v>
      </c>
      <c r="J189" s="34">
        <f>+[2]DCCy!$C$11</f>
        <v>3.334052817842912E-2</v>
      </c>
      <c r="K189" s="35">
        <f t="shared" si="26"/>
        <v>1421.5504558950784</v>
      </c>
      <c r="L189" s="36" t="e">
        <f>VLOOKUP(A189,[2]EC!$C$12:$X$755,21,0)</f>
        <v>#N/A</v>
      </c>
      <c r="M189" s="37" t="str">
        <f t="shared" si="20"/>
        <v/>
      </c>
      <c r="N189" s="35" t="str">
        <f t="shared" si="21"/>
        <v/>
      </c>
      <c r="O189" s="37" t="str">
        <f t="shared" si="22"/>
        <v/>
      </c>
      <c r="P189" s="35" t="str">
        <f t="shared" si="23"/>
        <v/>
      </c>
      <c r="Q189" s="38"/>
      <c r="R189" s="40"/>
      <c r="S189" s="39"/>
      <c r="U189" s="39"/>
    </row>
    <row r="190" spans="1:21" x14ac:dyDescent="0.25">
      <c r="A190" s="27">
        <v>45634.66666666622</v>
      </c>
      <c r="B190" s="28">
        <v>264</v>
      </c>
      <c r="C190" s="29">
        <v>660</v>
      </c>
      <c r="D190" s="30">
        <v>269.14</v>
      </c>
      <c r="E190" s="31" t="str">
        <f t="shared" si="18"/>
        <v/>
      </c>
      <c r="F190" s="31" t="str">
        <f t="shared" si="19"/>
        <v/>
      </c>
      <c r="G190" s="32" t="str">
        <f t="shared" si="24"/>
        <v/>
      </c>
      <c r="H190" s="33"/>
      <c r="I190" s="34">
        <f t="shared" si="25"/>
        <v>854.20548716143492</v>
      </c>
      <c r="J190" s="34">
        <f>+[2]DCCy!$C$11</f>
        <v>3.334052817842912E-2</v>
      </c>
      <c r="K190" s="35">
        <f t="shared" si="26"/>
        <v>1421.5504558950784</v>
      </c>
      <c r="L190" s="36" t="e">
        <f>VLOOKUP(A190,[2]EC!$C$12:$X$755,21,0)</f>
        <v>#N/A</v>
      </c>
      <c r="M190" s="37" t="str">
        <f t="shared" si="20"/>
        <v/>
      </c>
      <c r="N190" s="35" t="str">
        <f t="shared" si="21"/>
        <v/>
      </c>
      <c r="O190" s="37" t="str">
        <f t="shared" si="22"/>
        <v/>
      </c>
      <c r="P190" s="35" t="str">
        <f t="shared" si="23"/>
        <v/>
      </c>
      <c r="Q190" s="38"/>
      <c r="R190" s="40"/>
      <c r="S190" s="39"/>
      <c r="U190" s="39"/>
    </row>
    <row r="191" spans="1:21" x14ac:dyDescent="0.25">
      <c r="A191" s="27">
        <v>45634.708333332885</v>
      </c>
      <c r="B191" s="28">
        <v>264</v>
      </c>
      <c r="C191" s="29">
        <v>660</v>
      </c>
      <c r="D191" s="30">
        <v>269.14</v>
      </c>
      <c r="E191" s="31" t="str">
        <f t="shared" si="18"/>
        <v/>
      </c>
      <c r="F191" s="31" t="str">
        <f t="shared" si="19"/>
        <v/>
      </c>
      <c r="G191" s="32" t="str">
        <f t="shared" si="24"/>
        <v/>
      </c>
      <c r="H191" s="33"/>
      <c r="I191" s="34">
        <f t="shared" si="25"/>
        <v>854.20548716143492</v>
      </c>
      <c r="J191" s="34">
        <f>+[2]DCCy!$C$11</f>
        <v>3.334052817842912E-2</v>
      </c>
      <c r="K191" s="35">
        <f t="shared" si="26"/>
        <v>1421.5504558950784</v>
      </c>
      <c r="L191" s="36" t="e">
        <f>VLOOKUP(A191,[2]EC!$C$12:$X$755,21,0)</f>
        <v>#N/A</v>
      </c>
      <c r="M191" s="37" t="str">
        <f t="shared" si="20"/>
        <v/>
      </c>
      <c r="N191" s="35" t="str">
        <f t="shared" si="21"/>
        <v/>
      </c>
      <c r="O191" s="37" t="str">
        <f t="shared" si="22"/>
        <v/>
      </c>
      <c r="P191" s="35" t="str">
        <f t="shared" si="23"/>
        <v/>
      </c>
      <c r="Q191" s="38"/>
      <c r="R191" s="40"/>
      <c r="S191" s="39"/>
      <c r="U191" s="39"/>
    </row>
    <row r="192" spans="1:21" x14ac:dyDescent="0.25">
      <c r="A192" s="27">
        <v>45634.749999999549</v>
      </c>
      <c r="B192" s="28">
        <v>364.798</v>
      </c>
      <c r="C192" s="29">
        <v>660</v>
      </c>
      <c r="D192" s="30">
        <v>377.79500000000002</v>
      </c>
      <c r="E192" s="31" t="str">
        <f t="shared" si="18"/>
        <v/>
      </c>
      <c r="F192" s="31" t="str">
        <f t="shared" si="19"/>
        <v/>
      </c>
      <c r="G192" s="32" t="str">
        <f t="shared" si="24"/>
        <v>Thay đổi tải</v>
      </c>
      <c r="H192" s="33"/>
      <c r="I192" s="34">
        <f t="shared" si="25"/>
        <v>854.20548716143492</v>
      </c>
      <c r="J192" s="34">
        <f>+[2]DCCy!$C$11</f>
        <v>3.334052817842912E-2</v>
      </c>
      <c r="K192" s="35">
        <f t="shared" si="26"/>
        <v>1421.5504558950784</v>
      </c>
      <c r="L192" s="36" t="e">
        <f>VLOOKUP(A192,[2]EC!$C$12:$X$755,21,0)</f>
        <v>#N/A</v>
      </c>
      <c r="M192" s="37" t="str">
        <f t="shared" si="20"/>
        <v/>
      </c>
      <c r="N192" s="35" t="str">
        <f t="shared" si="21"/>
        <v/>
      </c>
      <c r="O192" s="37" t="str">
        <f t="shared" si="22"/>
        <v/>
      </c>
      <c r="P192" s="35" t="str">
        <f t="shared" si="23"/>
        <v/>
      </c>
      <c r="Q192" s="38"/>
      <c r="R192" s="40"/>
      <c r="S192" s="39"/>
      <c r="U192" s="39"/>
    </row>
    <row r="193" spans="1:21" x14ac:dyDescent="0.25">
      <c r="A193" s="27">
        <v>45634.791666666213</v>
      </c>
      <c r="B193" s="28">
        <v>323.90899999999999</v>
      </c>
      <c r="C193" s="29">
        <v>660</v>
      </c>
      <c r="D193" s="30">
        <v>360.72</v>
      </c>
      <c r="E193" s="31" t="str">
        <f t="shared" si="18"/>
        <v/>
      </c>
      <c r="F193" s="31" t="str">
        <f t="shared" si="19"/>
        <v/>
      </c>
      <c r="G193" s="32" t="str">
        <f t="shared" si="24"/>
        <v>Thay đổi tải</v>
      </c>
      <c r="H193" s="33"/>
      <c r="I193" s="34">
        <f t="shared" si="25"/>
        <v>854.20548716143492</v>
      </c>
      <c r="J193" s="34">
        <f>+[2]DCCy!$C$11</f>
        <v>3.334052817842912E-2</v>
      </c>
      <c r="K193" s="35">
        <f t="shared" si="26"/>
        <v>1421.5504558950784</v>
      </c>
      <c r="L193" s="36" t="e">
        <f>VLOOKUP(A193,[2]EC!$C$12:$X$755,21,0)</f>
        <v>#N/A</v>
      </c>
      <c r="M193" s="37" t="str">
        <f t="shared" si="20"/>
        <v/>
      </c>
      <c r="N193" s="35" t="str">
        <f t="shared" si="21"/>
        <v/>
      </c>
      <c r="O193" s="37" t="str">
        <f t="shared" si="22"/>
        <v/>
      </c>
      <c r="P193" s="35" t="str">
        <f t="shared" si="23"/>
        <v/>
      </c>
      <c r="Q193" s="38"/>
      <c r="R193" s="40"/>
      <c r="S193" s="39"/>
      <c r="U193" s="39"/>
    </row>
    <row r="194" spans="1:21" x14ac:dyDescent="0.25">
      <c r="A194" s="27">
        <v>45634.833333332877</v>
      </c>
      <c r="B194" s="28">
        <v>264</v>
      </c>
      <c r="C194" s="29">
        <v>660</v>
      </c>
      <c r="D194" s="30">
        <v>268.64999999999998</v>
      </c>
      <c r="E194" s="31" t="str">
        <f t="shared" si="18"/>
        <v/>
      </c>
      <c r="F194" s="31" t="str">
        <f t="shared" si="19"/>
        <v/>
      </c>
      <c r="G194" s="32" t="str">
        <f t="shared" si="24"/>
        <v>Thay đổi tải</v>
      </c>
      <c r="H194" s="33"/>
      <c r="I194" s="34">
        <f t="shared" si="25"/>
        <v>854.20548716143492</v>
      </c>
      <c r="J194" s="34">
        <f>+[2]DCCy!$C$11</f>
        <v>3.334052817842912E-2</v>
      </c>
      <c r="K194" s="35">
        <f t="shared" si="26"/>
        <v>1421.5504558950784</v>
      </c>
      <c r="L194" s="36" t="e">
        <f>VLOOKUP(A194,[2]EC!$C$12:$X$755,21,0)</f>
        <v>#N/A</v>
      </c>
      <c r="M194" s="37" t="str">
        <f t="shared" si="20"/>
        <v/>
      </c>
      <c r="N194" s="35" t="str">
        <f t="shared" si="21"/>
        <v/>
      </c>
      <c r="O194" s="37" t="str">
        <f t="shared" si="22"/>
        <v/>
      </c>
      <c r="P194" s="35" t="str">
        <f t="shared" si="23"/>
        <v/>
      </c>
      <c r="Q194" s="38"/>
      <c r="R194" s="40"/>
      <c r="S194" s="39"/>
      <c r="U194" s="39"/>
    </row>
    <row r="195" spans="1:21" x14ac:dyDescent="0.25">
      <c r="A195" s="27">
        <v>45634.874999999542</v>
      </c>
      <c r="B195" s="28">
        <v>264</v>
      </c>
      <c r="C195" s="29">
        <v>660</v>
      </c>
      <c r="D195" s="30">
        <v>268.27</v>
      </c>
      <c r="E195" s="31" t="str">
        <f t="shared" si="18"/>
        <v/>
      </c>
      <c r="F195" s="31" t="str">
        <f t="shared" si="19"/>
        <v/>
      </c>
      <c r="G195" s="32" t="str">
        <f t="shared" si="24"/>
        <v/>
      </c>
      <c r="H195" s="33"/>
      <c r="I195" s="34">
        <f t="shared" si="25"/>
        <v>854.20548716143492</v>
      </c>
      <c r="J195" s="34">
        <f>+[2]DCCy!$C$11</f>
        <v>3.334052817842912E-2</v>
      </c>
      <c r="K195" s="35">
        <f t="shared" si="26"/>
        <v>1421.5504558950784</v>
      </c>
      <c r="L195" s="36" t="e">
        <f>VLOOKUP(A195,[2]EC!$C$12:$X$755,21,0)</f>
        <v>#N/A</v>
      </c>
      <c r="M195" s="37" t="str">
        <f t="shared" si="20"/>
        <v/>
      </c>
      <c r="N195" s="35" t="str">
        <f t="shared" si="21"/>
        <v/>
      </c>
      <c r="O195" s="37" t="str">
        <f t="shared" si="22"/>
        <v/>
      </c>
      <c r="P195" s="35" t="str">
        <f t="shared" si="23"/>
        <v/>
      </c>
      <c r="Q195" s="38"/>
      <c r="R195" s="40"/>
      <c r="S195" s="39"/>
      <c r="U195" s="39"/>
    </row>
    <row r="196" spans="1:21" x14ac:dyDescent="0.25">
      <c r="A196" s="27">
        <v>45634.916666666206</v>
      </c>
      <c r="B196" s="28">
        <v>264</v>
      </c>
      <c r="C196" s="29">
        <v>660</v>
      </c>
      <c r="D196" s="30">
        <v>267.91500000000002</v>
      </c>
      <c r="E196" s="31" t="str">
        <f t="shared" si="18"/>
        <v/>
      </c>
      <c r="F196" s="31" t="str">
        <f t="shared" si="19"/>
        <v/>
      </c>
      <c r="G196" s="32" t="str">
        <f t="shared" si="24"/>
        <v/>
      </c>
      <c r="H196" s="33"/>
      <c r="I196" s="34">
        <f t="shared" si="25"/>
        <v>854.20548716143492</v>
      </c>
      <c r="J196" s="34">
        <f>+[2]DCCy!$C$11</f>
        <v>3.334052817842912E-2</v>
      </c>
      <c r="K196" s="35">
        <f t="shared" si="26"/>
        <v>1421.5504558950784</v>
      </c>
      <c r="L196" s="36" t="e">
        <f>VLOOKUP(A196,[2]EC!$C$12:$X$755,21,0)</f>
        <v>#N/A</v>
      </c>
      <c r="M196" s="37" t="str">
        <f t="shared" si="20"/>
        <v/>
      </c>
      <c r="N196" s="35" t="str">
        <f t="shared" si="21"/>
        <v/>
      </c>
      <c r="O196" s="37" t="str">
        <f t="shared" si="22"/>
        <v/>
      </c>
      <c r="P196" s="35" t="str">
        <f t="shared" si="23"/>
        <v/>
      </c>
      <c r="Q196" s="38"/>
      <c r="R196" s="40"/>
      <c r="S196" s="39"/>
      <c r="U196" s="39"/>
    </row>
    <row r="197" spans="1:21" x14ac:dyDescent="0.25">
      <c r="A197" s="27">
        <v>45634.95833333287</v>
      </c>
      <c r="B197" s="28">
        <v>264</v>
      </c>
      <c r="C197" s="29">
        <v>660</v>
      </c>
      <c r="D197" s="30">
        <v>267.83</v>
      </c>
      <c r="E197" s="31" t="str">
        <f t="shared" si="18"/>
        <v/>
      </c>
      <c r="F197" s="31" t="str">
        <f t="shared" si="19"/>
        <v/>
      </c>
      <c r="G197" s="32" t="str">
        <f t="shared" si="24"/>
        <v/>
      </c>
      <c r="H197" s="33"/>
      <c r="I197" s="34">
        <f t="shared" si="25"/>
        <v>854.20548716143492</v>
      </c>
      <c r="J197" s="34">
        <f>+[2]DCCy!$C$11</f>
        <v>3.334052817842912E-2</v>
      </c>
      <c r="K197" s="35">
        <f t="shared" si="26"/>
        <v>1421.5504558950784</v>
      </c>
      <c r="L197" s="36" t="e">
        <f>VLOOKUP(A197,[2]EC!$C$12:$X$755,21,0)</f>
        <v>#N/A</v>
      </c>
      <c r="M197" s="37" t="str">
        <f t="shared" si="20"/>
        <v/>
      </c>
      <c r="N197" s="35" t="str">
        <f t="shared" si="21"/>
        <v/>
      </c>
      <c r="O197" s="37" t="str">
        <f t="shared" si="22"/>
        <v/>
      </c>
      <c r="P197" s="35" t="str">
        <f t="shared" si="23"/>
        <v/>
      </c>
      <c r="Q197" s="38"/>
      <c r="R197" s="40"/>
      <c r="S197" s="39"/>
      <c r="U197" s="39"/>
    </row>
    <row r="198" spans="1:21" x14ac:dyDescent="0.25">
      <c r="A198" s="27">
        <v>45634.999999999534</v>
      </c>
      <c r="B198" s="28">
        <v>264</v>
      </c>
      <c r="C198" s="29">
        <v>660</v>
      </c>
      <c r="D198" s="30">
        <v>268.44499999999999</v>
      </c>
      <c r="E198" s="31" t="str">
        <f t="shared" si="18"/>
        <v/>
      </c>
      <c r="F198" s="31" t="str">
        <f t="shared" si="19"/>
        <v/>
      </c>
      <c r="G198" s="32" t="str">
        <f t="shared" si="24"/>
        <v/>
      </c>
      <c r="H198" s="33"/>
      <c r="I198" s="34">
        <f t="shared" si="25"/>
        <v>854.20548716143492</v>
      </c>
      <c r="J198" s="34">
        <f>+[2]DCCy!$C$11</f>
        <v>3.334052817842912E-2</v>
      </c>
      <c r="K198" s="35">
        <f t="shared" si="26"/>
        <v>1421.5504558950784</v>
      </c>
      <c r="L198" s="36" t="e">
        <f>VLOOKUP(A198,[2]EC!$C$12:$X$755,21,0)</f>
        <v>#N/A</v>
      </c>
      <c r="M198" s="37" t="str">
        <f t="shared" si="20"/>
        <v/>
      </c>
      <c r="N198" s="35" t="str">
        <f t="shared" si="21"/>
        <v/>
      </c>
      <c r="O198" s="37" t="str">
        <f t="shared" si="22"/>
        <v/>
      </c>
      <c r="P198" s="35" t="str">
        <f t="shared" si="23"/>
        <v/>
      </c>
      <c r="Q198" s="38"/>
      <c r="R198" s="40"/>
      <c r="S198" s="39"/>
      <c r="U198" s="39"/>
    </row>
    <row r="199" spans="1:21" x14ac:dyDescent="0.25">
      <c r="A199" s="27">
        <v>45635.041666666199</v>
      </c>
      <c r="B199" s="28">
        <v>264</v>
      </c>
      <c r="C199" s="29">
        <v>660</v>
      </c>
      <c r="D199" s="30">
        <v>268.45999999999998</v>
      </c>
      <c r="E199" s="31" t="str">
        <f t="shared" si="18"/>
        <v/>
      </c>
      <c r="F199" s="31" t="str">
        <f t="shared" si="19"/>
        <v/>
      </c>
      <c r="G199" s="32" t="str">
        <f t="shared" si="24"/>
        <v/>
      </c>
      <c r="H199" s="33"/>
      <c r="I199" s="34">
        <f t="shared" si="25"/>
        <v>854.20548716143492</v>
      </c>
      <c r="J199" s="34">
        <f>+[2]DCCy!$C$11</f>
        <v>3.334052817842912E-2</v>
      </c>
      <c r="K199" s="35">
        <f t="shared" si="26"/>
        <v>1421.5504558950784</v>
      </c>
      <c r="L199" s="36" t="e">
        <f>VLOOKUP(A199,[2]EC!$C$12:$X$755,21,0)</f>
        <v>#N/A</v>
      </c>
      <c r="M199" s="37" t="str">
        <f t="shared" si="20"/>
        <v/>
      </c>
      <c r="N199" s="35" t="str">
        <f t="shared" si="21"/>
        <v/>
      </c>
      <c r="O199" s="37" t="str">
        <f t="shared" si="22"/>
        <v/>
      </c>
      <c r="P199" s="35" t="str">
        <f t="shared" si="23"/>
        <v/>
      </c>
      <c r="Q199" s="38"/>
      <c r="R199" s="40"/>
      <c r="S199" s="39"/>
      <c r="U199" s="39"/>
    </row>
    <row r="200" spans="1:21" x14ac:dyDescent="0.25">
      <c r="A200" s="27">
        <v>45635.083333332863</v>
      </c>
      <c r="B200" s="28">
        <v>264</v>
      </c>
      <c r="C200" s="29">
        <v>660</v>
      </c>
      <c r="D200" s="30">
        <v>268.48500000000001</v>
      </c>
      <c r="E200" s="31" t="str">
        <f t="shared" ref="E200:E263" si="27">IF(C200&gt;D200,IF(D200&lt;0.97*B200,C200-D200,""),"")</f>
        <v/>
      </c>
      <c r="F200" s="31" t="str">
        <f t="shared" ref="F200:F263" si="28">IF(G200="",IF(D200&gt;1.03*B200,D200-B200,""),"")</f>
        <v/>
      </c>
      <c r="G200" s="32" t="str">
        <f t="shared" si="24"/>
        <v/>
      </c>
      <c r="H200" s="33"/>
      <c r="I200" s="34">
        <f t="shared" si="25"/>
        <v>854.20548716143492</v>
      </c>
      <c r="J200" s="34">
        <f>+[2]DCCy!$C$11</f>
        <v>3.334052817842912E-2</v>
      </c>
      <c r="K200" s="35">
        <f t="shared" si="26"/>
        <v>1421.5504558950784</v>
      </c>
      <c r="L200" s="36" t="e">
        <f>VLOOKUP(A200,[2]EC!$C$12:$X$755,21,0)</f>
        <v>#N/A</v>
      </c>
      <c r="M200" s="37" t="str">
        <f t="shared" ref="M200:M263" si="29">IF(E200="","",E200*0.05*I200*1000)</f>
        <v/>
      </c>
      <c r="N200" s="35" t="str">
        <f t="shared" ref="N200:N263" si="30">IF(E200="","",E200*0.05*J200*1000)</f>
        <v/>
      </c>
      <c r="O200" s="37" t="str">
        <f t="shared" ref="O200:O263" si="31">IF(F200="","",F200*1000*0.05*K200)</f>
        <v/>
      </c>
      <c r="P200" s="35" t="str">
        <f t="shared" ref="P200:P263" si="32">IF(F200="","",F200*1000*0.05*L200)</f>
        <v/>
      </c>
      <c r="Q200" s="38"/>
      <c r="R200" s="40"/>
      <c r="S200" s="39"/>
      <c r="U200" s="39"/>
    </row>
    <row r="201" spans="1:21" x14ac:dyDescent="0.25">
      <c r="A201" s="27">
        <v>45635.124999999527</v>
      </c>
      <c r="B201" s="28">
        <v>264</v>
      </c>
      <c r="C201" s="29">
        <v>660</v>
      </c>
      <c r="D201" s="30">
        <v>268.5</v>
      </c>
      <c r="E201" s="31" t="str">
        <f t="shared" si="27"/>
        <v/>
      </c>
      <c r="F201" s="31" t="str">
        <f t="shared" si="28"/>
        <v/>
      </c>
      <c r="G201" s="32" t="str">
        <f t="shared" ref="G201:G264" si="33">+IF((B201-B200)&lt;&gt;0,"Thay đổi tải","")</f>
        <v/>
      </c>
      <c r="H201" s="33"/>
      <c r="I201" s="34">
        <f t="shared" ref="I201:I264" si="34">+I200</f>
        <v>854.20548716143492</v>
      </c>
      <c r="J201" s="34">
        <f>+[2]DCCy!$C$11</f>
        <v>3.334052817842912E-2</v>
      </c>
      <c r="K201" s="35">
        <f t="shared" ref="K201:K264" si="35">+K200</f>
        <v>1421.5504558950784</v>
      </c>
      <c r="L201" s="36" t="e">
        <f>VLOOKUP(A201,[2]EC!$C$12:$X$755,21,0)</f>
        <v>#N/A</v>
      </c>
      <c r="M201" s="37" t="str">
        <f t="shared" si="29"/>
        <v/>
      </c>
      <c r="N201" s="35" t="str">
        <f t="shared" si="30"/>
        <v/>
      </c>
      <c r="O201" s="37" t="str">
        <f t="shared" si="31"/>
        <v/>
      </c>
      <c r="P201" s="35" t="str">
        <f t="shared" si="32"/>
        <v/>
      </c>
      <c r="Q201" s="38"/>
      <c r="R201" s="40"/>
      <c r="S201" s="39"/>
      <c r="U201" s="39"/>
    </row>
    <row r="202" spans="1:21" x14ac:dyDescent="0.25">
      <c r="A202" s="27">
        <v>45635.166666666191</v>
      </c>
      <c r="B202" s="28">
        <v>264</v>
      </c>
      <c r="C202" s="29">
        <v>660</v>
      </c>
      <c r="D202" s="30">
        <v>268.5</v>
      </c>
      <c r="E202" s="31" t="str">
        <f t="shared" si="27"/>
        <v/>
      </c>
      <c r="F202" s="31" t="str">
        <f t="shared" si="28"/>
        <v/>
      </c>
      <c r="G202" s="32" t="str">
        <f t="shared" si="33"/>
        <v/>
      </c>
      <c r="H202" s="33"/>
      <c r="I202" s="34">
        <f t="shared" si="34"/>
        <v>854.20548716143492</v>
      </c>
      <c r="J202" s="34">
        <f>+[2]DCCy!$C$11</f>
        <v>3.334052817842912E-2</v>
      </c>
      <c r="K202" s="35">
        <f t="shared" si="35"/>
        <v>1421.5504558950784</v>
      </c>
      <c r="L202" s="36" t="e">
        <f>VLOOKUP(A202,[2]EC!$C$12:$X$755,21,0)</f>
        <v>#N/A</v>
      </c>
      <c r="M202" s="37" t="str">
        <f t="shared" si="29"/>
        <v/>
      </c>
      <c r="N202" s="35" t="str">
        <f t="shared" si="30"/>
        <v/>
      </c>
      <c r="O202" s="37" t="str">
        <f t="shared" si="31"/>
        <v/>
      </c>
      <c r="P202" s="35" t="str">
        <f t="shared" si="32"/>
        <v/>
      </c>
      <c r="Q202" s="38"/>
      <c r="R202" s="40"/>
      <c r="S202" s="39"/>
      <c r="U202" s="39"/>
    </row>
    <row r="203" spans="1:21" x14ac:dyDescent="0.25">
      <c r="A203" s="27">
        <v>45635.208333332856</v>
      </c>
      <c r="B203" s="28">
        <v>264</v>
      </c>
      <c r="C203" s="29">
        <v>660</v>
      </c>
      <c r="D203" s="30">
        <v>268.47500000000002</v>
      </c>
      <c r="E203" s="31" t="str">
        <f t="shared" si="27"/>
        <v/>
      </c>
      <c r="F203" s="31" t="str">
        <f t="shared" si="28"/>
        <v/>
      </c>
      <c r="G203" s="32" t="str">
        <f t="shared" si="33"/>
        <v/>
      </c>
      <c r="H203" s="33"/>
      <c r="I203" s="34">
        <f t="shared" si="34"/>
        <v>854.20548716143492</v>
      </c>
      <c r="J203" s="34">
        <f>+[2]DCCy!$C$11</f>
        <v>3.334052817842912E-2</v>
      </c>
      <c r="K203" s="35">
        <f t="shared" si="35"/>
        <v>1421.5504558950784</v>
      </c>
      <c r="L203" s="36" t="e">
        <f>VLOOKUP(A203,[2]EC!$C$12:$X$755,21,0)</f>
        <v>#N/A</v>
      </c>
      <c r="M203" s="37" t="str">
        <f t="shared" si="29"/>
        <v/>
      </c>
      <c r="N203" s="35" t="str">
        <f t="shared" si="30"/>
        <v/>
      </c>
      <c r="O203" s="37" t="str">
        <f t="shared" si="31"/>
        <v/>
      </c>
      <c r="P203" s="35" t="str">
        <f t="shared" si="32"/>
        <v/>
      </c>
      <c r="Q203" s="38"/>
      <c r="R203" s="40"/>
      <c r="S203" s="39"/>
      <c r="U203" s="39"/>
    </row>
    <row r="204" spans="1:21" x14ac:dyDescent="0.25">
      <c r="A204" s="27">
        <v>45635.24999999952</v>
      </c>
      <c r="B204" s="28">
        <v>264</v>
      </c>
      <c r="C204" s="29">
        <v>660</v>
      </c>
      <c r="D204" s="30">
        <v>268.52499999999998</v>
      </c>
      <c r="E204" s="31" t="str">
        <f t="shared" si="27"/>
        <v/>
      </c>
      <c r="F204" s="31" t="str">
        <f t="shared" si="28"/>
        <v/>
      </c>
      <c r="G204" s="32" t="str">
        <f t="shared" si="33"/>
        <v/>
      </c>
      <c r="H204" s="33"/>
      <c r="I204" s="34">
        <f t="shared" si="34"/>
        <v>854.20548716143492</v>
      </c>
      <c r="J204" s="34">
        <f>+[2]DCCy!$C$11</f>
        <v>3.334052817842912E-2</v>
      </c>
      <c r="K204" s="35">
        <f t="shared" si="35"/>
        <v>1421.5504558950784</v>
      </c>
      <c r="L204" s="36" t="e">
        <f>VLOOKUP(A204,[2]EC!$C$12:$X$755,21,0)</f>
        <v>#N/A</v>
      </c>
      <c r="M204" s="37" t="str">
        <f t="shared" si="29"/>
        <v/>
      </c>
      <c r="N204" s="35" t="str">
        <f t="shared" si="30"/>
        <v/>
      </c>
      <c r="O204" s="37" t="str">
        <f t="shared" si="31"/>
        <v/>
      </c>
      <c r="P204" s="35" t="str">
        <f t="shared" si="32"/>
        <v/>
      </c>
      <c r="Q204" s="38"/>
      <c r="R204" s="40"/>
      <c r="S204" s="39"/>
      <c r="U204" s="39"/>
    </row>
    <row r="205" spans="1:21" x14ac:dyDescent="0.25">
      <c r="A205" s="27">
        <v>45635.291666666184</v>
      </c>
      <c r="B205" s="28">
        <v>264</v>
      </c>
      <c r="C205" s="29">
        <v>660</v>
      </c>
      <c r="D205" s="30">
        <v>268.31</v>
      </c>
      <c r="E205" s="31" t="str">
        <f t="shared" si="27"/>
        <v/>
      </c>
      <c r="F205" s="31" t="str">
        <f t="shared" si="28"/>
        <v/>
      </c>
      <c r="G205" s="32" t="str">
        <f t="shared" si="33"/>
        <v/>
      </c>
      <c r="H205" s="33"/>
      <c r="I205" s="34">
        <f t="shared" si="34"/>
        <v>854.20548716143492</v>
      </c>
      <c r="J205" s="34">
        <f>+[2]DCCy!$C$11</f>
        <v>3.334052817842912E-2</v>
      </c>
      <c r="K205" s="35">
        <f t="shared" si="35"/>
        <v>1421.5504558950784</v>
      </c>
      <c r="L205" s="36" t="e">
        <f>VLOOKUP(A205,[2]EC!$C$12:$X$755,21,0)</f>
        <v>#N/A</v>
      </c>
      <c r="M205" s="37" t="str">
        <f t="shared" si="29"/>
        <v/>
      </c>
      <c r="N205" s="35" t="str">
        <f t="shared" si="30"/>
        <v/>
      </c>
      <c r="O205" s="37" t="str">
        <f t="shared" si="31"/>
        <v/>
      </c>
      <c r="P205" s="35" t="str">
        <f t="shared" si="32"/>
        <v/>
      </c>
      <c r="Q205" s="38"/>
      <c r="R205" s="40"/>
      <c r="S205" s="39"/>
      <c r="U205" s="39"/>
    </row>
    <row r="206" spans="1:21" x14ac:dyDescent="0.25">
      <c r="A206" s="27">
        <v>45635.333333332848</v>
      </c>
      <c r="B206" s="28">
        <v>292.50299999999999</v>
      </c>
      <c r="C206" s="29">
        <v>660</v>
      </c>
      <c r="D206" s="30">
        <v>306.35500000000002</v>
      </c>
      <c r="E206" s="31" t="str">
        <f t="shared" si="27"/>
        <v/>
      </c>
      <c r="F206" s="31" t="str">
        <f t="shared" si="28"/>
        <v/>
      </c>
      <c r="G206" s="32" t="str">
        <f t="shared" si="33"/>
        <v>Thay đổi tải</v>
      </c>
      <c r="H206" s="33"/>
      <c r="I206" s="34">
        <f t="shared" si="34"/>
        <v>854.20548716143492</v>
      </c>
      <c r="J206" s="34">
        <f>+[2]DCCy!$C$11</f>
        <v>3.334052817842912E-2</v>
      </c>
      <c r="K206" s="35">
        <f t="shared" si="35"/>
        <v>1421.5504558950784</v>
      </c>
      <c r="L206" s="36" t="e">
        <f>VLOOKUP(A206,[2]EC!$C$12:$X$755,21,0)</f>
        <v>#N/A</v>
      </c>
      <c r="M206" s="37" t="str">
        <f t="shared" si="29"/>
        <v/>
      </c>
      <c r="N206" s="35" t="str">
        <f t="shared" si="30"/>
        <v/>
      </c>
      <c r="O206" s="37" t="str">
        <f t="shared" si="31"/>
        <v/>
      </c>
      <c r="P206" s="35" t="str">
        <f t="shared" si="32"/>
        <v/>
      </c>
      <c r="Q206" s="38"/>
      <c r="R206" s="40"/>
      <c r="S206" s="39"/>
      <c r="U206" s="39"/>
    </row>
    <row r="207" spans="1:21" x14ac:dyDescent="0.25">
      <c r="A207" s="27">
        <v>45635.374999999513</v>
      </c>
      <c r="B207" s="28">
        <v>264</v>
      </c>
      <c r="C207" s="29">
        <v>660</v>
      </c>
      <c r="D207" s="30">
        <v>266.90499999999997</v>
      </c>
      <c r="E207" s="31" t="str">
        <f t="shared" si="27"/>
        <v/>
      </c>
      <c r="F207" s="31" t="str">
        <f t="shared" si="28"/>
        <v/>
      </c>
      <c r="G207" s="32" t="str">
        <f t="shared" si="33"/>
        <v>Thay đổi tải</v>
      </c>
      <c r="H207" s="33"/>
      <c r="I207" s="34">
        <f t="shared" si="34"/>
        <v>854.20548716143492</v>
      </c>
      <c r="J207" s="34">
        <f>+[2]DCCy!$C$11</f>
        <v>3.334052817842912E-2</v>
      </c>
      <c r="K207" s="35">
        <f t="shared" si="35"/>
        <v>1421.5504558950784</v>
      </c>
      <c r="L207" s="36" t="e">
        <f>VLOOKUP(A207,[2]EC!$C$12:$X$755,21,0)</f>
        <v>#N/A</v>
      </c>
      <c r="M207" s="37" t="str">
        <f t="shared" si="29"/>
        <v/>
      </c>
      <c r="N207" s="35" t="str">
        <f t="shared" si="30"/>
        <v/>
      </c>
      <c r="O207" s="37" t="str">
        <f t="shared" si="31"/>
        <v/>
      </c>
      <c r="P207" s="35" t="str">
        <f t="shared" si="32"/>
        <v/>
      </c>
      <c r="Q207" s="38"/>
      <c r="R207" s="40"/>
      <c r="S207" s="39"/>
      <c r="U207" s="39"/>
    </row>
    <row r="208" spans="1:21" x14ac:dyDescent="0.25">
      <c r="A208" s="27">
        <v>45635.416666666177</v>
      </c>
      <c r="B208" s="28">
        <v>264</v>
      </c>
      <c r="C208" s="29">
        <v>660</v>
      </c>
      <c r="D208" s="30">
        <v>266.67</v>
      </c>
      <c r="E208" s="31" t="str">
        <f t="shared" si="27"/>
        <v/>
      </c>
      <c r="F208" s="31" t="str">
        <f t="shared" si="28"/>
        <v/>
      </c>
      <c r="G208" s="32" t="str">
        <f t="shared" si="33"/>
        <v/>
      </c>
      <c r="H208" s="33"/>
      <c r="I208" s="34">
        <f t="shared" si="34"/>
        <v>854.20548716143492</v>
      </c>
      <c r="J208" s="34">
        <f>+[2]DCCy!$C$11</f>
        <v>3.334052817842912E-2</v>
      </c>
      <c r="K208" s="35">
        <f t="shared" si="35"/>
        <v>1421.5504558950784</v>
      </c>
      <c r="L208" s="36" t="e">
        <f>VLOOKUP(A208,[2]EC!$C$12:$X$755,21,0)</f>
        <v>#N/A</v>
      </c>
      <c r="M208" s="37" t="str">
        <f t="shared" si="29"/>
        <v/>
      </c>
      <c r="N208" s="35" t="str">
        <f t="shared" si="30"/>
        <v/>
      </c>
      <c r="O208" s="37" t="str">
        <f t="shared" si="31"/>
        <v/>
      </c>
      <c r="P208" s="35" t="str">
        <f t="shared" si="32"/>
        <v/>
      </c>
      <c r="Q208" s="38"/>
      <c r="R208" s="40"/>
      <c r="S208" s="39"/>
      <c r="U208" s="39"/>
    </row>
    <row r="209" spans="1:21" x14ac:dyDescent="0.25">
      <c r="A209" s="27">
        <v>45635.458333332841</v>
      </c>
      <c r="B209" s="28">
        <v>264</v>
      </c>
      <c r="C209" s="29">
        <v>660</v>
      </c>
      <c r="D209" s="30">
        <v>266.59500000000003</v>
      </c>
      <c r="E209" s="31" t="str">
        <f t="shared" si="27"/>
        <v/>
      </c>
      <c r="F209" s="31" t="str">
        <f t="shared" si="28"/>
        <v/>
      </c>
      <c r="G209" s="32" t="str">
        <f t="shared" si="33"/>
        <v/>
      </c>
      <c r="H209" s="33"/>
      <c r="I209" s="34">
        <f t="shared" si="34"/>
        <v>854.20548716143492</v>
      </c>
      <c r="J209" s="34">
        <f>+[2]DCCy!$C$11</f>
        <v>3.334052817842912E-2</v>
      </c>
      <c r="K209" s="35">
        <f t="shared" si="35"/>
        <v>1421.5504558950784</v>
      </c>
      <c r="L209" s="36" t="e">
        <f>VLOOKUP(A209,[2]EC!$C$12:$X$755,21,0)</f>
        <v>#N/A</v>
      </c>
      <c r="M209" s="37" t="str">
        <f t="shared" si="29"/>
        <v/>
      </c>
      <c r="N209" s="35" t="str">
        <f t="shared" si="30"/>
        <v/>
      </c>
      <c r="O209" s="37" t="str">
        <f t="shared" si="31"/>
        <v/>
      </c>
      <c r="P209" s="35" t="str">
        <f t="shared" si="32"/>
        <v/>
      </c>
      <c r="Q209" s="38"/>
      <c r="R209" s="40"/>
      <c r="S209" s="39"/>
      <c r="U209" s="39"/>
    </row>
    <row r="210" spans="1:21" x14ac:dyDescent="0.25">
      <c r="A210" s="27">
        <v>45635.499999999505</v>
      </c>
      <c r="B210" s="28">
        <v>264</v>
      </c>
      <c r="C210" s="29">
        <v>660</v>
      </c>
      <c r="D210" s="30">
        <v>266.75</v>
      </c>
      <c r="E210" s="31" t="str">
        <f t="shared" si="27"/>
        <v/>
      </c>
      <c r="F210" s="31" t="str">
        <f t="shared" si="28"/>
        <v/>
      </c>
      <c r="G210" s="32" t="str">
        <f t="shared" si="33"/>
        <v/>
      </c>
      <c r="H210" s="33"/>
      <c r="I210" s="34">
        <f t="shared" si="34"/>
        <v>854.20548716143492</v>
      </c>
      <c r="J210" s="34">
        <f>+[2]DCCy!$C$11</f>
        <v>3.334052817842912E-2</v>
      </c>
      <c r="K210" s="35">
        <f t="shared" si="35"/>
        <v>1421.5504558950784</v>
      </c>
      <c r="L210" s="36" t="e">
        <f>VLOOKUP(A210,[2]EC!$C$12:$X$755,21,0)</f>
        <v>#N/A</v>
      </c>
      <c r="M210" s="37" t="str">
        <f t="shared" si="29"/>
        <v/>
      </c>
      <c r="N210" s="35" t="str">
        <f t="shared" si="30"/>
        <v/>
      </c>
      <c r="O210" s="37" t="str">
        <f t="shared" si="31"/>
        <v/>
      </c>
      <c r="P210" s="35" t="str">
        <f t="shared" si="32"/>
        <v/>
      </c>
      <c r="Q210" s="38"/>
      <c r="R210" s="40"/>
      <c r="S210" s="39"/>
      <c r="U210" s="39"/>
    </row>
    <row r="211" spans="1:21" x14ac:dyDescent="0.25">
      <c r="A211" s="27">
        <v>45635.541666666169</v>
      </c>
      <c r="B211" s="28">
        <v>264</v>
      </c>
      <c r="C211" s="29">
        <v>660</v>
      </c>
      <c r="D211" s="30">
        <v>266.71499999999997</v>
      </c>
      <c r="E211" s="31" t="str">
        <f t="shared" si="27"/>
        <v/>
      </c>
      <c r="F211" s="31" t="str">
        <f t="shared" si="28"/>
        <v/>
      </c>
      <c r="G211" s="32" t="str">
        <f t="shared" si="33"/>
        <v/>
      </c>
      <c r="H211" s="33"/>
      <c r="I211" s="34">
        <f t="shared" si="34"/>
        <v>854.20548716143492</v>
      </c>
      <c r="J211" s="34">
        <f>+[2]DCCy!$C$11</f>
        <v>3.334052817842912E-2</v>
      </c>
      <c r="K211" s="35">
        <f t="shared" si="35"/>
        <v>1421.5504558950784</v>
      </c>
      <c r="L211" s="36" t="e">
        <f>VLOOKUP(A211,[2]EC!$C$12:$X$755,21,0)</f>
        <v>#N/A</v>
      </c>
      <c r="M211" s="37" t="str">
        <f t="shared" si="29"/>
        <v/>
      </c>
      <c r="N211" s="35" t="str">
        <f t="shared" si="30"/>
        <v/>
      </c>
      <c r="O211" s="37" t="str">
        <f t="shared" si="31"/>
        <v/>
      </c>
      <c r="P211" s="35" t="str">
        <f t="shared" si="32"/>
        <v/>
      </c>
      <c r="Q211" s="38"/>
      <c r="R211" s="40"/>
      <c r="S211" s="39"/>
      <c r="U211" s="39"/>
    </row>
    <row r="212" spans="1:21" x14ac:dyDescent="0.25">
      <c r="A212" s="27">
        <v>45635.583333332834</v>
      </c>
      <c r="B212" s="28">
        <v>271.63600000000002</v>
      </c>
      <c r="C212" s="29">
        <v>660</v>
      </c>
      <c r="D212" s="30">
        <v>273.245</v>
      </c>
      <c r="E212" s="31" t="str">
        <f t="shared" si="27"/>
        <v/>
      </c>
      <c r="F212" s="31" t="str">
        <f t="shared" si="28"/>
        <v/>
      </c>
      <c r="G212" s="32" t="str">
        <f t="shared" si="33"/>
        <v>Thay đổi tải</v>
      </c>
      <c r="H212" s="33"/>
      <c r="I212" s="34">
        <f t="shared" si="34"/>
        <v>854.20548716143492</v>
      </c>
      <c r="J212" s="34">
        <f>+[2]DCCy!$C$11</f>
        <v>3.334052817842912E-2</v>
      </c>
      <c r="K212" s="35">
        <f t="shared" si="35"/>
        <v>1421.5504558950784</v>
      </c>
      <c r="L212" s="36" t="e">
        <f>VLOOKUP(A212,[2]EC!$C$12:$X$755,21,0)</f>
        <v>#N/A</v>
      </c>
      <c r="M212" s="37" t="str">
        <f t="shared" si="29"/>
        <v/>
      </c>
      <c r="N212" s="35" t="str">
        <f t="shared" si="30"/>
        <v/>
      </c>
      <c r="O212" s="37" t="str">
        <f t="shared" si="31"/>
        <v/>
      </c>
      <c r="P212" s="35" t="str">
        <f t="shared" si="32"/>
        <v/>
      </c>
      <c r="Q212" s="38"/>
      <c r="R212" s="40"/>
      <c r="S212" s="39"/>
      <c r="U212" s="39"/>
    </row>
    <row r="213" spans="1:21" x14ac:dyDescent="0.25">
      <c r="A213" s="27">
        <v>45635.624999999498</v>
      </c>
      <c r="B213" s="28">
        <v>383.61599999999999</v>
      </c>
      <c r="C213" s="29">
        <v>660</v>
      </c>
      <c r="D213" s="30">
        <v>480.505</v>
      </c>
      <c r="E213" s="31" t="str">
        <f t="shared" si="27"/>
        <v/>
      </c>
      <c r="F213" s="31" t="str">
        <f t="shared" si="28"/>
        <v/>
      </c>
      <c r="G213" s="32" t="str">
        <f t="shared" si="33"/>
        <v>Thay đổi tải</v>
      </c>
      <c r="H213" s="33"/>
      <c r="I213" s="34">
        <f t="shared" si="34"/>
        <v>854.20548716143492</v>
      </c>
      <c r="J213" s="34">
        <f>+[2]DCCy!$C$11</f>
        <v>3.334052817842912E-2</v>
      </c>
      <c r="K213" s="35">
        <f t="shared" si="35"/>
        <v>1421.5504558950784</v>
      </c>
      <c r="L213" s="36" t="e">
        <f>VLOOKUP(A213,[2]EC!$C$12:$X$755,21,0)</f>
        <v>#N/A</v>
      </c>
      <c r="M213" s="37" t="str">
        <f t="shared" si="29"/>
        <v/>
      </c>
      <c r="N213" s="35" t="str">
        <f t="shared" si="30"/>
        <v/>
      </c>
      <c r="O213" s="37" t="str">
        <f t="shared" si="31"/>
        <v/>
      </c>
      <c r="P213" s="35" t="str">
        <f t="shared" si="32"/>
        <v/>
      </c>
      <c r="Q213" s="38"/>
      <c r="R213" s="40"/>
      <c r="S213" s="39"/>
      <c r="U213" s="39"/>
    </row>
    <row r="214" spans="1:21" x14ac:dyDescent="0.25">
      <c r="A214" s="27">
        <v>45635.666666666162</v>
      </c>
      <c r="B214" s="28">
        <v>660</v>
      </c>
      <c r="C214" s="29">
        <v>660</v>
      </c>
      <c r="D214" s="30">
        <v>660.86</v>
      </c>
      <c r="E214" s="31" t="str">
        <f t="shared" si="27"/>
        <v/>
      </c>
      <c r="F214" s="31" t="str">
        <f t="shared" si="28"/>
        <v/>
      </c>
      <c r="G214" s="32" t="str">
        <f t="shared" si="33"/>
        <v>Thay đổi tải</v>
      </c>
      <c r="H214" s="33"/>
      <c r="I214" s="34">
        <f t="shared" si="34"/>
        <v>854.20548716143492</v>
      </c>
      <c r="J214" s="34">
        <f>+[2]DCCy!$C$11</f>
        <v>3.334052817842912E-2</v>
      </c>
      <c r="K214" s="35">
        <f t="shared" si="35"/>
        <v>1421.5504558950784</v>
      </c>
      <c r="L214" s="36" t="e">
        <f>VLOOKUP(A214,[2]EC!$C$12:$X$755,21,0)</f>
        <v>#N/A</v>
      </c>
      <c r="M214" s="37" t="str">
        <f t="shared" si="29"/>
        <v/>
      </c>
      <c r="N214" s="35" t="str">
        <f t="shared" si="30"/>
        <v/>
      </c>
      <c r="O214" s="37" t="str">
        <f t="shared" si="31"/>
        <v/>
      </c>
      <c r="P214" s="35" t="str">
        <f t="shared" si="32"/>
        <v/>
      </c>
      <c r="Q214" s="38"/>
      <c r="R214" s="40"/>
      <c r="S214" s="39"/>
      <c r="U214" s="39"/>
    </row>
    <row r="215" spans="1:21" x14ac:dyDescent="0.25">
      <c r="A215" s="27">
        <v>45635.708333332826</v>
      </c>
      <c r="B215" s="28">
        <v>660</v>
      </c>
      <c r="C215" s="29">
        <v>660</v>
      </c>
      <c r="D215" s="30">
        <v>660.86</v>
      </c>
      <c r="E215" s="31" t="str">
        <f t="shared" si="27"/>
        <v/>
      </c>
      <c r="F215" s="31" t="str">
        <f t="shared" si="28"/>
        <v/>
      </c>
      <c r="G215" s="32" t="str">
        <f t="shared" si="33"/>
        <v/>
      </c>
      <c r="H215" s="33"/>
      <c r="I215" s="34">
        <f t="shared" si="34"/>
        <v>854.20548716143492</v>
      </c>
      <c r="J215" s="34">
        <f>+[2]DCCy!$C$11</f>
        <v>3.334052817842912E-2</v>
      </c>
      <c r="K215" s="35">
        <f t="shared" si="35"/>
        <v>1421.5504558950784</v>
      </c>
      <c r="L215" s="36" t="e">
        <f>VLOOKUP(A215,[2]EC!$C$12:$X$755,21,0)</f>
        <v>#N/A</v>
      </c>
      <c r="M215" s="37" t="str">
        <f t="shared" si="29"/>
        <v/>
      </c>
      <c r="N215" s="35" t="str">
        <f t="shared" si="30"/>
        <v/>
      </c>
      <c r="O215" s="37" t="str">
        <f t="shared" si="31"/>
        <v/>
      </c>
      <c r="P215" s="35" t="str">
        <f t="shared" si="32"/>
        <v/>
      </c>
      <c r="Q215" s="38"/>
      <c r="R215" s="40"/>
      <c r="S215" s="39"/>
      <c r="U215" s="39"/>
    </row>
    <row r="216" spans="1:21" x14ac:dyDescent="0.25">
      <c r="A216" s="27">
        <v>45635.749999999491</v>
      </c>
      <c r="B216" s="28">
        <v>660</v>
      </c>
      <c r="C216" s="29">
        <v>660</v>
      </c>
      <c r="D216" s="30">
        <v>660.85500000000002</v>
      </c>
      <c r="E216" s="31" t="str">
        <f t="shared" si="27"/>
        <v/>
      </c>
      <c r="F216" s="31" t="str">
        <f t="shared" si="28"/>
        <v/>
      </c>
      <c r="G216" s="32" t="str">
        <f t="shared" si="33"/>
        <v/>
      </c>
      <c r="H216" s="33"/>
      <c r="I216" s="34">
        <f t="shared" si="34"/>
        <v>854.20548716143492</v>
      </c>
      <c r="J216" s="34">
        <f>+[2]DCCy!$C$11</f>
        <v>3.334052817842912E-2</v>
      </c>
      <c r="K216" s="35">
        <f t="shared" si="35"/>
        <v>1421.5504558950784</v>
      </c>
      <c r="L216" s="36" t="e">
        <f>VLOOKUP(A216,[2]EC!$C$12:$X$755,21,0)</f>
        <v>#N/A</v>
      </c>
      <c r="M216" s="37" t="str">
        <f t="shared" si="29"/>
        <v/>
      </c>
      <c r="N216" s="35" t="str">
        <f t="shared" si="30"/>
        <v/>
      </c>
      <c r="O216" s="37" t="str">
        <f t="shared" si="31"/>
        <v/>
      </c>
      <c r="P216" s="35" t="str">
        <f t="shared" si="32"/>
        <v/>
      </c>
      <c r="Q216" s="38"/>
      <c r="R216" s="40"/>
      <c r="S216" s="39"/>
      <c r="U216" s="39"/>
    </row>
    <row r="217" spans="1:21" x14ac:dyDescent="0.25">
      <c r="A217" s="27">
        <v>45635.791666666155</v>
      </c>
      <c r="B217" s="28">
        <v>660</v>
      </c>
      <c r="C217" s="29">
        <v>660</v>
      </c>
      <c r="D217" s="30">
        <v>660.78</v>
      </c>
      <c r="E217" s="31" t="str">
        <f t="shared" si="27"/>
        <v/>
      </c>
      <c r="F217" s="31" t="str">
        <f t="shared" si="28"/>
        <v/>
      </c>
      <c r="G217" s="32" t="str">
        <f t="shared" si="33"/>
        <v/>
      </c>
      <c r="H217" s="33"/>
      <c r="I217" s="34">
        <f t="shared" si="34"/>
        <v>854.20548716143492</v>
      </c>
      <c r="J217" s="34">
        <f>+[2]DCCy!$C$11</f>
        <v>3.334052817842912E-2</v>
      </c>
      <c r="K217" s="35">
        <f t="shared" si="35"/>
        <v>1421.5504558950784</v>
      </c>
      <c r="L217" s="36" t="e">
        <f>VLOOKUP(A217,[2]EC!$C$12:$X$755,21,0)</f>
        <v>#N/A</v>
      </c>
      <c r="M217" s="37" t="str">
        <f t="shared" si="29"/>
        <v/>
      </c>
      <c r="N217" s="35" t="str">
        <f t="shared" si="30"/>
        <v/>
      </c>
      <c r="O217" s="37" t="str">
        <f t="shared" si="31"/>
        <v/>
      </c>
      <c r="P217" s="35" t="str">
        <f t="shared" si="32"/>
        <v/>
      </c>
      <c r="Q217" s="38"/>
      <c r="R217" s="40"/>
      <c r="S217" s="39"/>
      <c r="U217" s="39"/>
    </row>
    <row r="218" spans="1:21" x14ac:dyDescent="0.25">
      <c r="A218" s="27">
        <v>45635.833333332819</v>
      </c>
      <c r="B218" s="28">
        <v>485.42599999999999</v>
      </c>
      <c r="C218" s="29">
        <v>660</v>
      </c>
      <c r="D218" s="30">
        <v>478.65</v>
      </c>
      <c r="E218" s="31" t="str">
        <f t="shared" si="27"/>
        <v/>
      </c>
      <c r="F218" s="31" t="str">
        <f t="shared" si="28"/>
        <v/>
      </c>
      <c r="G218" s="32" t="str">
        <f t="shared" si="33"/>
        <v>Thay đổi tải</v>
      </c>
      <c r="H218" s="33"/>
      <c r="I218" s="34">
        <f t="shared" si="34"/>
        <v>854.20548716143492</v>
      </c>
      <c r="J218" s="34">
        <f>+[2]DCCy!$C$11</f>
        <v>3.334052817842912E-2</v>
      </c>
      <c r="K218" s="35">
        <f t="shared" si="35"/>
        <v>1421.5504558950784</v>
      </c>
      <c r="L218" s="36" t="e">
        <f>VLOOKUP(A218,[2]EC!$C$12:$X$755,21,0)</f>
        <v>#N/A</v>
      </c>
      <c r="M218" s="37" t="str">
        <f t="shared" si="29"/>
        <v/>
      </c>
      <c r="N218" s="35" t="str">
        <f t="shared" si="30"/>
        <v/>
      </c>
      <c r="O218" s="37" t="str">
        <f t="shared" si="31"/>
        <v/>
      </c>
      <c r="P218" s="35" t="str">
        <f t="shared" si="32"/>
        <v/>
      </c>
      <c r="Q218" s="38"/>
      <c r="R218" s="40"/>
      <c r="S218" s="39"/>
      <c r="U218" s="39"/>
    </row>
    <row r="219" spans="1:21" x14ac:dyDescent="0.25">
      <c r="A219" s="27">
        <v>45635.874999999483</v>
      </c>
      <c r="B219" s="28">
        <v>641.505</v>
      </c>
      <c r="C219" s="29">
        <v>660</v>
      </c>
      <c r="D219" s="30">
        <v>582.995</v>
      </c>
      <c r="E219" s="31">
        <f t="shared" si="27"/>
        <v>77.004999999999995</v>
      </c>
      <c r="F219" s="31" t="str">
        <f t="shared" si="28"/>
        <v/>
      </c>
      <c r="G219" s="32" t="str">
        <f t="shared" si="33"/>
        <v>Thay đổi tải</v>
      </c>
      <c r="H219" s="33"/>
      <c r="I219" s="34">
        <f t="shared" si="34"/>
        <v>854.20548716143492</v>
      </c>
      <c r="J219" s="34">
        <f>+[2]DCCy!$C$11</f>
        <v>3.334052817842912E-2</v>
      </c>
      <c r="K219" s="35">
        <f t="shared" si="35"/>
        <v>1421.5504558950784</v>
      </c>
      <c r="L219" s="36" t="e">
        <f>VLOOKUP(A219,[2]EC!$C$12:$X$755,21,0)</f>
        <v>#N/A</v>
      </c>
      <c r="M219" s="37">
        <f t="shared" si="29"/>
        <v>3288904.6769433147</v>
      </c>
      <c r="N219" s="35">
        <f t="shared" si="30"/>
        <v>128.36936861899673</v>
      </c>
      <c r="O219" s="37" t="str">
        <f t="shared" si="31"/>
        <v/>
      </c>
      <c r="P219" s="35" t="str">
        <f t="shared" si="32"/>
        <v/>
      </c>
      <c r="Q219" s="38"/>
      <c r="R219" s="40"/>
      <c r="S219" s="39"/>
      <c r="U219" s="39"/>
    </row>
    <row r="220" spans="1:21" x14ac:dyDescent="0.25">
      <c r="A220" s="27">
        <v>45635.916666666148</v>
      </c>
      <c r="B220" s="28">
        <v>660</v>
      </c>
      <c r="C220" s="29">
        <v>660</v>
      </c>
      <c r="D220" s="30">
        <v>660.995</v>
      </c>
      <c r="E220" s="31" t="str">
        <f t="shared" si="27"/>
        <v/>
      </c>
      <c r="F220" s="31" t="str">
        <f t="shared" si="28"/>
        <v/>
      </c>
      <c r="G220" s="32" t="str">
        <f t="shared" si="33"/>
        <v>Thay đổi tải</v>
      </c>
      <c r="H220" s="33"/>
      <c r="I220" s="34">
        <f t="shared" si="34"/>
        <v>854.20548716143492</v>
      </c>
      <c r="J220" s="34">
        <f>+[2]DCCy!$C$11</f>
        <v>3.334052817842912E-2</v>
      </c>
      <c r="K220" s="35">
        <f t="shared" si="35"/>
        <v>1421.5504558950784</v>
      </c>
      <c r="L220" s="36" t="e">
        <f>VLOOKUP(A220,[2]EC!$C$12:$X$755,21,0)</f>
        <v>#N/A</v>
      </c>
      <c r="M220" s="37" t="str">
        <f t="shared" si="29"/>
        <v/>
      </c>
      <c r="N220" s="35" t="str">
        <f t="shared" si="30"/>
        <v/>
      </c>
      <c r="O220" s="37" t="str">
        <f t="shared" si="31"/>
        <v/>
      </c>
      <c r="P220" s="35" t="str">
        <f t="shared" si="32"/>
        <v/>
      </c>
      <c r="Q220" s="38"/>
      <c r="R220" s="40"/>
      <c r="S220" s="39"/>
      <c r="U220" s="39"/>
    </row>
    <row r="221" spans="1:21" x14ac:dyDescent="0.25">
      <c r="A221" s="27">
        <v>45635.958333332812</v>
      </c>
      <c r="B221" s="28">
        <v>638.58900000000006</v>
      </c>
      <c r="C221" s="29">
        <v>660</v>
      </c>
      <c r="D221" s="30">
        <v>641.68499999999995</v>
      </c>
      <c r="E221" s="31" t="str">
        <f t="shared" si="27"/>
        <v/>
      </c>
      <c r="F221" s="31" t="str">
        <f t="shared" si="28"/>
        <v/>
      </c>
      <c r="G221" s="32" t="str">
        <f t="shared" si="33"/>
        <v>Thay đổi tải</v>
      </c>
      <c r="H221" s="33"/>
      <c r="I221" s="34">
        <f t="shared" si="34"/>
        <v>854.20548716143492</v>
      </c>
      <c r="J221" s="34">
        <f>+[2]DCCy!$C$11</f>
        <v>3.334052817842912E-2</v>
      </c>
      <c r="K221" s="35">
        <f t="shared" si="35"/>
        <v>1421.5504558950784</v>
      </c>
      <c r="L221" s="36" t="e">
        <f>VLOOKUP(A221,[2]EC!$C$12:$X$755,21,0)</f>
        <v>#N/A</v>
      </c>
      <c r="M221" s="37" t="str">
        <f t="shared" si="29"/>
        <v/>
      </c>
      <c r="N221" s="35" t="str">
        <f t="shared" si="30"/>
        <v/>
      </c>
      <c r="O221" s="37" t="str">
        <f t="shared" si="31"/>
        <v/>
      </c>
      <c r="P221" s="35" t="str">
        <f t="shared" si="32"/>
        <v/>
      </c>
      <c r="Q221" s="38"/>
      <c r="R221" s="40"/>
      <c r="S221" s="39"/>
      <c r="U221" s="39"/>
    </row>
    <row r="222" spans="1:21" x14ac:dyDescent="0.25">
      <c r="A222" s="27">
        <v>45635.999999999476</v>
      </c>
      <c r="B222" s="28">
        <v>406.92500000000001</v>
      </c>
      <c r="C222" s="29">
        <v>660</v>
      </c>
      <c r="D222" s="30">
        <v>417.08499999999998</v>
      </c>
      <c r="E222" s="31" t="str">
        <f t="shared" si="27"/>
        <v/>
      </c>
      <c r="F222" s="31" t="str">
        <f t="shared" si="28"/>
        <v/>
      </c>
      <c r="G222" s="32" t="str">
        <f t="shared" si="33"/>
        <v>Thay đổi tải</v>
      </c>
      <c r="H222" s="33"/>
      <c r="I222" s="34">
        <f t="shared" si="34"/>
        <v>854.20548716143492</v>
      </c>
      <c r="J222" s="34">
        <f>+[2]DCCy!$C$11</f>
        <v>3.334052817842912E-2</v>
      </c>
      <c r="K222" s="35">
        <f t="shared" si="35"/>
        <v>1421.5504558950784</v>
      </c>
      <c r="L222" s="36" t="e">
        <f>VLOOKUP(A222,[2]EC!$C$12:$X$755,21,0)</f>
        <v>#N/A</v>
      </c>
      <c r="M222" s="37" t="str">
        <f t="shared" si="29"/>
        <v/>
      </c>
      <c r="N222" s="35" t="str">
        <f t="shared" si="30"/>
        <v/>
      </c>
      <c r="O222" s="37" t="str">
        <f t="shared" si="31"/>
        <v/>
      </c>
      <c r="P222" s="35" t="str">
        <f t="shared" si="32"/>
        <v/>
      </c>
      <c r="Q222" s="38"/>
      <c r="R222" s="40"/>
      <c r="S222" s="39"/>
      <c r="U222" s="39"/>
    </row>
    <row r="223" spans="1:21" x14ac:dyDescent="0.25">
      <c r="A223" s="27">
        <v>45636.04166666614</v>
      </c>
      <c r="B223" s="28">
        <v>264</v>
      </c>
      <c r="C223" s="29">
        <v>660</v>
      </c>
      <c r="D223" s="30">
        <v>267.245</v>
      </c>
      <c r="E223" s="31" t="str">
        <f t="shared" si="27"/>
        <v/>
      </c>
      <c r="F223" s="31" t="str">
        <f t="shared" si="28"/>
        <v/>
      </c>
      <c r="G223" s="32" t="str">
        <f t="shared" si="33"/>
        <v>Thay đổi tải</v>
      </c>
      <c r="H223" s="33"/>
      <c r="I223" s="34">
        <f t="shared" si="34"/>
        <v>854.20548716143492</v>
      </c>
      <c r="J223" s="34">
        <f>+[2]DCCy!$C$11</f>
        <v>3.334052817842912E-2</v>
      </c>
      <c r="K223" s="35">
        <f t="shared" si="35"/>
        <v>1421.5504558950784</v>
      </c>
      <c r="L223" s="36" t="e">
        <f>VLOOKUP(A223,[2]EC!$C$12:$X$755,21,0)</f>
        <v>#N/A</v>
      </c>
      <c r="M223" s="37" t="str">
        <f t="shared" si="29"/>
        <v/>
      </c>
      <c r="N223" s="35" t="str">
        <f t="shared" si="30"/>
        <v/>
      </c>
      <c r="O223" s="37" t="str">
        <f t="shared" si="31"/>
        <v/>
      </c>
      <c r="P223" s="35" t="str">
        <f t="shared" si="32"/>
        <v/>
      </c>
      <c r="Q223" s="38"/>
      <c r="R223" s="40"/>
      <c r="S223" s="39"/>
      <c r="U223" s="39"/>
    </row>
    <row r="224" spans="1:21" x14ac:dyDescent="0.25">
      <c r="A224" s="27">
        <v>45636.083333332805</v>
      </c>
      <c r="B224" s="28">
        <v>264</v>
      </c>
      <c r="C224" s="29">
        <v>660</v>
      </c>
      <c r="D224" s="30">
        <v>268.22500000000002</v>
      </c>
      <c r="E224" s="31" t="str">
        <f t="shared" si="27"/>
        <v/>
      </c>
      <c r="F224" s="31" t="str">
        <f t="shared" si="28"/>
        <v/>
      </c>
      <c r="G224" s="32" t="str">
        <f t="shared" si="33"/>
        <v/>
      </c>
      <c r="H224" s="33"/>
      <c r="I224" s="34">
        <f t="shared" si="34"/>
        <v>854.20548716143492</v>
      </c>
      <c r="J224" s="34">
        <f>+[2]DCCy!$C$11</f>
        <v>3.334052817842912E-2</v>
      </c>
      <c r="K224" s="35">
        <f t="shared" si="35"/>
        <v>1421.5504558950784</v>
      </c>
      <c r="L224" s="36" t="e">
        <f>VLOOKUP(A224,[2]EC!$C$12:$X$755,21,0)</f>
        <v>#N/A</v>
      </c>
      <c r="M224" s="37" t="str">
        <f t="shared" si="29"/>
        <v/>
      </c>
      <c r="N224" s="35" t="str">
        <f t="shared" si="30"/>
        <v/>
      </c>
      <c r="O224" s="37" t="str">
        <f t="shared" si="31"/>
        <v/>
      </c>
      <c r="P224" s="35" t="str">
        <f t="shared" si="32"/>
        <v/>
      </c>
      <c r="Q224" s="38"/>
      <c r="R224" s="40"/>
      <c r="S224" s="39"/>
      <c r="U224" s="39"/>
    </row>
    <row r="225" spans="1:21" x14ac:dyDescent="0.25">
      <c r="A225" s="27">
        <v>45636.124999999469</v>
      </c>
      <c r="B225" s="28">
        <v>264</v>
      </c>
      <c r="C225" s="29">
        <v>660</v>
      </c>
      <c r="D225" s="30">
        <v>268.27999999999997</v>
      </c>
      <c r="E225" s="31" t="str">
        <f t="shared" si="27"/>
        <v/>
      </c>
      <c r="F225" s="31" t="str">
        <f t="shared" si="28"/>
        <v/>
      </c>
      <c r="G225" s="32" t="str">
        <f t="shared" si="33"/>
        <v/>
      </c>
      <c r="H225" s="33"/>
      <c r="I225" s="34">
        <f t="shared" si="34"/>
        <v>854.20548716143492</v>
      </c>
      <c r="J225" s="34">
        <f>+[2]DCCy!$C$11</f>
        <v>3.334052817842912E-2</v>
      </c>
      <c r="K225" s="35">
        <f t="shared" si="35"/>
        <v>1421.5504558950784</v>
      </c>
      <c r="L225" s="36" t="e">
        <f>VLOOKUP(A225,[2]EC!$C$12:$X$755,21,0)</f>
        <v>#N/A</v>
      </c>
      <c r="M225" s="37" t="str">
        <f t="shared" si="29"/>
        <v/>
      </c>
      <c r="N225" s="35" t="str">
        <f t="shared" si="30"/>
        <v/>
      </c>
      <c r="O225" s="37" t="str">
        <f t="shared" si="31"/>
        <v/>
      </c>
      <c r="P225" s="35" t="str">
        <f t="shared" si="32"/>
        <v/>
      </c>
      <c r="Q225" s="38"/>
      <c r="R225" s="40"/>
      <c r="S225" s="39"/>
      <c r="U225" s="39"/>
    </row>
    <row r="226" spans="1:21" x14ac:dyDescent="0.25">
      <c r="A226" s="27">
        <v>45636.166666666133</v>
      </c>
      <c r="B226" s="28">
        <v>264</v>
      </c>
      <c r="C226" s="29">
        <v>660</v>
      </c>
      <c r="D226" s="30">
        <v>268.28500000000003</v>
      </c>
      <c r="E226" s="31" t="str">
        <f t="shared" si="27"/>
        <v/>
      </c>
      <c r="F226" s="31" t="str">
        <f t="shared" si="28"/>
        <v/>
      </c>
      <c r="G226" s="32" t="str">
        <f t="shared" si="33"/>
        <v/>
      </c>
      <c r="H226" s="33"/>
      <c r="I226" s="34">
        <f t="shared" si="34"/>
        <v>854.20548716143492</v>
      </c>
      <c r="J226" s="34">
        <f>+[2]DCCy!$C$11</f>
        <v>3.334052817842912E-2</v>
      </c>
      <c r="K226" s="35">
        <f t="shared" si="35"/>
        <v>1421.5504558950784</v>
      </c>
      <c r="L226" s="36" t="e">
        <f>VLOOKUP(A226,[2]EC!$C$12:$X$755,21,0)</f>
        <v>#N/A</v>
      </c>
      <c r="M226" s="37" t="str">
        <f t="shared" si="29"/>
        <v/>
      </c>
      <c r="N226" s="35" t="str">
        <f t="shared" si="30"/>
        <v/>
      </c>
      <c r="O226" s="37" t="str">
        <f t="shared" si="31"/>
        <v/>
      </c>
      <c r="P226" s="35" t="str">
        <f t="shared" si="32"/>
        <v/>
      </c>
      <c r="Q226" s="38"/>
      <c r="R226" s="40"/>
      <c r="S226" s="39"/>
      <c r="U226" s="39"/>
    </row>
    <row r="227" spans="1:21" x14ac:dyDescent="0.25">
      <c r="A227" s="27">
        <v>45636.208333332797</v>
      </c>
      <c r="B227" s="28">
        <v>264</v>
      </c>
      <c r="C227" s="29">
        <v>660</v>
      </c>
      <c r="D227" s="30">
        <v>268.26499999999999</v>
      </c>
      <c r="E227" s="31" t="str">
        <f t="shared" si="27"/>
        <v/>
      </c>
      <c r="F227" s="31" t="str">
        <f t="shared" si="28"/>
        <v/>
      </c>
      <c r="G227" s="32" t="str">
        <f t="shared" si="33"/>
        <v/>
      </c>
      <c r="H227" s="33"/>
      <c r="I227" s="34">
        <f t="shared" si="34"/>
        <v>854.20548716143492</v>
      </c>
      <c r="J227" s="34">
        <f>+[2]DCCy!$C$11</f>
        <v>3.334052817842912E-2</v>
      </c>
      <c r="K227" s="35">
        <f t="shared" si="35"/>
        <v>1421.5504558950784</v>
      </c>
      <c r="L227" s="36" t="e">
        <f>VLOOKUP(A227,[2]EC!$C$12:$X$755,21,0)</f>
        <v>#N/A</v>
      </c>
      <c r="M227" s="37" t="str">
        <f t="shared" si="29"/>
        <v/>
      </c>
      <c r="N227" s="35" t="str">
        <f t="shared" si="30"/>
        <v/>
      </c>
      <c r="O227" s="37" t="str">
        <f t="shared" si="31"/>
        <v/>
      </c>
      <c r="P227" s="35" t="str">
        <f t="shared" si="32"/>
        <v/>
      </c>
      <c r="Q227" s="38"/>
      <c r="R227" s="40"/>
      <c r="S227" s="39"/>
      <c r="U227" s="39"/>
    </row>
    <row r="228" spans="1:21" x14ac:dyDescent="0.25">
      <c r="A228" s="27">
        <v>45636.249999999462</v>
      </c>
      <c r="B228" s="28">
        <v>265.64400000000001</v>
      </c>
      <c r="C228" s="29">
        <v>660</v>
      </c>
      <c r="D228" s="30">
        <v>269.32</v>
      </c>
      <c r="E228" s="31" t="str">
        <f t="shared" si="27"/>
        <v/>
      </c>
      <c r="F228" s="31" t="str">
        <f t="shared" si="28"/>
        <v/>
      </c>
      <c r="G228" s="32" t="str">
        <f t="shared" si="33"/>
        <v>Thay đổi tải</v>
      </c>
      <c r="H228" s="33"/>
      <c r="I228" s="34">
        <f t="shared" si="34"/>
        <v>854.20548716143492</v>
      </c>
      <c r="J228" s="34">
        <f>+[2]DCCy!$C$11</f>
        <v>3.334052817842912E-2</v>
      </c>
      <c r="K228" s="35">
        <f t="shared" si="35"/>
        <v>1421.5504558950784</v>
      </c>
      <c r="L228" s="36" t="e">
        <f>VLOOKUP(A228,[2]EC!$C$12:$X$755,21,0)</f>
        <v>#N/A</v>
      </c>
      <c r="M228" s="37" t="str">
        <f t="shared" si="29"/>
        <v/>
      </c>
      <c r="N228" s="35" t="str">
        <f t="shared" si="30"/>
        <v/>
      </c>
      <c r="O228" s="37" t="str">
        <f t="shared" si="31"/>
        <v/>
      </c>
      <c r="P228" s="35" t="str">
        <f t="shared" si="32"/>
        <v/>
      </c>
      <c r="Q228" s="38"/>
      <c r="R228" s="40"/>
      <c r="S228" s="39"/>
      <c r="U228" s="39"/>
    </row>
    <row r="229" spans="1:21" x14ac:dyDescent="0.25">
      <c r="A229" s="27">
        <v>45636.291666666126</v>
      </c>
      <c r="B229" s="28">
        <v>360.06099999999998</v>
      </c>
      <c r="C229" s="29">
        <v>660</v>
      </c>
      <c r="D229" s="30">
        <v>395.07</v>
      </c>
      <c r="E229" s="31" t="str">
        <f t="shared" si="27"/>
        <v/>
      </c>
      <c r="F229" s="31" t="str">
        <f t="shared" si="28"/>
        <v/>
      </c>
      <c r="G229" s="32" t="str">
        <f t="shared" si="33"/>
        <v>Thay đổi tải</v>
      </c>
      <c r="H229" s="33"/>
      <c r="I229" s="34">
        <f t="shared" si="34"/>
        <v>854.20548716143492</v>
      </c>
      <c r="J229" s="34">
        <f>+[2]DCCy!$C$11</f>
        <v>3.334052817842912E-2</v>
      </c>
      <c r="K229" s="35">
        <f t="shared" si="35"/>
        <v>1421.5504558950784</v>
      </c>
      <c r="L229" s="36" t="e">
        <f>VLOOKUP(A229,[2]EC!$C$12:$X$755,21,0)</f>
        <v>#N/A</v>
      </c>
      <c r="M229" s="37" t="str">
        <f t="shared" si="29"/>
        <v/>
      </c>
      <c r="N229" s="35" t="str">
        <f t="shared" si="30"/>
        <v/>
      </c>
      <c r="O229" s="37" t="str">
        <f t="shared" si="31"/>
        <v/>
      </c>
      <c r="P229" s="35" t="str">
        <f t="shared" si="32"/>
        <v/>
      </c>
      <c r="Q229" s="38"/>
      <c r="R229" s="40"/>
      <c r="S229" s="39"/>
      <c r="U229" s="39"/>
    </row>
    <row r="230" spans="1:21" x14ac:dyDescent="0.25">
      <c r="A230" s="27">
        <v>45636.33333333279</v>
      </c>
      <c r="B230" s="28">
        <v>349.52</v>
      </c>
      <c r="C230" s="29">
        <v>660</v>
      </c>
      <c r="D230" s="30">
        <v>362.30500000000001</v>
      </c>
      <c r="E230" s="31" t="str">
        <f t="shared" si="27"/>
        <v/>
      </c>
      <c r="F230" s="31" t="str">
        <f t="shared" si="28"/>
        <v/>
      </c>
      <c r="G230" s="32" t="str">
        <f t="shared" si="33"/>
        <v>Thay đổi tải</v>
      </c>
      <c r="H230" s="33"/>
      <c r="I230" s="34">
        <f t="shared" si="34"/>
        <v>854.20548716143492</v>
      </c>
      <c r="J230" s="34">
        <f>+[2]DCCy!$C$11</f>
        <v>3.334052817842912E-2</v>
      </c>
      <c r="K230" s="35">
        <f t="shared" si="35"/>
        <v>1421.5504558950784</v>
      </c>
      <c r="L230" s="36" t="e">
        <f>VLOOKUP(A230,[2]EC!$C$12:$X$755,21,0)</f>
        <v>#N/A</v>
      </c>
      <c r="M230" s="37" t="str">
        <f t="shared" si="29"/>
        <v/>
      </c>
      <c r="N230" s="35" t="str">
        <f t="shared" si="30"/>
        <v/>
      </c>
      <c r="O230" s="37" t="str">
        <f t="shared" si="31"/>
        <v/>
      </c>
      <c r="P230" s="35" t="str">
        <f t="shared" si="32"/>
        <v/>
      </c>
      <c r="Q230" s="38"/>
      <c r="R230" s="40"/>
      <c r="S230" s="39"/>
      <c r="U230" s="39"/>
    </row>
    <row r="231" spans="1:21" x14ac:dyDescent="0.25">
      <c r="A231" s="27">
        <v>45636.374999999454</v>
      </c>
      <c r="B231" s="28">
        <v>638.79999999999995</v>
      </c>
      <c r="C231" s="29">
        <v>660</v>
      </c>
      <c r="D231" s="30">
        <v>639.64499999999998</v>
      </c>
      <c r="E231" s="31" t="str">
        <f t="shared" si="27"/>
        <v/>
      </c>
      <c r="F231" s="31" t="str">
        <f t="shared" si="28"/>
        <v/>
      </c>
      <c r="G231" s="32" t="str">
        <f t="shared" si="33"/>
        <v>Thay đổi tải</v>
      </c>
      <c r="H231" s="33"/>
      <c r="I231" s="34">
        <f t="shared" si="34"/>
        <v>854.20548716143492</v>
      </c>
      <c r="J231" s="34">
        <f>+[2]DCCy!$C$11</f>
        <v>3.334052817842912E-2</v>
      </c>
      <c r="K231" s="35">
        <f t="shared" si="35"/>
        <v>1421.5504558950784</v>
      </c>
      <c r="L231" s="36" t="e">
        <f>VLOOKUP(A231,[2]EC!$C$12:$X$755,21,0)</f>
        <v>#N/A</v>
      </c>
      <c r="M231" s="37" t="str">
        <f t="shared" si="29"/>
        <v/>
      </c>
      <c r="N231" s="35" t="str">
        <f t="shared" si="30"/>
        <v/>
      </c>
      <c r="O231" s="37" t="str">
        <f t="shared" si="31"/>
        <v/>
      </c>
      <c r="P231" s="35" t="str">
        <f t="shared" si="32"/>
        <v/>
      </c>
      <c r="Q231" s="38"/>
      <c r="R231" s="40"/>
      <c r="S231" s="39"/>
      <c r="U231" s="39"/>
    </row>
    <row r="232" spans="1:21" x14ac:dyDescent="0.25">
      <c r="A232" s="27">
        <v>45636.416666666119</v>
      </c>
      <c r="B232" s="28">
        <v>523.07600000000002</v>
      </c>
      <c r="C232" s="29">
        <v>660</v>
      </c>
      <c r="D232" s="30">
        <v>521.92999999999995</v>
      </c>
      <c r="E232" s="31" t="str">
        <f t="shared" si="27"/>
        <v/>
      </c>
      <c r="F232" s="31" t="str">
        <f t="shared" si="28"/>
        <v/>
      </c>
      <c r="G232" s="32" t="str">
        <f t="shared" si="33"/>
        <v>Thay đổi tải</v>
      </c>
      <c r="H232" s="33"/>
      <c r="I232" s="34">
        <f t="shared" si="34"/>
        <v>854.20548716143492</v>
      </c>
      <c r="J232" s="34">
        <f>+[2]DCCy!$C$11</f>
        <v>3.334052817842912E-2</v>
      </c>
      <c r="K232" s="35">
        <f t="shared" si="35"/>
        <v>1421.5504558950784</v>
      </c>
      <c r="L232" s="36" t="e">
        <f>VLOOKUP(A232,[2]EC!$C$12:$X$755,21,0)</f>
        <v>#N/A</v>
      </c>
      <c r="M232" s="37" t="str">
        <f t="shared" si="29"/>
        <v/>
      </c>
      <c r="N232" s="35" t="str">
        <f t="shared" si="30"/>
        <v/>
      </c>
      <c r="O232" s="37" t="str">
        <f t="shared" si="31"/>
        <v/>
      </c>
      <c r="P232" s="35" t="str">
        <f t="shared" si="32"/>
        <v/>
      </c>
      <c r="Q232" s="38"/>
      <c r="R232" s="40"/>
      <c r="S232" s="39"/>
      <c r="U232" s="39"/>
    </row>
    <row r="233" spans="1:21" x14ac:dyDescent="0.25">
      <c r="A233" s="27">
        <v>45636.458333332783</v>
      </c>
      <c r="B233" s="28">
        <v>325.44200000000001</v>
      </c>
      <c r="C233" s="29">
        <v>660</v>
      </c>
      <c r="D233" s="30">
        <v>349.70499999999998</v>
      </c>
      <c r="E233" s="31" t="str">
        <f t="shared" si="27"/>
        <v/>
      </c>
      <c r="F233" s="31" t="str">
        <f t="shared" si="28"/>
        <v/>
      </c>
      <c r="G233" s="32" t="str">
        <f t="shared" si="33"/>
        <v>Thay đổi tải</v>
      </c>
      <c r="H233" s="33"/>
      <c r="I233" s="34">
        <f t="shared" si="34"/>
        <v>854.20548716143492</v>
      </c>
      <c r="J233" s="34">
        <f>+[2]DCCy!$C$11</f>
        <v>3.334052817842912E-2</v>
      </c>
      <c r="K233" s="35">
        <f t="shared" si="35"/>
        <v>1421.5504558950784</v>
      </c>
      <c r="L233" s="36" t="e">
        <f>VLOOKUP(A233,[2]EC!$C$12:$X$755,21,0)</f>
        <v>#N/A</v>
      </c>
      <c r="M233" s="37" t="str">
        <f t="shared" si="29"/>
        <v/>
      </c>
      <c r="N233" s="35" t="str">
        <f t="shared" si="30"/>
        <v/>
      </c>
      <c r="O233" s="37" t="str">
        <f t="shared" si="31"/>
        <v/>
      </c>
      <c r="P233" s="35" t="str">
        <f t="shared" si="32"/>
        <v/>
      </c>
      <c r="Q233" s="38"/>
      <c r="R233" s="40"/>
      <c r="S233" s="39"/>
      <c r="U233" s="39"/>
    </row>
    <row r="234" spans="1:21" x14ac:dyDescent="0.25">
      <c r="A234" s="27">
        <v>45636.499999999447</v>
      </c>
      <c r="B234" s="28">
        <v>268.22399999999999</v>
      </c>
      <c r="C234" s="29">
        <v>660</v>
      </c>
      <c r="D234" s="30">
        <v>271.41500000000002</v>
      </c>
      <c r="E234" s="31" t="str">
        <f t="shared" si="27"/>
        <v/>
      </c>
      <c r="F234" s="31" t="str">
        <f t="shared" si="28"/>
        <v/>
      </c>
      <c r="G234" s="32" t="str">
        <f t="shared" si="33"/>
        <v>Thay đổi tải</v>
      </c>
      <c r="H234" s="33"/>
      <c r="I234" s="34">
        <f t="shared" si="34"/>
        <v>854.20548716143492</v>
      </c>
      <c r="J234" s="34">
        <f>+[2]DCCy!$C$11</f>
        <v>3.334052817842912E-2</v>
      </c>
      <c r="K234" s="35">
        <f t="shared" si="35"/>
        <v>1421.5504558950784</v>
      </c>
      <c r="L234" s="36" t="e">
        <f>VLOOKUP(A234,[2]EC!$C$12:$X$755,21,0)</f>
        <v>#N/A</v>
      </c>
      <c r="M234" s="37" t="str">
        <f t="shared" si="29"/>
        <v/>
      </c>
      <c r="N234" s="35" t="str">
        <f t="shared" si="30"/>
        <v/>
      </c>
      <c r="O234" s="37" t="str">
        <f t="shared" si="31"/>
        <v/>
      </c>
      <c r="P234" s="35" t="str">
        <f t="shared" si="32"/>
        <v/>
      </c>
      <c r="Q234" s="38"/>
      <c r="R234" s="40"/>
      <c r="S234" s="39"/>
      <c r="U234" s="39"/>
    </row>
    <row r="235" spans="1:21" x14ac:dyDescent="0.25">
      <c r="A235" s="27">
        <v>45636.541666666111</v>
      </c>
      <c r="B235" s="28">
        <v>289.50200000000001</v>
      </c>
      <c r="C235" s="29">
        <v>660</v>
      </c>
      <c r="D235" s="30">
        <v>316.68</v>
      </c>
      <c r="E235" s="31" t="str">
        <f t="shared" si="27"/>
        <v/>
      </c>
      <c r="F235" s="31" t="str">
        <f t="shared" si="28"/>
        <v/>
      </c>
      <c r="G235" s="32" t="str">
        <f t="shared" si="33"/>
        <v>Thay đổi tải</v>
      </c>
      <c r="H235" s="33"/>
      <c r="I235" s="34">
        <f t="shared" si="34"/>
        <v>854.20548716143492</v>
      </c>
      <c r="J235" s="34">
        <f>+[2]DCCy!$C$11</f>
        <v>3.334052817842912E-2</v>
      </c>
      <c r="K235" s="35">
        <f t="shared" si="35"/>
        <v>1421.5504558950784</v>
      </c>
      <c r="L235" s="36" t="e">
        <f>VLOOKUP(A235,[2]EC!$C$12:$X$755,21,0)</f>
        <v>#N/A</v>
      </c>
      <c r="M235" s="37" t="str">
        <f t="shared" si="29"/>
        <v/>
      </c>
      <c r="N235" s="35" t="str">
        <f t="shared" si="30"/>
        <v/>
      </c>
      <c r="O235" s="37" t="str">
        <f t="shared" si="31"/>
        <v/>
      </c>
      <c r="P235" s="35" t="str">
        <f t="shared" si="32"/>
        <v/>
      </c>
      <c r="Q235" s="38"/>
      <c r="R235" s="40"/>
      <c r="S235" s="39"/>
      <c r="U235" s="39"/>
    </row>
    <row r="236" spans="1:21" x14ac:dyDescent="0.25">
      <c r="A236" s="27">
        <v>45636.583333332776</v>
      </c>
      <c r="B236" s="28">
        <v>594.35799999999995</v>
      </c>
      <c r="C236" s="29">
        <v>660</v>
      </c>
      <c r="D236" s="30">
        <v>621.39499999999998</v>
      </c>
      <c r="E236" s="31" t="str">
        <f t="shared" si="27"/>
        <v/>
      </c>
      <c r="F236" s="31" t="str">
        <f t="shared" si="28"/>
        <v/>
      </c>
      <c r="G236" s="32" t="str">
        <f t="shared" si="33"/>
        <v>Thay đổi tải</v>
      </c>
      <c r="H236" s="33"/>
      <c r="I236" s="34">
        <f t="shared" si="34"/>
        <v>854.20548716143492</v>
      </c>
      <c r="J236" s="34">
        <f>+[2]DCCy!$C$11</f>
        <v>3.334052817842912E-2</v>
      </c>
      <c r="K236" s="35">
        <f t="shared" si="35"/>
        <v>1421.5504558950784</v>
      </c>
      <c r="L236" s="36" t="e">
        <f>VLOOKUP(A236,[2]EC!$C$12:$X$755,21,0)</f>
        <v>#N/A</v>
      </c>
      <c r="M236" s="37" t="str">
        <f t="shared" si="29"/>
        <v/>
      </c>
      <c r="N236" s="35" t="str">
        <f t="shared" si="30"/>
        <v/>
      </c>
      <c r="O236" s="37" t="str">
        <f t="shared" si="31"/>
        <v/>
      </c>
      <c r="P236" s="35" t="str">
        <f t="shared" si="32"/>
        <v/>
      </c>
      <c r="Q236" s="38"/>
      <c r="R236" s="40"/>
      <c r="S236" s="39"/>
      <c r="U236" s="39"/>
    </row>
    <row r="237" spans="1:21" x14ac:dyDescent="0.25">
      <c r="A237" s="27">
        <v>45636.62499999944</v>
      </c>
      <c r="B237" s="28">
        <v>660</v>
      </c>
      <c r="C237" s="29">
        <v>660</v>
      </c>
      <c r="D237" s="30">
        <v>679.13</v>
      </c>
      <c r="E237" s="31" t="str">
        <f t="shared" si="27"/>
        <v/>
      </c>
      <c r="F237" s="31" t="str">
        <f t="shared" si="28"/>
        <v/>
      </c>
      <c r="G237" s="32" t="str">
        <f t="shared" si="33"/>
        <v>Thay đổi tải</v>
      </c>
      <c r="H237" s="33"/>
      <c r="I237" s="34">
        <f t="shared" si="34"/>
        <v>854.20548716143492</v>
      </c>
      <c r="J237" s="34">
        <f>+[2]DCCy!$C$11</f>
        <v>3.334052817842912E-2</v>
      </c>
      <c r="K237" s="35">
        <f t="shared" si="35"/>
        <v>1421.5504558950784</v>
      </c>
      <c r="L237" s="36" t="e">
        <f>VLOOKUP(A237,[2]EC!$C$12:$X$755,21,0)</f>
        <v>#N/A</v>
      </c>
      <c r="M237" s="37" t="str">
        <f t="shared" si="29"/>
        <v/>
      </c>
      <c r="N237" s="35" t="str">
        <f t="shared" si="30"/>
        <v/>
      </c>
      <c r="O237" s="37" t="str">
        <f t="shared" si="31"/>
        <v/>
      </c>
      <c r="P237" s="35" t="str">
        <f t="shared" si="32"/>
        <v/>
      </c>
      <c r="Q237" s="38"/>
      <c r="R237" s="40"/>
      <c r="S237" s="39"/>
      <c r="U237" s="39"/>
    </row>
    <row r="238" spans="1:21" x14ac:dyDescent="0.25">
      <c r="A238" s="27">
        <v>45636.666666666104</v>
      </c>
      <c r="B238" s="28">
        <v>660</v>
      </c>
      <c r="C238" s="29">
        <v>660</v>
      </c>
      <c r="D238" s="30">
        <v>679.18499999999995</v>
      </c>
      <c r="E238" s="31" t="str">
        <f t="shared" si="27"/>
        <v/>
      </c>
      <c r="F238" s="31" t="str">
        <f t="shared" si="28"/>
        <v/>
      </c>
      <c r="G238" s="32" t="str">
        <f t="shared" si="33"/>
        <v/>
      </c>
      <c r="H238" s="33"/>
      <c r="I238" s="34">
        <f t="shared" si="34"/>
        <v>854.20548716143492</v>
      </c>
      <c r="J238" s="34">
        <f>+[2]DCCy!$C$11</f>
        <v>3.334052817842912E-2</v>
      </c>
      <c r="K238" s="35">
        <f t="shared" si="35"/>
        <v>1421.5504558950784</v>
      </c>
      <c r="L238" s="36" t="e">
        <f>VLOOKUP(A238,[2]EC!$C$12:$X$755,21,0)</f>
        <v>#N/A</v>
      </c>
      <c r="M238" s="37" t="str">
        <f t="shared" si="29"/>
        <v/>
      </c>
      <c r="N238" s="35" t="str">
        <f t="shared" si="30"/>
        <v/>
      </c>
      <c r="O238" s="37" t="str">
        <f t="shared" si="31"/>
        <v/>
      </c>
      <c r="P238" s="35" t="str">
        <f t="shared" si="32"/>
        <v/>
      </c>
      <c r="Q238" s="38"/>
      <c r="R238" s="40"/>
      <c r="S238" s="39"/>
      <c r="U238" s="39"/>
    </row>
    <row r="239" spans="1:21" x14ac:dyDescent="0.25">
      <c r="A239" s="27">
        <v>45636.708333332768</v>
      </c>
      <c r="B239" s="28">
        <v>660</v>
      </c>
      <c r="C239" s="29">
        <v>660</v>
      </c>
      <c r="D239" s="30">
        <v>678.76499999999999</v>
      </c>
      <c r="E239" s="31" t="str">
        <f t="shared" si="27"/>
        <v/>
      </c>
      <c r="F239" s="31" t="str">
        <f t="shared" si="28"/>
        <v/>
      </c>
      <c r="G239" s="32" t="str">
        <f t="shared" si="33"/>
        <v/>
      </c>
      <c r="H239" s="33"/>
      <c r="I239" s="34">
        <f t="shared" si="34"/>
        <v>854.20548716143492</v>
      </c>
      <c r="J239" s="34">
        <f>+[2]DCCy!$C$11</f>
        <v>3.334052817842912E-2</v>
      </c>
      <c r="K239" s="35">
        <f t="shared" si="35"/>
        <v>1421.5504558950784</v>
      </c>
      <c r="L239" s="36" t="e">
        <f>VLOOKUP(A239,[2]EC!$C$12:$X$755,21,0)</f>
        <v>#N/A</v>
      </c>
      <c r="M239" s="37" t="str">
        <f t="shared" si="29"/>
        <v/>
      </c>
      <c r="N239" s="35" t="str">
        <f t="shared" si="30"/>
        <v/>
      </c>
      <c r="O239" s="37" t="str">
        <f t="shared" si="31"/>
        <v/>
      </c>
      <c r="P239" s="35" t="str">
        <f t="shared" si="32"/>
        <v/>
      </c>
      <c r="Q239" s="38"/>
      <c r="R239" s="40"/>
      <c r="S239" s="39"/>
      <c r="U239" s="39"/>
    </row>
    <row r="240" spans="1:21" x14ac:dyDescent="0.25">
      <c r="A240" s="27">
        <v>45636.749999999432</v>
      </c>
      <c r="B240" s="28">
        <v>660</v>
      </c>
      <c r="C240" s="29">
        <v>660</v>
      </c>
      <c r="D240" s="30">
        <v>678.57500000000005</v>
      </c>
      <c r="E240" s="31" t="str">
        <f t="shared" si="27"/>
        <v/>
      </c>
      <c r="F240" s="31" t="str">
        <f t="shared" si="28"/>
        <v/>
      </c>
      <c r="G240" s="32" t="str">
        <f t="shared" si="33"/>
        <v/>
      </c>
      <c r="H240" s="33"/>
      <c r="I240" s="34">
        <f t="shared" si="34"/>
        <v>854.20548716143492</v>
      </c>
      <c r="J240" s="34">
        <f>+[2]DCCy!$C$11</f>
        <v>3.334052817842912E-2</v>
      </c>
      <c r="K240" s="35">
        <f t="shared" si="35"/>
        <v>1421.5504558950784</v>
      </c>
      <c r="L240" s="36" t="e">
        <f>VLOOKUP(A240,[2]EC!$C$12:$X$755,21,0)</f>
        <v>#N/A</v>
      </c>
      <c r="M240" s="37" t="str">
        <f t="shared" si="29"/>
        <v/>
      </c>
      <c r="N240" s="35" t="str">
        <f t="shared" si="30"/>
        <v/>
      </c>
      <c r="O240" s="37" t="str">
        <f t="shared" si="31"/>
        <v/>
      </c>
      <c r="P240" s="35" t="str">
        <f t="shared" si="32"/>
        <v/>
      </c>
      <c r="Q240" s="38"/>
      <c r="R240" s="40"/>
      <c r="S240" s="39"/>
      <c r="U240" s="39"/>
    </row>
    <row r="241" spans="1:21" x14ac:dyDescent="0.25">
      <c r="A241" s="27">
        <v>45636.791666666097</v>
      </c>
      <c r="B241" s="28">
        <v>660</v>
      </c>
      <c r="C241" s="29">
        <v>660</v>
      </c>
      <c r="D241" s="30">
        <v>679.255</v>
      </c>
      <c r="E241" s="31" t="str">
        <f t="shared" si="27"/>
        <v/>
      </c>
      <c r="F241" s="31" t="str">
        <f t="shared" si="28"/>
        <v/>
      </c>
      <c r="G241" s="32" t="str">
        <f t="shared" si="33"/>
        <v/>
      </c>
      <c r="H241" s="33"/>
      <c r="I241" s="34">
        <f t="shared" si="34"/>
        <v>854.20548716143492</v>
      </c>
      <c r="J241" s="34">
        <f>+[2]DCCy!$C$11</f>
        <v>3.334052817842912E-2</v>
      </c>
      <c r="K241" s="35">
        <f t="shared" si="35"/>
        <v>1421.5504558950784</v>
      </c>
      <c r="L241" s="36" t="e">
        <f>VLOOKUP(A241,[2]EC!$C$12:$X$755,21,0)</f>
        <v>#N/A</v>
      </c>
      <c r="M241" s="37" t="str">
        <f t="shared" si="29"/>
        <v/>
      </c>
      <c r="N241" s="35" t="str">
        <f t="shared" si="30"/>
        <v/>
      </c>
      <c r="O241" s="37" t="str">
        <f t="shared" si="31"/>
        <v/>
      </c>
      <c r="P241" s="35" t="str">
        <f t="shared" si="32"/>
        <v/>
      </c>
      <c r="Q241" s="38"/>
      <c r="R241" s="40"/>
      <c r="S241" s="39"/>
      <c r="U241" s="39"/>
    </row>
    <row r="242" spans="1:21" x14ac:dyDescent="0.25">
      <c r="A242" s="27">
        <v>45636.833333332761</v>
      </c>
      <c r="B242" s="28">
        <v>660</v>
      </c>
      <c r="C242" s="29">
        <v>660</v>
      </c>
      <c r="D242" s="30">
        <v>679.47</v>
      </c>
      <c r="E242" s="31" t="str">
        <f t="shared" si="27"/>
        <v/>
      </c>
      <c r="F242" s="31" t="str">
        <f t="shared" si="28"/>
        <v/>
      </c>
      <c r="G242" s="32" t="str">
        <f t="shared" si="33"/>
        <v/>
      </c>
      <c r="H242" s="33"/>
      <c r="I242" s="34">
        <f t="shared" si="34"/>
        <v>854.20548716143492</v>
      </c>
      <c r="J242" s="34">
        <f>+[2]DCCy!$C$11</f>
        <v>3.334052817842912E-2</v>
      </c>
      <c r="K242" s="35">
        <f t="shared" si="35"/>
        <v>1421.5504558950784</v>
      </c>
      <c r="L242" s="36" t="e">
        <f>VLOOKUP(A242,[2]EC!$C$12:$X$755,21,0)</f>
        <v>#N/A</v>
      </c>
      <c r="M242" s="37" t="str">
        <f t="shared" si="29"/>
        <v/>
      </c>
      <c r="N242" s="35" t="str">
        <f t="shared" si="30"/>
        <v/>
      </c>
      <c r="O242" s="37" t="str">
        <f t="shared" si="31"/>
        <v/>
      </c>
      <c r="P242" s="35" t="str">
        <f t="shared" si="32"/>
        <v/>
      </c>
      <c r="Q242" s="38"/>
      <c r="R242" s="40"/>
      <c r="S242" s="39"/>
      <c r="U242" s="39"/>
    </row>
    <row r="243" spans="1:21" x14ac:dyDescent="0.25">
      <c r="A243" s="27">
        <v>45636.874999999425</v>
      </c>
      <c r="B243" s="28">
        <v>660</v>
      </c>
      <c r="C243" s="29">
        <v>660</v>
      </c>
      <c r="D243" s="30">
        <v>679.17499999999995</v>
      </c>
      <c r="E243" s="31" t="str">
        <f t="shared" si="27"/>
        <v/>
      </c>
      <c r="F243" s="31" t="str">
        <f t="shared" si="28"/>
        <v/>
      </c>
      <c r="G243" s="32" t="str">
        <f t="shared" si="33"/>
        <v/>
      </c>
      <c r="H243" s="33"/>
      <c r="I243" s="34">
        <f t="shared" si="34"/>
        <v>854.20548716143492</v>
      </c>
      <c r="J243" s="34">
        <f>+[2]DCCy!$C$11</f>
        <v>3.334052817842912E-2</v>
      </c>
      <c r="K243" s="35">
        <f t="shared" si="35"/>
        <v>1421.5504558950784</v>
      </c>
      <c r="L243" s="36" t="e">
        <f>VLOOKUP(A243,[2]EC!$C$12:$X$755,21,0)</f>
        <v>#N/A</v>
      </c>
      <c r="M243" s="37" t="str">
        <f t="shared" si="29"/>
        <v/>
      </c>
      <c r="N243" s="35" t="str">
        <f t="shared" si="30"/>
        <v/>
      </c>
      <c r="O243" s="37" t="str">
        <f t="shared" si="31"/>
        <v/>
      </c>
      <c r="P243" s="35" t="str">
        <f t="shared" si="32"/>
        <v/>
      </c>
      <c r="Q243" s="38"/>
      <c r="R243" s="40"/>
      <c r="S243" s="39"/>
      <c r="U243" s="39"/>
    </row>
    <row r="244" spans="1:21" x14ac:dyDescent="0.25">
      <c r="A244" s="27">
        <v>45636.916666666089</v>
      </c>
      <c r="B244" s="28">
        <v>660</v>
      </c>
      <c r="C244" s="29">
        <v>660</v>
      </c>
      <c r="D244" s="30">
        <v>679.25</v>
      </c>
      <c r="E244" s="31" t="str">
        <f t="shared" si="27"/>
        <v/>
      </c>
      <c r="F244" s="31" t="str">
        <f t="shared" si="28"/>
        <v/>
      </c>
      <c r="G244" s="32" t="str">
        <f t="shared" si="33"/>
        <v/>
      </c>
      <c r="H244" s="33"/>
      <c r="I244" s="34">
        <f t="shared" si="34"/>
        <v>854.20548716143492</v>
      </c>
      <c r="J244" s="34">
        <f>+[2]DCCy!$C$11</f>
        <v>3.334052817842912E-2</v>
      </c>
      <c r="K244" s="35">
        <f t="shared" si="35"/>
        <v>1421.5504558950784</v>
      </c>
      <c r="L244" s="36" t="e">
        <f>VLOOKUP(A244,[2]EC!$C$12:$X$755,21,0)</f>
        <v>#N/A</v>
      </c>
      <c r="M244" s="37" t="str">
        <f t="shared" si="29"/>
        <v/>
      </c>
      <c r="N244" s="35" t="str">
        <f t="shared" si="30"/>
        <v/>
      </c>
      <c r="O244" s="37" t="str">
        <f t="shared" si="31"/>
        <v/>
      </c>
      <c r="P244" s="35" t="str">
        <f t="shared" si="32"/>
        <v/>
      </c>
      <c r="Q244" s="38"/>
      <c r="R244" s="40"/>
      <c r="S244" s="39"/>
      <c r="U244" s="39"/>
    </row>
    <row r="245" spans="1:21" x14ac:dyDescent="0.25">
      <c r="A245" s="27">
        <v>45636.958333332754</v>
      </c>
      <c r="B245" s="28">
        <v>660</v>
      </c>
      <c r="C245" s="29">
        <v>660</v>
      </c>
      <c r="D245" s="30">
        <v>679.31</v>
      </c>
      <c r="E245" s="31" t="str">
        <f t="shared" si="27"/>
        <v/>
      </c>
      <c r="F245" s="31" t="str">
        <f t="shared" si="28"/>
        <v/>
      </c>
      <c r="G245" s="32" t="str">
        <f t="shared" si="33"/>
        <v/>
      </c>
      <c r="H245" s="33"/>
      <c r="I245" s="34">
        <f t="shared" si="34"/>
        <v>854.20548716143492</v>
      </c>
      <c r="J245" s="34">
        <f>+[2]DCCy!$C$11</f>
        <v>3.334052817842912E-2</v>
      </c>
      <c r="K245" s="35">
        <f t="shared" si="35"/>
        <v>1421.5504558950784</v>
      </c>
      <c r="L245" s="36" t="e">
        <f>VLOOKUP(A245,[2]EC!$C$12:$X$755,21,0)</f>
        <v>#N/A</v>
      </c>
      <c r="M245" s="37" t="str">
        <f t="shared" si="29"/>
        <v/>
      </c>
      <c r="N245" s="35" t="str">
        <f t="shared" si="30"/>
        <v/>
      </c>
      <c r="O245" s="37" t="str">
        <f t="shared" si="31"/>
        <v/>
      </c>
      <c r="P245" s="35" t="str">
        <f t="shared" si="32"/>
        <v/>
      </c>
      <c r="Q245" s="38"/>
      <c r="R245" s="40"/>
      <c r="S245" s="39"/>
      <c r="U245" s="39"/>
    </row>
    <row r="246" spans="1:21" x14ac:dyDescent="0.25">
      <c r="A246" s="27">
        <v>45636.999999999418</v>
      </c>
      <c r="B246" s="28">
        <v>660</v>
      </c>
      <c r="C246" s="29">
        <v>660</v>
      </c>
      <c r="D246" s="30">
        <v>674.68499999999995</v>
      </c>
      <c r="E246" s="31" t="str">
        <f t="shared" si="27"/>
        <v/>
      </c>
      <c r="F246" s="31" t="str">
        <f t="shared" si="28"/>
        <v/>
      </c>
      <c r="G246" s="32" t="str">
        <f t="shared" si="33"/>
        <v/>
      </c>
      <c r="H246" s="33"/>
      <c r="I246" s="34">
        <f t="shared" si="34"/>
        <v>854.20548716143492</v>
      </c>
      <c r="J246" s="34">
        <f>+[2]DCCy!$C$11</f>
        <v>3.334052817842912E-2</v>
      </c>
      <c r="K246" s="35">
        <f t="shared" si="35"/>
        <v>1421.5504558950784</v>
      </c>
      <c r="L246" s="36" t="e">
        <f>VLOOKUP(A246,[2]EC!$C$12:$X$755,21,0)</f>
        <v>#N/A</v>
      </c>
      <c r="M246" s="37" t="str">
        <f t="shared" si="29"/>
        <v/>
      </c>
      <c r="N246" s="35" t="str">
        <f t="shared" si="30"/>
        <v/>
      </c>
      <c r="O246" s="37" t="str">
        <f t="shared" si="31"/>
        <v/>
      </c>
      <c r="P246" s="35" t="str">
        <f t="shared" si="32"/>
        <v/>
      </c>
      <c r="Q246" s="38"/>
      <c r="R246" s="40"/>
      <c r="S246" s="39"/>
      <c r="U246" s="39"/>
    </row>
    <row r="247" spans="1:21" x14ac:dyDescent="0.25">
      <c r="A247" s="27">
        <v>45637.041666666082</v>
      </c>
      <c r="B247" s="28">
        <v>473.62900000000002</v>
      </c>
      <c r="C247" s="29">
        <v>660</v>
      </c>
      <c r="D247" s="30">
        <v>479.06</v>
      </c>
      <c r="E247" s="31" t="str">
        <f t="shared" si="27"/>
        <v/>
      </c>
      <c r="F247" s="31" t="str">
        <f t="shared" si="28"/>
        <v/>
      </c>
      <c r="G247" s="32" t="str">
        <f t="shared" si="33"/>
        <v>Thay đổi tải</v>
      </c>
      <c r="H247" s="33"/>
      <c r="I247" s="34">
        <f t="shared" si="34"/>
        <v>854.20548716143492</v>
      </c>
      <c r="J247" s="34">
        <f>+[2]DCCy!$C$11</f>
        <v>3.334052817842912E-2</v>
      </c>
      <c r="K247" s="35">
        <f t="shared" si="35"/>
        <v>1421.5504558950784</v>
      </c>
      <c r="L247" s="36" t="e">
        <f>VLOOKUP(A247,[2]EC!$C$12:$X$755,21,0)</f>
        <v>#N/A</v>
      </c>
      <c r="M247" s="37" t="str">
        <f t="shared" si="29"/>
        <v/>
      </c>
      <c r="N247" s="35" t="str">
        <f t="shared" si="30"/>
        <v/>
      </c>
      <c r="O247" s="37" t="str">
        <f t="shared" si="31"/>
        <v/>
      </c>
      <c r="P247" s="35" t="str">
        <f t="shared" si="32"/>
        <v/>
      </c>
      <c r="Q247" s="38"/>
      <c r="R247" s="40"/>
      <c r="S247" s="39"/>
      <c r="U247" s="39"/>
    </row>
    <row r="248" spans="1:21" x14ac:dyDescent="0.25">
      <c r="A248" s="27">
        <v>45637.083333332746</v>
      </c>
      <c r="B248" s="28">
        <v>268.56799999999998</v>
      </c>
      <c r="C248" s="29">
        <v>660</v>
      </c>
      <c r="D248" s="30">
        <v>276.70999999999998</v>
      </c>
      <c r="E248" s="31" t="str">
        <f t="shared" si="27"/>
        <v/>
      </c>
      <c r="F248" s="31" t="str">
        <f t="shared" si="28"/>
        <v/>
      </c>
      <c r="G248" s="32" t="str">
        <f t="shared" si="33"/>
        <v>Thay đổi tải</v>
      </c>
      <c r="H248" s="33"/>
      <c r="I248" s="34">
        <f t="shared" si="34"/>
        <v>854.20548716143492</v>
      </c>
      <c r="J248" s="34">
        <f>+[2]DCCy!$C$11</f>
        <v>3.334052817842912E-2</v>
      </c>
      <c r="K248" s="35">
        <f t="shared" si="35"/>
        <v>1421.5504558950784</v>
      </c>
      <c r="L248" s="36" t="e">
        <f>VLOOKUP(A248,[2]EC!$C$12:$X$755,21,0)</f>
        <v>#N/A</v>
      </c>
      <c r="M248" s="37" t="str">
        <f t="shared" si="29"/>
        <v/>
      </c>
      <c r="N248" s="35" t="str">
        <f t="shared" si="30"/>
        <v/>
      </c>
      <c r="O248" s="37" t="str">
        <f t="shared" si="31"/>
        <v/>
      </c>
      <c r="P248" s="35" t="str">
        <f t="shared" si="32"/>
        <v/>
      </c>
      <c r="Q248" s="38"/>
      <c r="R248" s="40"/>
      <c r="S248" s="39"/>
      <c r="U248" s="39"/>
    </row>
    <row r="249" spans="1:21" x14ac:dyDescent="0.25">
      <c r="A249" s="27">
        <v>45637.124999999411</v>
      </c>
      <c r="B249" s="28">
        <v>264</v>
      </c>
      <c r="C249" s="29">
        <v>660</v>
      </c>
      <c r="D249" s="30">
        <v>267.11</v>
      </c>
      <c r="E249" s="31" t="str">
        <f t="shared" si="27"/>
        <v/>
      </c>
      <c r="F249" s="31" t="str">
        <f t="shared" si="28"/>
        <v/>
      </c>
      <c r="G249" s="32" t="str">
        <f t="shared" si="33"/>
        <v>Thay đổi tải</v>
      </c>
      <c r="H249" s="33"/>
      <c r="I249" s="34">
        <f t="shared" si="34"/>
        <v>854.20548716143492</v>
      </c>
      <c r="J249" s="34">
        <f>+[2]DCCy!$C$11</f>
        <v>3.334052817842912E-2</v>
      </c>
      <c r="K249" s="35">
        <f t="shared" si="35"/>
        <v>1421.5504558950784</v>
      </c>
      <c r="L249" s="36" t="e">
        <f>VLOOKUP(A249,[2]EC!$C$12:$X$755,21,0)</f>
        <v>#N/A</v>
      </c>
      <c r="M249" s="37" t="str">
        <f t="shared" si="29"/>
        <v/>
      </c>
      <c r="N249" s="35" t="str">
        <f t="shared" si="30"/>
        <v/>
      </c>
      <c r="O249" s="37" t="str">
        <f t="shared" si="31"/>
        <v/>
      </c>
      <c r="P249" s="35" t="str">
        <f t="shared" si="32"/>
        <v/>
      </c>
      <c r="Q249" s="38"/>
      <c r="R249" s="40"/>
      <c r="S249" s="39"/>
      <c r="U249" s="39"/>
    </row>
    <row r="250" spans="1:21" x14ac:dyDescent="0.25">
      <c r="A250" s="27">
        <v>45637.166666666075</v>
      </c>
      <c r="B250" s="28">
        <v>264</v>
      </c>
      <c r="C250" s="29">
        <v>660</v>
      </c>
      <c r="D250" s="30">
        <v>266.93</v>
      </c>
      <c r="E250" s="31" t="str">
        <f t="shared" si="27"/>
        <v/>
      </c>
      <c r="F250" s="31" t="str">
        <f t="shared" si="28"/>
        <v/>
      </c>
      <c r="G250" s="32" t="str">
        <f t="shared" si="33"/>
        <v/>
      </c>
      <c r="H250" s="33"/>
      <c r="I250" s="34">
        <f t="shared" si="34"/>
        <v>854.20548716143492</v>
      </c>
      <c r="J250" s="34">
        <f>+[2]DCCy!$C$11</f>
        <v>3.334052817842912E-2</v>
      </c>
      <c r="K250" s="35">
        <f t="shared" si="35"/>
        <v>1421.5504558950784</v>
      </c>
      <c r="L250" s="36" t="e">
        <f>VLOOKUP(A250,[2]EC!$C$12:$X$755,21,0)</f>
        <v>#N/A</v>
      </c>
      <c r="M250" s="37" t="str">
        <f t="shared" si="29"/>
        <v/>
      </c>
      <c r="N250" s="35" t="str">
        <f t="shared" si="30"/>
        <v/>
      </c>
      <c r="O250" s="37" t="str">
        <f t="shared" si="31"/>
        <v/>
      </c>
      <c r="P250" s="35" t="str">
        <f t="shared" si="32"/>
        <v/>
      </c>
      <c r="Q250" s="38"/>
      <c r="R250" s="40"/>
      <c r="S250" s="39"/>
      <c r="U250" s="39"/>
    </row>
    <row r="251" spans="1:21" x14ac:dyDescent="0.25">
      <c r="A251" s="27">
        <v>45637.208333332739</v>
      </c>
      <c r="B251" s="28">
        <v>264</v>
      </c>
      <c r="C251" s="29">
        <v>660</v>
      </c>
      <c r="D251" s="30">
        <v>267.11</v>
      </c>
      <c r="E251" s="31" t="str">
        <f t="shared" si="27"/>
        <v/>
      </c>
      <c r="F251" s="31" t="str">
        <f t="shared" si="28"/>
        <v/>
      </c>
      <c r="G251" s="32" t="str">
        <f t="shared" si="33"/>
        <v/>
      </c>
      <c r="H251" s="33"/>
      <c r="I251" s="34">
        <f t="shared" si="34"/>
        <v>854.20548716143492</v>
      </c>
      <c r="J251" s="34">
        <f>+[2]DCCy!$C$11</f>
        <v>3.334052817842912E-2</v>
      </c>
      <c r="K251" s="35">
        <f t="shared" si="35"/>
        <v>1421.5504558950784</v>
      </c>
      <c r="L251" s="36" t="e">
        <f>VLOOKUP(A251,[2]EC!$C$12:$X$755,21,0)</f>
        <v>#N/A</v>
      </c>
      <c r="M251" s="37" t="str">
        <f t="shared" si="29"/>
        <v/>
      </c>
      <c r="N251" s="35" t="str">
        <f t="shared" si="30"/>
        <v/>
      </c>
      <c r="O251" s="37" t="str">
        <f t="shared" si="31"/>
        <v/>
      </c>
      <c r="P251" s="35" t="str">
        <f t="shared" si="32"/>
        <v/>
      </c>
      <c r="Q251" s="38"/>
      <c r="R251" s="40"/>
      <c r="S251" s="39"/>
      <c r="U251" s="39"/>
    </row>
    <row r="252" spans="1:21" x14ac:dyDescent="0.25">
      <c r="A252" s="27">
        <v>45637.249999999403</v>
      </c>
      <c r="B252" s="28">
        <v>264</v>
      </c>
      <c r="C252" s="29">
        <v>660</v>
      </c>
      <c r="D252" s="30">
        <v>267.07</v>
      </c>
      <c r="E252" s="31" t="str">
        <f t="shared" si="27"/>
        <v/>
      </c>
      <c r="F252" s="31" t="str">
        <f t="shared" si="28"/>
        <v/>
      </c>
      <c r="G252" s="32" t="str">
        <f t="shared" si="33"/>
        <v/>
      </c>
      <c r="H252" s="33"/>
      <c r="I252" s="34">
        <f t="shared" si="34"/>
        <v>854.20548716143492</v>
      </c>
      <c r="J252" s="34">
        <f>+[2]DCCy!$C$11</f>
        <v>3.334052817842912E-2</v>
      </c>
      <c r="K252" s="35">
        <f t="shared" si="35"/>
        <v>1421.5504558950784</v>
      </c>
      <c r="L252" s="36" t="e">
        <f>VLOOKUP(A252,[2]EC!$C$12:$X$755,21,0)</f>
        <v>#N/A</v>
      </c>
      <c r="M252" s="37" t="str">
        <f t="shared" si="29"/>
        <v/>
      </c>
      <c r="N252" s="35" t="str">
        <f t="shared" si="30"/>
        <v/>
      </c>
      <c r="O252" s="37" t="str">
        <f t="shared" si="31"/>
        <v/>
      </c>
      <c r="P252" s="35" t="str">
        <f t="shared" si="32"/>
        <v/>
      </c>
      <c r="Q252" s="38"/>
      <c r="R252" s="40"/>
      <c r="S252" s="39"/>
      <c r="U252" s="39"/>
    </row>
    <row r="253" spans="1:21" x14ac:dyDescent="0.25">
      <c r="A253" s="27">
        <v>45637.291666666068</v>
      </c>
      <c r="B253" s="28">
        <v>273.15600000000001</v>
      </c>
      <c r="C253" s="29">
        <v>660</v>
      </c>
      <c r="D253" s="30">
        <v>275.76499999999999</v>
      </c>
      <c r="E253" s="31" t="str">
        <f t="shared" si="27"/>
        <v/>
      </c>
      <c r="F253" s="31" t="str">
        <f t="shared" si="28"/>
        <v/>
      </c>
      <c r="G253" s="32" t="str">
        <f t="shared" si="33"/>
        <v>Thay đổi tải</v>
      </c>
      <c r="H253" s="33"/>
      <c r="I253" s="34">
        <f t="shared" si="34"/>
        <v>854.20548716143492</v>
      </c>
      <c r="J253" s="34">
        <f>+[2]DCCy!$C$11</f>
        <v>3.334052817842912E-2</v>
      </c>
      <c r="K253" s="35">
        <f t="shared" si="35"/>
        <v>1421.5504558950784</v>
      </c>
      <c r="L253" s="36" t="e">
        <f>VLOOKUP(A253,[2]EC!$C$12:$X$755,21,0)</f>
        <v>#N/A</v>
      </c>
      <c r="M253" s="37" t="str">
        <f t="shared" si="29"/>
        <v/>
      </c>
      <c r="N253" s="35" t="str">
        <f t="shared" si="30"/>
        <v/>
      </c>
      <c r="O253" s="37" t="str">
        <f t="shared" si="31"/>
        <v/>
      </c>
      <c r="P253" s="35" t="str">
        <f t="shared" si="32"/>
        <v/>
      </c>
      <c r="Q253" s="38"/>
      <c r="R253" s="40"/>
      <c r="S253" s="39"/>
      <c r="U253" s="39"/>
    </row>
    <row r="254" spans="1:21" x14ac:dyDescent="0.25">
      <c r="A254" s="27">
        <v>45637.333333332732</v>
      </c>
      <c r="B254" s="28">
        <v>420.16800000000001</v>
      </c>
      <c r="C254" s="29">
        <v>660</v>
      </c>
      <c r="D254" s="30">
        <v>445.87</v>
      </c>
      <c r="E254" s="31" t="str">
        <f t="shared" si="27"/>
        <v/>
      </c>
      <c r="F254" s="31" t="str">
        <f t="shared" si="28"/>
        <v/>
      </c>
      <c r="G254" s="32" t="str">
        <f t="shared" si="33"/>
        <v>Thay đổi tải</v>
      </c>
      <c r="H254" s="33"/>
      <c r="I254" s="34">
        <f t="shared" si="34"/>
        <v>854.20548716143492</v>
      </c>
      <c r="J254" s="34">
        <f>+[2]DCCy!$C$11</f>
        <v>3.334052817842912E-2</v>
      </c>
      <c r="K254" s="35">
        <f t="shared" si="35"/>
        <v>1421.5504558950784</v>
      </c>
      <c r="L254" s="36" t="e">
        <f>VLOOKUP(A254,[2]EC!$C$12:$X$755,21,0)</f>
        <v>#N/A</v>
      </c>
      <c r="M254" s="37" t="str">
        <f t="shared" si="29"/>
        <v/>
      </c>
      <c r="N254" s="35" t="str">
        <f t="shared" si="30"/>
        <v/>
      </c>
      <c r="O254" s="37" t="str">
        <f t="shared" si="31"/>
        <v/>
      </c>
      <c r="P254" s="35" t="str">
        <f t="shared" si="32"/>
        <v/>
      </c>
      <c r="Q254" s="38"/>
      <c r="R254" s="40"/>
      <c r="S254" s="39"/>
      <c r="U254" s="39"/>
    </row>
    <row r="255" spans="1:21" x14ac:dyDescent="0.25">
      <c r="A255" s="27">
        <v>45637.374999999396</v>
      </c>
      <c r="B255" s="28">
        <v>660</v>
      </c>
      <c r="C255" s="29">
        <v>660</v>
      </c>
      <c r="D255" s="30">
        <v>661.03499999999997</v>
      </c>
      <c r="E255" s="31" t="str">
        <f t="shared" si="27"/>
        <v/>
      </c>
      <c r="F255" s="31" t="str">
        <f t="shared" si="28"/>
        <v/>
      </c>
      <c r="G255" s="32" t="str">
        <f t="shared" si="33"/>
        <v>Thay đổi tải</v>
      </c>
      <c r="H255" s="33"/>
      <c r="I255" s="34">
        <f t="shared" si="34"/>
        <v>854.20548716143492</v>
      </c>
      <c r="J255" s="34">
        <f>+[2]DCCy!$C$11</f>
        <v>3.334052817842912E-2</v>
      </c>
      <c r="K255" s="35">
        <f t="shared" si="35"/>
        <v>1421.5504558950784</v>
      </c>
      <c r="L255" s="36" t="e">
        <f>VLOOKUP(A255,[2]EC!$C$12:$X$755,21,0)</f>
        <v>#N/A</v>
      </c>
      <c r="M255" s="37" t="str">
        <f t="shared" si="29"/>
        <v/>
      </c>
      <c r="N255" s="35" t="str">
        <f t="shared" si="30"/>
        <v/>
      </c>
      <c r="O255" s="37" t="str">
        <f t="shared" si="31"/>
        <v/>
      </c>
      <c r="P255" s="35" t="str">
        <f t="shared" si="32"/>
        <v/>
      </c>
      <c r="Q255" s="38"/>
      <c r="R255" s="40"/>
      <c r="S255" s="39"/>
      <c r="U255" s="39"/>
    </row>
    <row r="256" spans="1:21" x14ac:dyDescent="0.25">
      <c r="A256" s="27">
        <v>45637.41666666606</v>
      </c>
      <c r="B256" s="28">
        <v>561.45600000000002</v>
      </c>
      <c r="C256" s="29">
        <v>660</v>
      </c>
      <c r="D256" s="30">
        <v>559.66499999999996</v>
      </c>
      <c r="E256" s="31" t="str">
        <f t="shared" si="27"/>
        <v/>
      </c>
      <c r="F256" s="31" t="str">
        <f t="shared" si="28"/>
        <v/>
      </c>
      <c r="G256" s="32" t="str">
        <f t="shared" si="33"/>
        <v>Thay đổi tải</v>
      </c>
      <c r="H256" s="33"/>
      <c r="I256" s="34">
        <f t="shared" si="34"/>
        <v>854.20548716143492</v>
      </c>
      <c r="J256" s="34">
        <f>+[2]DCCy!$C$11</f>
        <v>3.334052817842912E-2</v>
      </c>
      <c r="K256" s="35">
        <f t="shared" si="35"/>
        <v>1421.5504558950784</v>
      </c>
      <c r="L256" s="36" t="e">
        <f>VLOOKUP(A256,[2]EC!$C$12:$X$755,21,0)</f>
        <v>#N/A</v>
      </c>
      <c r="M256" s="37" t="str">
        <f t="shared" si="29"/>
        <v/>
      </c>
      <c r="N256" s="35" t="str">
        <f t="shared" si="30"/>
        <v/>
      </c>
      <c r="O256" s="37" t="str">
        <f t="shared" si="31"/>
        <v/>
      </c>
      <c r="P256" s="35" t="str">
        <f t="shared" si="32"/>
        <v/>
      </c>
      <c r="Q256" s="38"/>
      <c r="R256" s="40"/>
      <c r="S256" s="39"/>
      <c r="U256" s="39"/>
    </row>
    <row r="257" spans="1:21" x14ac:dyDescent="0.25">
      <c r="A257" s="27">
        <v>45637.458333332725</v>
      </c>
      <c r="B257" s="28">
        <v>382.06400000000002</v>
      </c>
      <c r="C257" s="29">
        <v>660</v>
      </c>
      <c r="D257" s="30">
        <v>388.67500000000001</v>
      </c>
      <c r="E257" s="31" t="str">
        <f t="shared" si="27"/>
        <v/>
      </c>
      <c r="F257" s="31" t="str">
        <f t="shared" si="28"/>
        <v/>
      </c>
      <c r="G257" s="32" t="str">
        <f t="shared" si="33"/>
        <v>Thay đổi tải</v>
      </c>
      <c r="H257" s="33"/>
      <c r="I257" s="34">
        <f t="shared" si="34"/>
        <v>854.20548716143492</v>
      </c>
      <c r="J257" s="34">
        <f>+[2]DCCy!$C$11</f>
        <v>3.334052817842912E-2</v>
      </c>
      <c r="K257" s="35">
        <f t="shared" si="35"/>
        <v>1421.5504558950784</v>
      </c>
      <c r="L257" s="36" t="e">
        <f>VLOOKUP(A257,[2]EC!$C$12:$X$755,21,0)</f>
        <v>#N/A</v>
      </c>
      <c r="M257" s="37" t="str">
        <f t="shared" si="29"/>
        <v/>
      </c>
      <c r="N257" s="35" t="str">
        <f t="shared" si="30"/>
        <v/>
      </c>
      <c r="O257" s="37" t="str">
        <f t="shared" si="31"/>
        <v/>
      </c>
      <c r="P257" s="35" t="str">
        <f t="shared" si="32"/>
        <v/>
      </c>
      <c r="Q257" s="38"/>
      <c r="R257" s="40"/>
      <c r="S257" s="39"/>
      <c r="U257" s="39"/>
    </row>
    <row r="258" spans="1:21" x14ac:dyDescent="0.25">
      <c r="A258" s="27">
        <v>45637.499999999389</v>
      </c>
      <c r="B258" s="28">
        <v>272.34100000000001</v>
      </c>
      <c r="C258" s="29">
        <v>660</v>
      </c>
      <c r="D258" s="30">
        <v>277.31</v>
      </c>
      <c r="E258" s="31" t="str">
        <f t="shared" si="27"/>
        <v/>
      </c>
      <c r="F258" s="31" t="str">
        <f t="shared" si="28"/>
        <v/>
      </c>
      <c r="G258" s="32" t="str">
        <f t="shared" si="33"/>
        <v>Thay đổi tải</v>
      </c>
      <c r="H258" s="33"/>
      <c r="I258" s="34">
        <f t="shared" si="34"/>
        <v>854.20548716143492</v>
      </c>
      <c r="J258" s="34">
        <f>+[2]DCCy!$C$11</f>
        <v>3.334052817842912E-2</v>
      </c>
      <c r="K258" s="35">
        <f t="shared" si="35"/>
        <v>1421.5504558950784</v>
      </c>
      <c r="L258" s="36" t="e">
        <f>VLOOKUP(A258,[2]EC!$C$12:$X$755,21,0)</f>
        <v>#N/A</v>
      </c>
      <c r="M258" s="37" t="str">
        <f t="shared" si="29"/>
        <v/>
      </c>
      <c r="N258" s="35" t="str">
        <f t="shared" si="30"/>
        <v/>
      </c>
      <c r="O258" s="37" t="str">
        <f t="shared" si="31"/>
        <v/>
      </c>
      <c r="P258" s="35" t="str">
        <f t="shared" si="32"/>
        <v/>
      </c>
      <c r="Q258" s="38"/>
      <c r="R258" s="40"/>
      <c r="S258" s="39"/>
      <c r="U258" s="39"/>
    </row>
    <row r="259" spans="1:21" x14ac:dyDescent="0.25">
      <c r="A259" s="27">
        <v>45637.541666666053</v>
      </c>
      <c r="B259" s="28">
        <v>432.41800000000001</v>
      </c>
      <c r="C259" s="29">
        <v>660</v>
      </c>
      <c r="D259" s="30">
        <v>391.89499999999998</v>
      </c>
      <c r="E259" s="31">
        <f t="shared" si="27"/>
        <v>268.10500000000002</v>
      </c>
      <c r="F259" s="31" t="str">
        <f t="shared" si="28"/>
        <v/>
      </c>
      <c r="G259" s="32" t="str">
        <f t="shared" si="33"/>
        <v>Thay đổi tải</v>
      </c>
      <c r="H259" s="33"/>
      <c r="I259" s="34">
        <f t="shared" si="34"/>
        <v>854.20548716143492</v>
      </c>
      <c r="J259" s="34">
        <f>+[2]DCCy!$C$11</f>
        <v>3.334052817842912E-2</v>
      </c>
      <c r="K259" s="35">
        <f t="shared" si="35"/>
        <v>1421.5504558950784</v>
      </c>
      <c r="L259" s="36" t="e">
        <f>VLOOKUP(A259,[2]EC!$C$12:$X$755,21,0)</f>
        <v>#N/A</v>
      </c>
      <c r="M259" s="37">
        <f t="shared" si="29"/>
        <v>11450838.106770827</v>
      </c>
      <c r="N259" s="35">
        <f t="shared" si="30"/>
        <v>446.93811536388705</v>
      </c>
      <c r="O259" s="37" t="str">
        <f t="shared" si="31"/>
        <v/>
      </c>
      <c r="P259" s="35" t="str">
        <f t="shared" si="32"/>
        <v/>
      </c>
      <c r="Q259" s="38"/>
      <c r="R259" s="40"/>
      <c r="S259" s="39"/>
      <c r="U259" s="39"/>
    </row>
    <row r="260" spans="1:21" x14ac:dyDescent="0.25">
      <c r="A260" s="27">
        <v>45637.583333332717</v>
      </c>
      <c r="B260" s="28">
        <v>660</v>
      </c>
      <c r="C260" s="29">
        <v>660</v>
      </c>
      <c r="D260" s="30">
        <v>655.02499999999998</v>
      </c>
      <c r="E260" s="31" t="str">
        <f t="shared" si="27"/>
        <v/>
      </c>
      <c r="F260" s="31" t="str">
        <f t="shared" si="28"/>
        <v/>
      </c>
      <c r="G260" s="32" t="str">
        <f t="shared" si="33"/>
        <v>Thay đổi tải</v>
      </c>
      <c r="H260" s="33"/>
      <c r="I260" s="34">
        <f t="shared" si="34"/>
        <v>854.20548716143492</v>
      </c>
      <c r="J260" s="34">
        <f>+[2]DCCy!$C$11</f>
        <v>3.334052817842912E-2</v>
      </c>
      <c r="K260" s="35">
        <f t="shared" si="35"/>
        <v>1421.5504558950784</v>
      </c>
      <c r="L260" s="36" t="e">
        <f>VLOOKUP(A260,[2]EC!$C$12:$X$755,21,0)</f>
        <v>#N/A</v>
      </c>
      <c r="M260" s="37" t="str">
        <f t="shared" si="29"/>
        <v/>
      </c>
      <c r="N260" s="35" t="str">
        <f t="shared" si="30"/>
        <v/>
      </c>
      <c r="O260" s="37" t="str">
        <f t="shared" si="31"/>
        <v/>
      </c>
      <c r="P260" s="35" t="str">
        <f t="shared" si="32"/>
        <v/>
      </c>
      <c r="Q260" s="38"/>
      <c r="R260" s="40"/>
      <c r="S260" s="39"/>
      <c r="U260" s="39"/>
    </row>
    <row r="261" spans="1:21" x14ac:dyDescent="0.25">
      <c r="A261" s="27">
        <v>45637.624999999382</v>
      </c>
      <c r="B261" s="28">
        <v>660</v>
      </c>
      <c r="C261" s="29">
        <v>660</v>
      </c>
      <c r="D261" s="30">
        <v>678.58500000000004</v>
      </c>
      <c r="E261" s="31" t="str">
        <f t="shared" si="27"/>
        <v/>
      </c>
      <c r="F261" s="31" t="str">
        <f t="shared" si="28"/>
        <v/>
      </c>
      <c r="G261" s="32" t="str">
        <f t="shared" si="33"/>
        <v/>
      </c>
      <c r="H261" s="33"/>
      <c r="I261" s="34">
        <f t="shared" si="34"/>
        <v>854.20548716143492</v>
      </c>
      <c r="J261" s="34">
        <f>+[2]DCCy!$C$11</f>
        <v>3.334052817842912E-2</v>
      </c>
      <c r="K261" s="35">
        <f t="shared" si="35"/>
        <v>1421.5504558950784</v>
      </c>
      <c r="L261" s="36" t="e">
        <f>VLOOKUP(A261,[2]EC!$C$12:$X$755,21,0)</f>
        <v>#N/A</v>
      </c>
      <c r="M261" s="37" t="str">
        <f t="shared" si="29"/>
        <v/>
      </c>
      <c r="N261" s="35" t="str">
        <f t="shared" si="30"/>
        <v/>
      </c>
      <c r="O261" s="37" t="str">
        <f t="shared" si="31"/>
        <v/>
      </c>
      <c r="P261" s="35" t="str">
        <f t="shared" si="32"/>
        <v/>
      </c>
      <c r="Q261" s="38"/>
      <c r="R261" s="40"/>
      <c r="S261" s="39"/>
      <c r="U261" s="39"/>
    </row>
    <row r="262" spans="1:21" x14ac:dyDescent="0.25">
      <c r="A262" s="27">
        <v>45637.666666666046</v>
      </c>
      <c r="B262" s="28">
        <v>660</v>
      </c>
      <c r="C262" s="29">
        <v>660</v>
      </c>
      <c r="D262" s="30">
        <v>678.35500000000002</v>
      </c>
      <c r="E262" s="31" t="str">
        <f t="shared" si="27"/>
        <v/>
      </c>
      <c r="F262" s="31" t="str">
        <f t="shared" si="28"/>
        <v/>
      </c>
      <c r="G262" s="32" t="str">
        <f t="shared" si="33"/>
        <v/>
      </c>
      <c r="H262" s="33"/>
      <c r="I262" s="34">
        <f t="shared" si="34"/>
        <v>854.20548716143492</v>
      </c>
      <c r="J262" s="34">
        <f>+[2]DCCy!$C$11</f>
        <v>3.334052817842912E-2</v>
      </c>
      <c r="K262" s="35">
        <f t="shared" si="35"/>
        <v>1421.5504558950784</v>
      </c>
      <c r="L262" s="36" t="e">
        <f>VLOOKUP(A262,[2]EC!$C$12:$X$755,21,0)</f>
        <v>#N/A</v>
      </c>
      <c r="M262" s="37" t="str">
        <f t="shared" si="29"/>
        <v/>
      </c>
      <c r="N262" s="35" t="str">
        <f t="shared" si="30"/>
        <v/>
      </c>
      <c r="O262" s="37" t="str">
        <f t="shared" si="31"/>
        <v/>
      </c>
      <c r="P262" s="35" t="str">
        <f t="shared" si="32"/>
        <v/>
      </c>
      <c r="Q262" s="38"/>
      <c r="R262" s="40"/>
      <c r="S262" s="39"/>
      <c r="U262" s="39"/>
    </row>
    <row r="263" spans="1:21" x14ac:dyDescent="0.25">
      <c r="A263" s="27">
        <v>45637.70833333271</v>
      </c>
      <c r="B263" s="28">
        <v>660</v>
      </c>
      <c r="C263" s="29">
        <v>660</v>
      </c>
      <c r="D263" s="30">
        <v>678.255</v>
      </c>
      <c r="E263" s="31" t="str">
        <f t="shared" si="27"/>
        <v/>
      </c>
      <c r="F263" s="31" t="str">
        <f t="shared" si="28"/>
        <v/>
      </c>
      <c r="G263" s="32" t="str">
        <f t="shared" si="33"/>
        <v/>
      </c>
      <c r="H263" s="33"/>
      <c r="I263" s="34">
        <f t="shared" si="34"/>
        <v>854.20548716143492</v>
      </c>
      <c r="J263" s="34">
        <f>+[2]DCCy!$C$11</f>
        <v>3.334052817842912E-2</v>
      </c>
      <c r="K263" s="35">
        <f t="shared" si="35"/>
        <v>1421.5504558950784</v>
      </c>
      <c r="L263" s="36" t="e">
        <f>VLOOKUP(A263,[2]EC!$C$12:$X$755,21,0)</f>
        <v>#N/A</v>
      </c>
      <c r="M263" s="37" t="str">
        <f t="shared" si="29"/>
        <v/>
      </c>
      <c r="N263" s="35" t="str">
        <f t="shared" si="30"/>
        <v/>
      </c>
      <c r="O263" s="37" t="str">
        <f t="shared" si="31"/>
        <v/>
      </c>
      <c r="P263" s="35" t="str">
        <f t="shared" si="32"/>
        <v/>
      </c>
      <c r="Q263" s="38"/>
      <c r="R263" s="40"/>
      <c r="S263" s="39"/>
      <c r="U263" s="39"/>
    </row>
    <row r="264" spans="1:21" x14ac:dyDescent="0.25">
      <c r="A264" s="27">
        <v>45637.749999999374</v>
      </c>
      <c r="B264" s="28">
        <v>660</v>
      </c>
      <c r="C264" s="29">
        <v>660</v>
      </c>
      <c r="D264" s="30">
        <v>678.495</v>
      </c>
      <c r="E264" s="31" t="str">
        <f t="shared" ref="E264:E327" si="36">IF(C264&gt;D264,IF(D264&lt;0.97*B264,C264-D264,""),"")</f>
        <v/>
      </c>
      <c r="F264" s="31" t="str">
        <f t="shared" ref="F264:F327" si="37">IF(G264="",IF(D264&gt;1.03*B264,D264-B264,""),"")</f>
        <v/>
      </c>
      <c r="G264" s="32" t="str">
        <f t="shared" si="33"/>
        <v/>
      </c>
      <c r="H264" s="33"/>
      <c r="I264" s="34">
        <f t="shared" si="34"/>
        <v>854.20548716143492</v>
      </c>
      <c r="J264" s="34">
        <f>+[2]DCCy!$C$11</f>
        <v>3.334052817842912E-2</v>
      </c>
      <c r="K264" s="35">
        <f t="shared" si="35"/>
        <v>1421.5504558950784</v>
      </c>
      <c r="L264" s="36" t="e">
        <f>VLOOKUP(A264,[2]EC!$C$12:$X$755,21,0)</f>
        <v>#N/A</v>
      </c>
      <c r="M264" s="37" t="str">
        <f t="shared" ref="M264:M327" si="38">IF(E264="","",E264*0.05*I264*1000)</f>
        <v/>
      </c>
      <c r="N264" s="35" t="str">
        <f t="shared" ref="N264:N327" si="39">IF(E264="","",E264*0.05*J264*1000)</f>
        <v/>
      </c>
      <c r="O264" s="37" t="str">
        <f t="shared" ref="O264:O327" si="40">IF(F264="","",F264*1000*0.05*K264)</f>
        <v/>
      </c>
      <c r="P264" s="35" t="str">
        <f t="shared" ref="P264:P327" si="41">IF(F264="","",F264*1000*0.05*L264)</f>
        <v/>
      </c>
      <c r="Q264" s="38"/>
      <c r="R264" s="40"/>
      <c r="S264" s="39"/>
      <c r="U264" s="39"/>
    </row>
    <row r="265" spans="1:21" x14ac:dyDescent="0.25">
      <c r="A265" s="27">
        <v>45637.791666666039</v>
      </c>
      <c r="B265" s="28">
        <v>660</v>
      </c>
      <c r="C265" s="29">
        <v>660</v>
      </c>
      <c r="D265" s="30">
        <v>678.09500000000003</v>
      </c>
      <c r="E265" s="31" t="str">
        <f t="shared" si="36"/>
        <v/>
      </c>
      <c r="F265" s="31" t="str">
        <f t="shared" si="37"/>
        <v/>
      </c>
      <c r="G265" s="32" t="str">
        <f t="shared" ref="G265:G328" si="42">+IF((B265-B264)&lt;&gt;0,"Thay đổi tải","")</f>
        <v/>
      </c>
      <c r="H265" s="33"/>
      <c r="I265" s="34">
        <f t="shared" ref="I265:I328" si="43">+I264</f>
        <v>854.20548716143492</v>
      </c>
      <c r="J265" s="34">
        <f>+[2]DCCy!$C$11</f>
        <v>3.334052817842912E-2</v>
      </c>
      <c r="K265" s="35">
        <f t="shared" ref="K265:K328" si="44">+K264</f>
        <v>1421.5504558950784</v>
      </c>
      <c r="L265" s="36" t="e">
        <f>VLOOKUP(A265,[2]EC!$C$12:$X$755,21,0)</f>
        <v>#N/A</v>
      </c>
      <c r="M265" s="37" t="str">
        <f t="shared" si="38"/>
        <v/>
      </c>
      <c r="N265" s="35" t="str">
        <f t="shared" si="39"/>
        <v/>
      </c>
      <c r="O265" s="37" t="str">
        <f t="shared" si="40"/>
        <v/>
      </c>
      <c r="P265" s="35" t="str">
        <f t="shared" si="41"/>
        <v/>
      </c>
      <c r="Q265" s="38"/>
      <c r="R265" s="40"/>
      <c r="S265" s="39"/>
      <c r="U265" s="39"/>
    </row>
    <row r="266" spans="1:21" x14ac:dyDescent="0.25">
      <c r="A266" s="27">
        <v>45637.833333332703</v>
      </c>
      <c r="B266" s="28">
        <v>660</v>
      </c>
      <c r="C266" s="29">
        <v>660</v>
      </c>
      <c r="D266" s="30">
        <v>678.66499999999996</v>
      </c>
      <c r="E266" s="31" t="str">
        <f t="shared" si="36"/>
        <v/>
      </c>
      <c r="F266" s="31" t="str">
        <f t="shared" si="37"/>
        <v/>
      </c>
      <c r="G266" s="32" t="str">
        <f t="shared" si="42"/>
        <v/>
      </c>
      <c r="H266" s="33"/>
      <c r="I266" s="34">
        <f t="shared" si="43"/>
        <v>854.20548716143492</v>
      </c>
      <c r="J266" s="34">
        <f>+[2]DCCy!$C$11</f>
        <v>3.334052817842912E-2</v>
      </c>
      <c r="K266" s="35">
        <f t="shared" si="44"/>
        <v>1421.5504558950784</v>
      </c>
      <c r="L266" s="36" t="e">
        <f>VLOOKUP(A266,[2]EC!$C$12:$X$755,21,0)</f>
        <v>#N/A</v>
      </c>
      <c r="M266" s="37" t="str">
        <f t="shared" si="38"/>
        <v/>
      </c>
      <c r="N266" s="35" t="str">
        <f t="shared" si="39"/>
        <v/>
      </c>
      <c r="O266" s="37" t="str">
        <f t="shared" si="40"/>
        <v/>
      </c>
      <c r="P266" s="35" t="str">
        <f t="shared" si="41"/>
        <v/>
      </c>
      <c r="Q266" s="38"/>
      <c r="R266" s="40"/>
      <c r="S266" s="39"/>
      <c r="U266" s="39"/>
    </row>
    <row r="267" spans="1:21" x14ac:dyDescent="0.25">
      <c r="A267" s="27">
        <v>45637.874999999367</v>
      </c>
      <c r="B267" s="28">
        <v>660</v>
      </c>
      <c r="C267" s="29">
        <v>660</v>
      </c>
      <c r="D267" s="30">
        <v>678.75</v>
      </c>
      <c r="E267" s="31" t="str">
        <f t="shared" si="36"/>
        <v/>
      </c>
      <c r="F267" s="31" t="str">
        <f t="shared" si="37"/>
        <v/>
      </c>
      <c r="G267" s="32" t="str">
        <f t="shared" si="42"/>
        <v/>
      </c>
      <c r="H267" s="33"/>
      <c r="I267" s="34">
        <f t="shared" si="43"/>
        <v>854.20548716143492</v>
      </c>
      <c r="J267" s="34">
        <f>+[2]DCCy!$C$11</f>
        <v>3.334052817842912E-2</v>
      </c>
      <c r="K267" s="35">
        <f t="shared" si="44"/>
        <v>1421.5504558950784</v>
      </c>
      <c r="L267" s="36" t="e">
        <f>VLOOKUP(A267,[2]EC!$C$12:$X$755,21,0)</f>
        <v>#N/A</v>
      </c>
      <c r="M267" s="37" t="str">
        <f t="shared" si="38"/>
        <v/>
      </c>
      <c r="N267" s="35" t="str">
        <f t="shared" si="39"/>
        <v/>
      </c>
      <c r="O267" s="37" t="str">
        <f t="shared" si="40"/>
        <v/>
      </c>
      <c r="P267" s="35" t="str">
        <f t="shared" si="41"/>
        <v/>
      </c>
      <c r="Q267" s="38"/>
      <c r="R267" s="40"/>
      <c r="S267" s="39"/>
      <c r="U267" s="39"/>
    </row>
    <row r="268" spans="1:21" x14ac:dyDescent="0.25">
      <c r="A268" s="27">
        <v>45637.916666666031</v>
      </c>
      <c r="B268" s="28">
        <v>660</v>
      </c>
      <c r="C268" s="29">
        <v>660</v>
      </c>
      <c r="D268" s="30">
        <v>664.85500000000002</v>
      </c>
      <c r="E268" s="31" t="str">
        <f t="shared" si="36"/>
        <v/>
      </c>
      <c r="F268" s="31" t="str">
        <f t="shared" si="37"/>
        <v/>
      </c>
      <c r="G268" s="32" t="str">
        <f t="shared" si="42"/>
        <v/>
      </c>
      <c r="H268" s="33"/>
      <c r="I268" s="34">
        <f t="shared" si="43"/>
        <v>854.20548716143492</v>
      </c>
      <c r="J268" s="34">
        <f>+[2]DCCy!$C$11</f>
        <v>3.334052817842912E-2</v>
      </c>
      <c r="K268" s="35">
        <f t="shared" si="44"/>
        <v>1421.5504558950784</v>
      </c>
      <c r="L268" s="36" t="e">
        <f>VLOOKUP(A268,[2]EC!$C$12:$X$755,21,0)</f>
        <v>#N/A</v>
      </c>
      <c r="M268" s="37" t="str">
        <f t="shared" si="38"/>
        <v/>
      </c>
      <c r="N268" s="35" t="str">
        <f t="shared" si="39"/>
        <v/>
      </c>
      <c r="O268" s="37" t="str">
        <f t="shared" si="40"/>
        <v/>
      </c>
      <c r="P268" s="35" t="str">
        <f t="shared" si="41"/>
        <v/>
      </c>
      <c r="Q268" s="38"/>
      <c r="R268" s="40"/>
      <c r="S268" s="39"/>
      <c r="U268" s="39"/>
    </row>
    <row r="269" spans="1:21" x14ac:dyDescent="0.25">
      <c r="A269" s="27">
        <v>45637.958333332695</v>
      </c>
      <c r="B269" s="28">
        <v>588.28</v>
      </c>
      <c r="C269" s="29">
        <v>660</v>
      </c>
      <c r="D269" s="30">
        <v>591.71</v>
      </c>
      <c r="E269" s="31" t="str">
        <f t="shared" si="36"/>
        <v/>
      </c>
      <c r="F269" s="31" t="str">
        <f t="shared" si="37"/>
        <v/>
      </c>
      <c r="G269" s="32" t="str">
        <f t="shared" si="42"/>
        <v>Thay đổi tải</v>
      </c>
      <c r="H269" s="33"/>
      <c r="I269" s="34">
        <f t="shared" si="43"/>
        <v>854.20548716143492</v>
      </c>
      <c r="J269" s="34">
        <f>+[2]DCCy!$C$11</f>
        <v>3.334052817842912E-2</v>
      </c>
      <c r="K269" s="35">
        <f t="shared" si="44"/>
        <v>1421.5504558950784</v>
      </c>
      <c r="L269" s="36" t="e">
        <f>VLOOKUP(A269,[2]EC!$C$12:$X$755,21,0)</f>
        <v>#N/A</v>
      </c>
      <c r="M269" s="37" t="str">
        <f t="shared" si="38"/>
        <v/>
      </c>
      <c r="N269" s="35" t="str">
        <f t="shared" si="39"/>
        <v/>
      </c>
      <c r="O269" s="37" t="str">
        <f t="shared" si="40"/>
        <v/>
      </c>
      <c r="P269" s="35" t="str">
        <f t="shared" si="41"/>
        <v/>
      </c>
      <c r="Q269" s="38"/>
      <c r="R269" s="40"/>
      <c r="S269" s="39"/>
      <c r="U269" s="39"/>
    </row>
    <row r="270" spans="1:21" x14ac:dyDescent="0.25">
      <c r="A270" s="27">
        <v>45637.99999999936</v>
      </c>
      <c r="B270" s="28">
        <v>293.23200000000003</v>
      </c>
      <c r="C270" s="29">
        <v>660</v>
      </c>
      <c r="D270" s="30">
        <v>356.33</v>
      </c>
      <c r="E270" s="31" t="str">
        <f t="shared" si="36"/>
        <v/>
      </c>
      <c r="F270" s="31" t="str">
        <f t="shared" si="37"/>
        <v/>
      </c>
      <c r="G270" s="32" t="str">
        <f t="shared" si="42"/>
        <v>Thay đổi tải</v>
      </c>
      <c r="H270" s="33"/>
      <c r="I270" s="34">
        <f t="shared" si="43"/>
        <v>854.20548716143492</v>
      </c>
      <c r="J270" s="34">
        <f>+[2]DCCy!$C$11</f>
        <v>3.334052817842912E-2</v>
      </c>
      <c r="K270" s="35">
        <f t="shared" si="44"/>
        <v>1421.5504558950784</v>
      </c>
      <c r="L270" s="36" t="e">
        <f>VLOOKUP(A270,[2]EC!$C$12:$X$755,21,0)</f>
        <v>#N/A</v>
      </c>
      <c r="M270" s="37" t="str">
        <f t="shared" si="38"/>
        <v/>
      </c>
      <c r="N270" s="35" t="str">
        <f t="shared" si="39"/>
        <v/>
      </c>
      <c r="O270" s="37" t="str">
        <f t="shared" si="40"/>
        <v/>
      </c>
      <c r="P270" s="35" t="str">
        <f t="shared" si="41"/>
        <v/>
      </c>
      <c r="Q270" s="38"/>
      <c r="R270" s="40"/>
      <c r="S270" s="39"/>
      <c r="U270" s="39"/>
    </row>
    <row r="271" spans="1:21" x14ac:dyDescent="0.25">
      <c r="A271" s="27">
        <v>45638.041666666024</v>
      </c>
      <c r="B271" s="28">
        <v>264</v>
      </c>
      <c r="C271" s="29">
        <v>660</v>
      </c>
      <c r="D271" s="30">
        <v>268.72000000000003</v>
      </c>
      <c r="E271" s="31" t="str">
        <f t="shared" si="36"/>
        <v/>
      </c>
      <c r="F271" s="31" t="str">
        <f t="shared" si="37"/>
        <v/>
      </c>
      <c r="G271" s="32" t="str">
        <f t="shared" si="42"/>
        <v>Thay đổi tải</v>
      </c>
      <c r="H271" s="33"/>
      <c r="I271" s="34">
        <f t="shared" si="43"/>
        <v>854.20548716143492</v>
      </c>
      <c r="J271" s="34">
        <f>+[2]DCCy!$C$11</f>
        <v>3.334052817842912E-2</v>
      </c>
      <c r="K271" s="35">
        <f t="shared" si="44"/>
        <v>1421.5504558950784</v>
      </c>
      <c r="L271" s="36" t="e">
        <f>VLOOKUP(A271,[2]EC!$C$12:$X$755,21,0)</f>
        <v>#N/A</v>
      </c>
      <c r="M271" s="37" t="str">
        <f t="shared" si="38"/>
        <v/>
      </c>
      <c r="N271" s="35" t="str">
        <f t="shared" si="39"/>
        <v/>
      </c>
      <c r="O271" s="37" t="str">
        <f t="shared" si="40"/>
        <v/>
      </c>
      <c r="P271" s="35" t="str">
        <f t="shared" si="41"/>
        <v/>
      </c>
      <c r="Q271" s="38"/>
      <c r="R271" s="40"/>
      <c r="S271" s="39"/>
      <c r="U271" s="39"/>
    </row>
    <row r="272" spans="1:21" x14ac:dyDescent="0.25">
      <c r="A272" s="27">
        <v>45638.083333332688</v>
      </c>
      <c r="B272" s="28">
        <v>264</v>
      </c>
      <c r="C272" s="29">
        <v>660</v>
      </c>
      <c r="D272" s="30">
        <v>268.66500000000002</v>
      </c>
      <c r="E272" s="31" t="str">
        <f t="shared" si="36"/>
        <v/>
      </c>
      <c r="F272" s="31" t="str">
        <f t="shared" si="37"/>
        <v/>
      </c>
      <c r="G272" s="32" t="str">
        <f t="shared" si="42"/>
        <v/>
      </c>
      <c r="H272" s="33"/>
      <c r="I272" s="34">
        <f t="shared" si="43"/>
        <v>854.20548716143492</v>
      </c>
      <c r="J272" s="34">
        <f>+[2]DCCy!$C$11</f>
        <v>3.334052817842912E-2</v>
      </c>
      <c r="K272" s="35">
        <f t="shared" si="44"/>
        <v>1421.5504558950784</v>
      </c>
      <c r="L272" s="36" t="e">
        <f>VLOOKUP(A272,[2]EC!$C$12:$X$755,21,0)</f>
        <v>#N/A</v>
      </c>
      <c r="M272" s="37" t="str">
        <f t="shared" si="38"/>
        <v/>
      </c>
      <c r="N272" s="35" t="str">
        <f t="shared" si="39"/>
        <v/>
      </c>
      <c r="O272" s="37" t="str">
        <f t="shared" si="40"/>
        <v/>
      </c>
      <c r="P272" s="35" t="str">
        <f t="shared" si="41"/>
        <v/>
      </c>
      <c r="Q272" s="38"/>
      <c r="R272" s="40"/>
      <c r="S272" s="39"/>
      <c r="U272" s="39"/>
    </row>
    <row r="273" spans="1:21" x14ac:dyDescent="0.25">
      <c r="A273" s="27">
        <v>45638.124999999352</v>
      </c>
      <c r="B273" s="28">
        <v>264</v>
      </c>
      <c r="C273" s="29">
        <v>660</v>
      </c>
      <c r="D273" s="30">
        <v>268.54000000000002</v>
      </c>
      <c r="E273" s="31" t="str">
        <f t="shared" si="36"/>
        <v/>
      </c>
      <c r="F273" s="31" t="str">
        <f t="shared" si="37"/>
        <v/>
      </c>
      <c r="G273" s="32" t="str">
        <f t="shared" si="42"/>
        <v/>
      </c>
      <c r="H273" s="33"/>
      <c r="I273" s="34">
        <f t="shared" si="43"/>
        <v>854.20548716143492</v>
      </c>
      <c r="J273" s="34">
        <f>+[2]DCCy!$C$11</f>
        <v>3.334052817842912E-2</v>
      </c>
      <c r="K273" s="35">
        <f t="shared" si="44"/>
        <v>1421.5504558950784</v>
      </c>
      <c r="L273" s="36" t="e">
        <f>VLOOKUP(A273,[2]EC!$C$12:$X$755,21,0)</f>
        <v>#N/A</v>
      </c>
      <c r="M273" s="37" t="str">
        <f t="shared" si="38"/>
        <v/>
      </c>
      <c r="N273" s="35" t="str">
        <f t="shared" si="39"/>
        <v/>
      </c>
      <c r="O273" s="37" t="str">
        <f t="shared" si="40"/>
        <v/>
      </c>
      <c r="P273" s="35" t="str">
        <f t="shared" si="41"/>
        <v/>
      </c>
      <c r="Q273" s="38"/>
      <c r="R273" s="40"/>
      <c r="S273" s="39"/>
      <c r="U273" s="39"/>
    </row>
    <row r="274" spans="1:21" x14ac:dyDescent="0.25">
      <c r="A274" s="27">
        <v>45638.166666666017</v>
      </c>
      <c r="B274" s="28">
        <v>264</v>
      </c>
      <c r="C274" s="29">
        <v>660</v>
      </c>
      <c r="D274" s="30">
        <v>268.237998</v>
      </c>
      <c r="E274" s="31" t="str">
        <f t="shared" si="36"/>
        <v/>
      </c>
      <c r="F274" s="31" t="str">
        <f t="shared" si="37"/>
        <v/>
      </c>
      <c r="G274" s="32" t="str">
        <f t="shared" si="42"/>
        <v/>
      </c>
      <c r="H274" s="33"/>
      <c r="I274" s="34">
        <f t="shared" si="43"/>
        <v>854.20548716143492</v>
      </c>
      <c r="J274" s="34">
        <f>+[2]DCCy!$C$11</f>
        <v>3.334052817842912E-2</v>
      </c>
      <c r="K274" s="35">
        <f t="shared" si="44"/>
        <v>1421.5504558950784</v>
      </c>
      <c r="L274" s="36" t="e">
        <f>VLOOKUP(A274,[2]EC!$C$12:$X$755,21,0)</f>
        <v>#N/A</v>
      </c>
      <c r="M274" s="37" t="str">
        <f t="shared" si="38"/>
        <v/>
      </c>
      <c r="N274" s="35" t="str">
        <f t="shared" si="39"/>
        <v/>
      </c>
      <c r="O274" s="37" t="str">
        <f t="shared" si="40"/>
        <v/>
      </c>
      <c r="P274" s="35" t="str">
        <f t="shared" si="41"/>
        <v/>
      </c>
      <c r="Q274" s="38"/>
      <c r="R274" s="40"/>
      <c r="S274" s="39"/>
      <c r="U274" s="39"/>
    </row>
    <row r="275" spans="1:21" x14ac:dyDescent="0.25">
      <c r="A275" s="27">
        <v>45638.208333332681</v>
      </c>
      <c r="B275" s="28">
        <v>264</v>
      </c>
      <c r="C275" s="29">
        <v>660</v>
      </c>
      <c r="D275" s="30">
        <v>268.69</v>
      </c>
      <c r="E275" s="31" t="str">
        <f t="shared" si="36"/>
        <v/>
      </c>
      <c r="F275" s="31" t="str">
        <f t="shared" si="37"/>
        <v/>
      </c>
      <c r="G275" s="32" t="str">
        <f t="shared" si="42"/>
        <v/>
      </c>
      <c r="H275" s="33"/>
      <c r="I275" s="34">
        <f t="shared" si="43"/>
        <v>854.20548716143492</v>
      </c>
      <c r="J275" s="34">
        <f>+[2]DCCy!$C$11</f>
        <v>3.334052817842912E-2</v>
      </c>
      <c r="K275" s="35">
        <f t="shared" si="44"/>
        <v>1421.5504558950784</v>
      </c>
      <c r="L275" s="36" t="e">
        <f>VLOOKUP(A275,[2]EC!$C$12:$X$755,21,0)</f>
        <v>#N/A</v>
      </c>
      <c r="M275" s="37" t="str">
        <f t="shared" si="38"/>
        <v/>
      </c>
      <c r="N275" s="35" t="str">
        <f t="shared" si="39"/>
        <v/>
      </c>
      <c r="O275" s="37" t="str">
        <f t="shared" si="40"/>
        <v/>
      </c>
      <c r="P275" s="35" t="str">
        <f t="shared" si="41"/>
        <v/>
      </c>
      <c r="Q275" s="38"/>
      <c r="R275" s="40"/>
      <c r="S275" s="39"/>
      <c r="U275" s="39"/>
    </row>
    <row r="276" spans="1:21" x14ac:dyDescent="0.25">
      <c r="A276" s="27">
        <v>45638.249999999345</v>
      </c>
      <c r="B276" s="28">
        <v>264</v>
      </c>
      <c r="C276" s="29">
        <v>660</v>
      </c>
      <c r="D276" s="30">
        <v>268.72000000000003</v>
      </c>
      <c r="E276" s="31" t="str">
        <f t="shared" si="36"/>
        <v/>
      </c>
      <c r="F276" s="31" t="str">
        <f t="shared" si="37"/>
        <v/>
      </c>
      <c r="G276" s="32" t="str">
        <f t="shared" si="42"/>
        <v/>
      </c>
      <c r="H276" s="33"/>
      <c r="I276" s="34">
        <f t="shared" si="43"/>
        <v>854.20548716143492</v>
      </c>
      <c r="J276" s="34">
        <f>+[2]DCCy!$C$11</f>
        <v>3.334052817842912E-2</v>
      </c>
      <c r="K276" s="35">
        <f t="shared" si="44"/>
        <v>1421.5504558950784</v>
      </c>
      <c r="L276" s="36" t="e">
        <f>VLOOKUP(A276,[2]EC!$C$12:$X$755,21,0)</f>
        <v>#N/A</v>
      </c>
      <c r="M276" s="37" t="str">
        <f t="shared" si="38"/>
        <v/>
      </c>
      <c r="N276" s="35" t="str">
        <f t="shared" si="39"/>
        <v/>
      </c>
      <c r="O276" s="37" t="str">
        <f t="shared" si="40"/>
        <v/>
      </c>
      <c r="P276" s="35" t="str">
        <f t="shared" si="41"/>
        <v/>
      </c>
      <c r="Q276" s="38"/>
      <c r="R276" s="40"/>
      <c r="S276" s="39"/>
      <c r="U276" s="39"/>
    </row>
    <row r="277" spans="1:21" x14ac:dyDescent="0.25">
      <c r="A277" s="27">
        <v>45638.291666666009</v>
      </c>
      <c r="B277" s="28">
        <v>264</v>
      </c>
      <c r="C277" s="29">
        <v>660</v>
      </c>
      <c r="D277" s="30">
        <v>268.24</v>
      </c>
      <c r="E277" s="31" t="str">
        <f t="shared" si="36"/>
        <v/>
      </c>
      <c r="F277" s="31" t="str">
        <f t="shared" si="37"/>
        <v/>
      </c>
      <c r="G277" s="32" t="str">
        <f t="shared" si="42"/>
        <v/>
      </c>
      <c r="H277" s="33"/>
      <c r="I277" s="34">
        <f t="shared" si="43"/>
        <v>854.20548716143492</v>
      </c>
      <c r="J277" s="34">
        <f>+[2]DCCy!$C$11</f>
        <v>3.334052817842912E-2</v>
      </c>
      <c r="K277" s="35">
        <f t="shared" si="44"/>
        <v>1421.5504558950784</v>
      </c>
      <c r="L277" s="36" t="e">
        <f>VLOOKUP(A277,[2]EC!$C$12:$X$755,21,0)</f>
        <v>#N/A</v>
      </c>
      <c r="M277" s="37" t="str">
        <f t="shared" si="38"/>
        <v/>
      </c>
      <c r="N277" s="35" t="str">
        <f t="shared" si="39"/>
        <v/>
      </c>
      <c r="O277" s="37" t="str">
        <f t="shared" si="40"/>
        <v/>
      </c>
      <c r="P277" s="35" t="str">
        <f t="shared" si="41"/>
        <v/>
      </c>
      <c r="Q277" s="38"/>
      <c r="R277" s="40"/>
      <c r="S277" s="39"/>
      <c r="U277" s="39"/>
    </row>
    <row r="278" spans="1:21" x14ac:dyDescent="0.25">
      <c r="A278" s="27">
        <v>45638.333333332674</v>
      </c>
      <c r="B278" s="28">
        <v>287.79700000000003</v>
      </c>
      <c r="C278" s="29">
        <v>660</v>
      </c>
      <c r="D278" s="30">
        <v>311.36</v>
      </c>
      <c r="E278" s="31" t="str">
        <f t="shared" si="36"/>
        <v/>
      </c>
      <c r="F278" s="31" t="str">
        <f t="shared" si="37"/>
        <v/>
      </c>
      <c r="G278" s="32" t="str">
        <f t="shared" si="42"/>
        <v>Thay đổi tải</v>
      </c>
      <c r="H278" s="33"/>
      <c r="I278" s="34">
        <f t="shared" si="43"/>
        <v>854.20548716143492</v>
      </c>
      <c r="J278" s="34">
        <f>+[2]DCCy!$C$11</f>
        <v>3.334052817842912E-2</v>
      </c>
      <c r="K278" s="35">
        <f t="shared" si="44"/>
        <v>1421.5504558950784</v>
      </c>
      <c r="L278" s="36" t="e">
        <f>VLOOKUP(A278,[2]EC!$C$12:$X$755,21,0)</f>
        <v>#N/A</v>
      </c>
      <c r="M278" s="37" t="str">
        <f t="shared" si="38"/>
        <v/>
      </c>
      <c r="N278" s="35" t="str">
        <f t="shared" si="39"/>
        <v/>
      </c>
      <c r="O278" s="37" t="str">
        <f t="shared" si="40"/>
        <v/>
      </c>
      <c r="P278" s="35" t="str">
        <f t="shared" si="41"/>
        <v/>
      </c>
      <c r="Q278" s="38"/>
      <c r="R278" s="40"/>
      <c r="S278" s="39"/>
      <c r="U278" s="39"/>
    </row>
    <row r="279" spans="1:21" x14ac:dyDescent="0.25">
      <c r="A279" s="27">
        <v>45638.374999999338</v>
      </c>
      <c r="B279" s="28">
        <v>486.464</v>
      </c>
      <c r="C279" s="29">
        <v>660</v>
      </c>
      <c r="D279" s="30">
        <v>519.23</v>
      </c>
      <c r="E279" s="31" t="str">
        <f t="shared" si="36"/>
        <v/>
      </c>
      <c r="F279" s="31" t="str">
        <f t="shared" si="37"/>
        <v/>
      </c>
      <c r="G279" s="32" t="str">
        <f t="shared" si="42"/>
        <v>Thay đổi tải</v>
      </c>
      <c r="H279" s="33"/>
      <c r="I279" s="34">
        <f t="shared" si="43"/>
        <v>854.20548716143492</v>
      </c>
      <c r="J279" s="34">
        <f>+[2]DCCy!$C$11</f>
        <v>3.334052817842912E-2</v>
      </c>
      <c r="K279" s="35">
        <f t="shared" si="44"/>
        <v>1421.5504558950784</v>
      </c>
      <c r="L279" s="36" t="e">
        <f>VLOOKUP(A279,[2]EC!$C$12:$X$755,21,0)</f>
        <v>#N/A</v>
      </c>
      <c r="M279" s="37" t="str">
        <f t="shared" si="38"/>
        <v/>
      </c>
      <c r="N279" s="35" t="str">
        <f t="shared" si="39"/>
        <v/>
      </c>
      <c r="O279" s="37" t="str">
        <f t="shared" si="40"/>
        <v/>
      </c>
      <c r="P279" s="35" t="str">
        <f t="shared" si="41"/>
        <v/>
      </c>
      <c r="Q279" s="38"/>
      <c r="R279" s="40"/>
      <c r="S279" s="39"/>
      <c r="U279" s="39"/>
    </row>
    <row r="280" spans="1:21" x14ac:dyDescent="0.25">
      <c r="A280" s="27">
        <v>45638.416666666002</v>
      </c>
      <c r="B280" s="28">
        <v>404.471</v>
      </c>
      <c r="C280" s="29">
        <v>660</v>
      </c>
      <c r="D280" s="30">
        <v>417.14</v>
      </c>
      <c r="E280" s="31" t="str">
        <f t="shared" si="36"/>
        <v/>
      </c>
      <c r="F280" s="31" t="str">
        <f t="shared" si="37"/>
        <v/>
      </c>
      <c r="G280" s="32" t="str">
        <f t="shared" si="42"/>
        <v>Thay đổi tải</v>
      </c>
      <c r="H280" s="33"/>
      <c r="I280" s="34">
        <f t="shared" si="43"/>
        <v>854.20548716143492</v>
      </c>
      <c r="J280" s="34">
        <f>+[2]DCCy!$C$11</f>
        <v>3.334052817842912E-2</v>
      </c>
      <c r="K280" s="35">
        <f t="shared" si="44"/>
        <v>1421.5504558950784</v>
      </c>
      <c r="L280" s="36" t="e">
        <f>VLOOKUP(A280,[2]EC!$C$12:$X$755,21,0)</f>
        <v>#N/A</v>
      </c>
      <c r="M280" s="37" t="str">
        <f t="shared" si="38"/>
        <v/>
      </c>
      <c r="N280" s="35" t="str">
        <f t="shared" si="39"/>
        <v/>
      </c>
      <c r="O280" s="37" t="str">
        <f t="shared" si="40"/>
        <v/>
      </c>
      <c r="P280" s="35" t="str">
        <f t="shared" si="41"/>
        <v/>
      </c>
      <c r="Q280" s="38"/>
      <c r="R280" s="40"/>
      <c r="S280" s="39"/>
      <c r="U280" s="39"/>
    </row>
    <row r="281" spans="1:21" x14ac:dyDescent="0.25">
      <c r="A281" s="27">
        <v>45638.458333332666</v>
      </c>
      <c r="B281" s="28">
        <v>264</v>
      </c>
      <c r="C281" s="29">
        <v>660</v>
      </c>
      <c r="D281" s="30">
        <v>266.19499999999999</v>
      </c>
      <c r="E281" s="31" t="str">
        <f t="shared" si="36"/>
        <v/>
      </c>
      <c r="F281" s="31" t="str">
        <f t="shared" si="37"/>
        <v/>
      </c>
      <c r="G281" s="32" t="str">
        <f t="shared" si="42"/>
        <v>Thay đổi tải</v>
      </c>
      <c r="H281" s="33"/>
      <c r="I281" s="34">
        <f t="shared" si="43"/>
        <v>854.20548716143492</v>
      </c>
      <c r="J281" s="34">
        <f>+[2]DCCy!$C$11</f>
        <v>3.334052817842912E-2</v>
      </c>
      <c r="K281" s="35">
        <f t="shared" si="44"/>
        <v>1421.5504558950784</v>
      </c>
      <c r="L281" s="36" t="e">
        <f>VLOOKUP(A281,[2]EC!$C$12:$X$755,21,0)</f>
        <v>#N/A</v>
      </c>
      <c r="M281" s="37" t="str">
        <f t="shared" si="38"/>
        <v/>
      </c>
      <c r="N281" s="35" t="str">
        <f t="shared" si="39"/>
        <v/>
      </c>
      <c r="O281" s="37" t="str">
        <f t="shared" si="40"/>
        <v/>
      </c>
      <c r="P281" s="35" t="str">
        <f t="shared" si="41"/>
        <v/>
      </c>
      <c r="Q281" s="38"/>
      <c r="R281" s="40"/>
      <c r="S281" s="39"/>
      <c r="U281" s="39"/>
    </row>
    <row r="282" spans="1:21" x14ac:dyDescent="0.25">
      <c r="A282" s="27">
        <v>45638.499999999331</v>
      </c>
      <c r="B282" s="28">
        <v>264</v>
      </c>
      <c r="C282" s="29">
        <v>660</v>
      </c>
      <c r="D282" s="30">
        <v>266.57499999999999</v>
      </c>
      <c r="E282" s="31" t="str">
        <f t="shared" si="36"/>
        <v/>
      </c>
      <c r="F282" s="31" t="str">
        <f t="shared" si="37"/>
        <v/>
      </c>
      <c r="G282" s="32" t="str">
        <f t="shared" si="42"/>
        <v/>
      </c>
      <c r="H282" s="33"/>
      <c r="I282" s="34">
        <f t="shared" si="43"/>
        <v>854.20548716143492</v>
      </c>
      <c r="J282" s="34">
        <f>+[2]DCCy!$C$11</f>
        <v>3.334052817842912E-2</v>
      </c>
      <c r="K282" s="35">
        <f t="shared" si="44"/>
        <v>1421.5504558950784</v>
      </c>
      <c r="L282" s="36" t="e">
        <f>VLOOKUP(A282,[2]EC!$C$12:$X$755,21,0)</f>
        <v>#N/A</v>
      </c>
      <c r="M282" s="37" t="str">
        <f t="shared" si="38"/>
        <v/>
      </c>
      <c r="N282" s="35" t="str">
        <f t="shared" si="39"/>
        <v/>
      </c>
      <c r="O282" s="37" t="str">
        <f t="shared" si="40"/>
        <v/>
      </c>
      <c r="P282" s="35" t="str">
        <f t="shared" si="41"/>
        <v/>
      </c>
      <c r="Q282" s="38"/>
      <c r="R282" s="40"/>
      <c r="S282" s="39"/>
      <c r="U282" s="39"/>
    </row>
    <row r="283" spans="1:21" x14ac:dyDescent="0.25">
      <c r="A283" s="27">
        <v>45638.541666665995</v>
      </c>
      <c r="B283" s="28">
        <v>264</v>
      </c>
      <c r="C283" s="29">
        <v>660</v>
      </c>
      <c r="D283" s="30">
        <v>267.05500000000001</v>
      </c>
      <c r="E283" s="31" t="str">
        <f t="shared" si="36"/>
        <v/>
      </c>
      <c r="F283" s="31" t="str">
        <f t="shared" si="37"/>
        <v/>
      </c>
      <c r="G283" s="32" t="str">
        <f t="shared" si="42"/>
        <v/>
      </c>
      <c r="H283" s="33"/>
      <c r="I283" s="34">
        <f t="shared" si="43"/>
        <v>854.20548716143492</v>
      </c>
      <c r="J283" s="34">
        <f>+[2]DCCy!$C$11</f>
        <v>3.334052817842912E-2</v>
      </c>
      <c r="K283" s="35">
        <f t="shared" si="44"/>
        <v>1421.5504558950784</v>
      </c>
      <c r="L283" s="36" t="e">
        <f>VLOOKUP(A283,[2]EC!$C$12:$X$755,21,0)</f>
        <v>#N/A</v>
      </c>
      <c r="M283" s="37" t="str">
        <f t="shared" si="38"/>
        <v/>
      </c>
      <c r="N283" s="35" t="str">
        <f t="shared" si="39"/>
        <v/>
      </c>
      <c r="O283" s="37" t="str">
        <f t="shared" si="40"/>
        <v/>
      </c>
      <c r="P283" s="35" t="str">
        <f t="shared" si="41"/>
        <v/>
      </c>
      <c r="Q283" s="38"/>
      <c r="R283" s="40"/>
      <c r="S283" s="39"/>
      <c r="U283" s="39"/>
    </row>
    <row r="284" spans="1:21" x14ac:dyDescent="0.25">
      <c r="A284" s="27">
        <v>45638.583333332659</v>
      </c>
      <c r="B284" s="28">
        <v>264</v>
      </c>
      <c r="C284" s="29">
        <v>660</v>
      </c>
      <c r="D284" s="30">
        <v>267.08</v>
      </c>
      <c r="E284" s="31" t="str">
        <f t="shared" si="36"/>
        <v/>
      </c>
      <c r="F284" s="31" t="str">
        <f t="shared" si="37"/>
        <v/>
      </c>
      <c r="G284" s="32" t="str">
        <f t="shared" si="42"/>
        <v/>
      </c>
      <c r="H284" s="33"/>
      <c r="I284" s="34">
        <f t="shared" si="43"/>
        <v>854.20548716143492</v>
      </c>
      <c r="J284" s="34">
        <f>+[2]DCCy!$C$11</f>
        <v>3.334052817842912E-2</v>
      </c>
      <c r="K284" s="35">
        <f t="shared" si="44"/>
        <v>1421.5504558950784</v>
      </c>
      <c r="L284" s="36" t="e">
        <f>VLOOKUP(A284,[2]EC!$C$12:$X$755,21,0)</f>
        <v>#N/A</v>
      </c>
      <c r="M284" s="37" t="str">
        <f t="shared" si="38"/>
        <v/>
      </c>
      <c r="N284" s="35" t="str">
        <f t="shared" si="39"/>
        <v/>
      </c>
      <c r="O284" s="37" t="str">
        <f t="shared" si="40"/>
        <v/>
      </c>
      <c r="P284" s="35" t="str">
        <f t="shared" si="41"/>
        <v/>
      </c>
      <c r="Q284" s="38"/>
      <c r="R284" s="40"/>
      <c r="S284" s="39"/>
      <c r="U284" s="39"/>
    </row>
    <row r="285" spans="1:21" x14ac:dyDescent="0.25">
      <c r="A285" s="27">
        <v>45638.624999999323</v>
      </c>
      <c r="B285" s="28">
        <v>264</v>
      </c>
      <c r="C285" s="29">
        <v>660</v>
      </c>
      <c r="D285" s="30">
        <v>266.99</v>
      </c>
      <c r="E285" s="31" t="str">
        <f t="shared" si="36"/>
        <v/>
      </c>
      <c r="F285" s="31" t="str">
        <f t="shared" si="37"/>
        <v/>
      </c>
      <c r="G285" s="32" t="str">
        <f t="shared" si="42"/>
        <v/>
      </c>
      <c r="H285" s="33"/>
      <c r="I285" s="34">
        <f t="shared" si="43"/>
        <v>854.20548716143492</v>
      </c>
      <c r="J285" s="34">
        <f>+[2]DCCy!$C$11</f>
        <v>3.334052817842912E-2</v>
      </c>
      <c r="K285" s="35">
        <f t="shared" si="44"/>
        <v>1421.5504558950784</v>
      </c>
      <c r="L285" s="36" t="e">
        <f>VLOOKUP(A285,[2]EC!$C$12:$X$755,21,0)</f>
        <v>#N/A</v>
      </c>
      <c r="M285" s="37" t="str">
        <f t="shared" si="38"/>
        <v/>
      </c>
      <c r="N285" s="35" t="str">
        <f t="shared" si="39"/>
        <v/>
      </c>
      <c r="O285" s="37" t="str">
        <f t="shared" si="40"/>
        <v/>
      </c>
      <c r="P285" s="35" t="str">
        <f t="shared" si="41"/>
        <v/>
      </c>
      <c r="Q285" s="38"/>
      <c r="R285" s="40"/>
      <c r="S285" s="39"/>
      <c r="U285" s="39"/>
    </row>
    <row r="286" spans="1:21" x14ac:dyDescent="0.25">
      <c r="A286" s="27">
        <v>45638.666666665988</v>
      </c>
      <c r="B286" s="28">
        <v>264</v>
      </c>
      <c r="C286" s="29">
        <v>660</v>
      </c>
      <c r="D286" s="30">
        <v>266.685</v>
      </c>
      <c r="E286" s="31" t="str">
        <f t="shared" si="36"/>
        <v/>
      </c>
      <c r="F286" s="31" t="str">
        <f t="shared" si="37"/>
        <v/>
      </c>
      <c r="G286" s="32" t="str">
        <f t="shared" si="42"/>
        <v/>
      </c>
      <c r="H286" s="33"/>
      <c r="I286" s="34">
        <f t="shared" si="43"/>
        <v>854.20548716143492</v>
      </c>
      <c r="J286" s="34">
        <f>+[2]DCCy!$C$11</f>
        <v>3.334052817842912E-2</v>
      </c>
      <c r="K286" s="35">
        <f t="shared" si="44"/>
        <v>1421.5504558950784</v>
      </c>
      <c r="L286" s="36" t="e">
        <f>VLOOKUP(A286,[2]EC!$C$12:$X$755,21,0)</f>
        <v>#N/A</v>
      </c>
      <c r="M286" s="37" t="str">
        <f t="shared" si="38"/>
        <v/>
      </c>
      <c r="N286" s="35" t="str">
        <f t="shared" si="39"/>
        <v/>
      </c>
      <c r="O286" s="37" t="str">
        <f t="shared" si="40"/>
        <v/>
      </c>
      <c r="P286" s="35" t="str">
        <f t="shared" si="41"/>
        <v/>
      </c>
      <c r="Q286" s="38"/>
      <c r="R286" s="40"/>
      <c r="S286" s="39"/>
      <c r="U286" s="39"/>
    </row>
    <row r="287" spans="1:21" x14ac:dyDescent="0.25">
      <c r="A287" s="27">
        <v>45638.708333332652</v>
      </c>
      <c r="B287" s="28">
        <v>264</v>
      </c>
      <c r="C287" s="29">
        <v>660</v>
      </c>
      <c r="D287" s="30">
        <v>266.95999999999998</v>
      </c>
      <c r="E287" s="31" t="str">
        <f t="shared" si="36"/>
        <v/>
      </c>
      <c r="F287" s="31" t="str">
        <f t="shared" si="37"/>
        <v/>
      </c>
      <c r="G287" s="32" t="str">
        <f t="shared" si="42"/>
        <v/>
      </c>
      <c r="H287" s="33"/>
      <c r="I287" s="34">
        <f t="shared" si="43"/>
        <v>854.20548716143492</v>
      </c>
      <c r="J287" s="34">
        <f>+[2]DCCy!$C$11</f>
        <v>3.334052817842912E-2</v>
      </c>
      <c r="K287" s="35">
        <f t="shared" si="44"/>
        <v>1421.5504558950784</v>
      </c>
      <c r="L287" s="36" t="e">
        <f>VLOOKUP(A287,[2]EC!$C$12:$X$755,21,0)</f>
        <v>#N/A</v>
      </c>
      <c r="M287" s="37" t="str">
        <f t="shared" si="38"/>
        <v/>
      </c>
      <c r="N287" s="35" t="str">
        <f t="shared" si="39"/>
        <v/>
      </c>
      <c r="O287" s="37" t="str">
        <f t="shared" si="40"/>
        <v/>
      </c>
      <c r="P287" s="35" t="str">
        <f t="shared" si="41"/>
        <v/>
      </c>
      <c r="Q287" s="38"/>
      <c r="R287" s="40"/>
      <c r="S287" s="39"/>
      <c r="U287" s="39"/>
    </row>
    <row r="288" spans="1:21" x14ac:dyDescent="0.25">
      <c r="A288" s="27">
        <v>45638.749999999316</v>
      </c>
      <c r="B288" s="28">
        <v>264</v>
      </c>
      <c r="C288" s="29">
        <v>660</v>
      </c>
      <c r="D288" s="30">
        <v>267.065</v>
      </c>
      <c r="E288" s="31" t="str">
        <f t="shared" si="36"/>
        <v/>
      </c>
      <c r="F288" s="31" t="str">
        <f t="shared" si="37"/>
        <v/>
      </c>
      <c r="G288" s="32" t="str">
        <f t="shared" si="42"/>
        <v/>
      </c>
      <c r="H288" s="33"/>
      <c r="I288" s="34">
        <f t="shared" si="43"/>
        <v>854.20548716143492</v>
      </c>
      <c r="J288" s="34">
        <f>+[2]DCCy!$C$11</f>
        <v>3.334052817842912E-2</v>
      </c>
      <c r="K288" s="35">
        <f t="shared" si="44"/>
        <v>1421.5504558950784</v>
      </c>
      <c r="L288" s="36" t="e">
        <f>VLOOKUP(A288,[2]EC!$C$12:$X$755,21,0)</f>
        <v>#N/A</v>
      </c>
      <c r="M288" s="37" t="str">
        <f t="shared" si="38"/>
        <v/>
      </c>
      <c r="N288" s="35" t="str">
        <f t="shared" si="39"/>
        <v/>
      </c>
      <c r="O288" s="37" t="str">
        <f t="shared" si="40"/>
        <v/>
      </c>
      <c r="P288" s="35" t="str">
        <f t="shared" si="41"/>
        <v/>
      </c>
      <c r="Q288" s="38"/>
      <c r="R288" s="40"/>
      <c r="S288" s="39"/>
      <c r="U288" s="39"/>
    </row>
    <row r="289" spans="1:111" x14ac:dyDescent="0.25">
      <c r="A289" s="27">
        <v>45638.79166666598</v>
      </c>
      <c r="B289" s="28">
        <v>264</v>
      </c>
      <c r="C289" s="29">
        <v>660</v>
      </c>
      <c r="D289" s="30">
        <v>267.08499999999998</v>
      </c>
      <c r="E289" s="31" t="str">
        <f t="shared" si="36"/>
        <v/>
      </c>
      <c r="F289" s="31" t="str">
        <f t="shared" si="37"/>
        <v/>
      </c>
      <c r="G289" s="32" t="str">
        <f t="shared" si="42"/>
        <v/>
      </c>
      <c r="H289" s="33"/>
      <c r="I289" s="34">
        <f t="shared" si="43"/>
        <v>854.20548716143492</v>
      </c>
      <c r="J289" s="34">
        <f>+[2]DCCy!$C$11</f>
        <v>3.334052817842912E-2</v>
      </c>
      <c r="K289" s="35">
        <f t="shared" si="44"/>
        <v>1421.5504558950784</v>
      </c>
      <c r="L289" s="36" t="e">
        <f>VLOOKUP(A289,[2]EC!$C$12:$X$755,21,0)</f>
        <v>#N/A</v>
      </c>
      <c r="M289" s="37" t="str">
        <f t="shared" si="38"/>
        <v/>
      </c>
      <c r="N289" s="35" t="str">
        <f t="shared" si="39"/>
        <v/>
      </c>
      <c r="O289" s="37" t="str">
        <f t="shared" si="40"/>
        <v/>
      </c>
      <c r="P289" s="35" t="str">
        <f t="shared" si="41"/>
        <v/>
      </c>
      <c r="Q289" s="38"/>
      <c r="R289" s="40"/>
      <c r="S289" s="39"/>
      <c r="U289" s="39"/>
    </row>
    <row r="290" spans="1:111" x14ac:dyDescent="0.25">
      <c r="A290" s="27">
        <v>45638.833333332645</v>
      </c>
      <c r="B290" s="28">
        <v>264</v>
      </c>
      <c r="C290" s="29">
        <v>660</v>
      </c>
      <c r="D290" s="30">
        <v>267.08</v>
      </c>
      <c r="E290" s="31" t="str">
        <f t="shared" si="36"/>
        <v/>
      </c>
      <c r="F290" s="31" t="str">
        <f t="shared" si="37"/>
        <v/>
      </c>
      <c r="G290" s="32" t="str">
        <f t="shared" si="42"/>
        <v/>
      </c>
      <c r="H290" s="33"/>
      <c r="I290" s="34">
        <f t="shared" si="43"/>
        <v>854.20548716143492</v>
      </c>
      <c r="J290" s="34">
        <f>+[2]DCCy!$C$11</f>
        <v>3.334052817842912E-2</v>
      </c>
      <c r="K290" s="35">
        <f t="shared" si="44"/>
        <v>1421.5504558950784</v>
      </c>
      <c r="L290" s="36" t="e">
        <f>VLOOKUP(A290,[2]EC!$C$12:$X$755,21,0)</f>
        <v>#N/A</v>
      </c>
      <c r="M290" s="37" t="str">
        <f t="shared" si="38"/>
        <v/>
      </c>
      <c r="N290" s="35" t="str">
        <f t="shared" si="39"/>
        <v/>
      </c>
      <c r="O290" s="37" t="str">
        <f t="shared" si="40"/>
        <v/>
      </c>
      <c r="P290" s="35" t="str">
        <f t="shared" si="41"/>
        <v/>
      </c>
      <c r="Q290" s="38"/>
      <c r="R290" s="40"/>
      <c r="S290" s="39"/>
      <c r="U290" s="39"/>
      <c r="DG290" s="3">
        <f>10000000+5000000</f>
        <v>15000000</v>
      </c>
    </row>
    <row r="291" spans="1:111" x14ac:dyDescent="0.25">
      <c r="A291" s="27">
        <v>45638.874999999309</v>
      </c>
      <c r="B291" s="28">
        <v>264</v>
      </c>
      <c r="C291" s="29">
        <v>660</v>
      </c>
      <c r="D291" s="30">
        <v>267.125</v>
      </c>
      <c r="E291" s="31" t="str">
        <f t="shared" si="36"/>
        <v/>
      </c>
      <c r="F291" s="31" t="str">
        <f t="shared" si="37"/>
        <v/>
      </c>
      <c r="G291" s="32" t="str">
        <f t="shared" si="42"/>
        <v/>
      </c>
      <c r="H291" s="33"/>
      <c r="I291" s="34">
        <f t="shared" si="43"/>
        <v>854.20548716143492</v>
      </c>
      <c r="J291" s="34">
        <f>+[2]DCCy!$C$11</f>
        <v>3.334052817842912E-2</v>
      </c>
      <c r="K291" s="35">
        <f t="shared" si="44"/>
        <v>1421.5504558950784</v>
      </c>
      <c r="L291" s="36" t="e">
        <f>VLOOKUP(A291,[2]EC!$C$12:$X$755,21,0)</f>
        <v>#N/A</v>
      </c>
      <c r="M291" s="37" t="str">
        <f t="shared" si="38"/>
        <v/>
      </c>
      <c r="N291" s="35" t="str">
        <f t="shared" si="39"/>
        <v/>
      </c>
      <c r="O291" s="37" t="str">
        <f t="shared" si="40"/>
        <v/>
      </c>
      <c r="P291" s="35" t="str">
        <f t="shared" si="41"/>
        <v/>
      </c>
      <c r="Q291" s="38"/>
      <c r="R291" s="40"/>
      <c r="S291" s="39"/>
      <c r="U291" s="39"/>
    </row>
    <row r="292" spans="1:111" x14ac:dyDescent="0.25">
      <c r="A292" s="27">
        <v>45638.916666665973</v>
      </c>
      <c r="B292" s="28">
        <v>264</v>
      </c>
      <c r="C292" s="29">
        <v>660</v>
      </c>
      <c r="D292" s="30">
        <v>269.07</v>
      </c>
      <c r="E292" s="31" t="str">
        <f t="shared" si="36"/>
        <v/>
      </c>
      <c r="F292" s="31" t="str">
        <f t="shared" si="37"/>
        <v/>
      </c>
      <c r="G292" s="32" t="str">
        <f t="shared" si="42"/>
        <v/>
      </c>
      <c r="H292" s="33"/>
      <c r="I292" s="34">
        <f t="shared" si="43"/>
        <v>854.20548716143492</v>
      </c>
      <c r="J292" s="34">
        <f>+[2]DCCy!$C$11</f>
        <v>3.334052817842912E-2</v>
      </c>
      <c r="K292" s="35">
        <f t="shared" si="44"/>
        <v>1421.5504558950784</v>
      </c>
      <c r="L292" s="36" t="e">
        <f>VLOOKUP(A292,[2]EC!$C$12:$X$755,21,0)</f>
        <v>#N/A</v>
      </c>
      <c r="M292" s="37" t="str">
        <f t="shared" si="38"/>
        <v/>
      </c>
      <c r="N292" s="35" t="str">
        <f t="shared" si="39"/>
        <v/>
      </c>
      <c r="O292" s="37" t="str">
        <f t="shared" si="40"/>
        <v/>
      </c>
      <c r="P292" s="35" t="str">
        <f t="shared" si="41"/>
        <v/>
      </c>
      <c r="Q292" s="38"/>
      <c r="R292" s="40"/>
      <c r="S292" s="39"/>
      <c r="U292" s="39"/>
    </row>
    <row r="293" spans="1:111" x14ac:dyDescent="0.25">
      <c r="A293" s="27">
        <v>45638.958333332637</v>
      </c>
      <c r="B293" s="28">
        <v>264</v>
      </c>
      <c r="C293" s="29">
        <v>660</v>
      </c>
      <c r="D293" s="30">
        <v>271.29500000000002</v>
      </c>
      <c r="E293" s="31" t="str">
        <f t="shared" si="36"/>
        <v/>
      </c>
      <c r="F293" s="31" t="str">
        <f t="shared" si="37"/>
        <v/>
      </c>
      <c r="G293" s="32" t="str">
        <f t="shared" si="42"/>
        <v/>
      </c>
      <c r="H293" s="33"/>
      <c r="I293" s="34">
        <f t="shared" si="43"/>
        <v>854.20548716143492</v>
      </c>
      <c r="J293" s="34">
        <f>+[2]DCCy!$C$11</f>
        <v>3.334052817842912E-2</v>
      </c>
      <c r="K293" s="35">
        <f t="shared" si="44"/>
        <v>1421.5504558950784</v>
      </c>
      <c r="L293" s="36" t="e">
        <f>VLOOKUP(A293,[2]EC!$C$12:$X$755,21,0)</f>
        <v>#N/A</v>
      </c>
      <c r="M293" s="37" t="str">
        <f t="shared" si="38"/>
        <v/>
      </c>
      <c r="N293" s="35" t="str">
        <f t="shared" si="39"/>
        <v/>
      </c>
      <c r="O293" s="37" t="str">
        <f t="shared" si="40"/>
        <v/>
      </c>
      <c r="P293" s="35" t="str">
        <f t="shared" si="41"/>
        <v/>
      </c>
      <c r="Q293" s="38"/>
      <c r="R293" s="40"/>
      <c r="S293" s="39"/>
      <c r="U293" s="39"/>
    </row>
    <row r="294" spans="1:111" x14ac:dyDescent="0.25">
      <c r="A294" s="27">
        <v>45638.999999999302</v>
      </c>
      <c r="B294" s="28">
        <v>264</v>
      </c>
      <c r="C294" s="29">
        <v>660</v>
      </c>
      <c r="D294" s="30">
        <v>268.2</v>
      </c>
      <c r="E294" s="31" t="str">
        <f t="shared" si="36"/>
        <v/>
      </c>
      <c r="F294" s="31" t="str">
        <f t="shared" si="37"/>
        <v/>
      </c>
      <c r="G294" s="32" t="str">
        <f t="shared" si="42"/>
        <v/>
      </c>
      <c r="H294" s="33"/>
      <c r="I294" s="34">
        <f t="shared" si="43"/>
        <v>854.20548716143492</v>
      </c>
      <c r="J294" s="34">
        <f>+[2]DCCy!$C$11</f>
        <v>3.334052817842912E-2</v>
      </c>
      <c r="K294" s="35">
        <f t="shared" si="44"/>
        <v>1421.5504558950784</v>
      </c>
      <c r="L294" s="36" t="e">
        <f>VLOOKUP(A294,[2]EC!$C$12:$X$755,21,0)</f>
        <v>#N/A</v>
      </c>
      <c r="M294" s="37" t="str">
        <f t="shared" si="38"/>
        <v/>
      </c>
      <c r="N294" s="35" t="str">
        <f t="shared" si="39"/>
        <v/>
      </c>
      <c r="O294" s="37" t="str">
        <f t="shared" si="40"/>
        <v/>
      </c>
      <c r="P294" s="35" t="str">
        <f t="shared" si="41"/>
        <v/>
      </c>
      <c r="Q294" s="38"/>
      <c r="R294" s="40"/>
      <c r="S294" s="39"/>
      <c r="U294" s="39"/>
    </row>
    <row r="295" spans="1:111" x14ac:dyDescent="0.25">
      <c r="A295" s="27">
        <v>45639.041666665966</v>
      </c>
      <c r="B295" s="28">
        <v>264</v>
      </c>
      <c r="C295" s="29">
        <v>660</v>
      </c>
      <c r="D295" s="30">
        <v>261.49</v>
      </c>
      <c r="E295" s="31" t="str">
        <f t="shared" si="36"/>
        <v/>
      </c>
      <c r="F295" s="31" t="str">
        <f t="shared" si="37"/>
        <v/>
      </c>
      <c r="G295" s="32" t="str">
        <f t="shared" si="42"/>
        <v/>
      </c>
      <c r="H295" s="33"/>
      <c r="I295" s="34">
        <f t="shared" si="43"/>
        <v>854.20548716143492</v>
      </c>
      <c r="J295" s="34">
        <f>+[2]DCCy!$C$11</f>
        <v>3.334052817842912E-2</v>
      </c>
      <c r="K295" s="35">
        <f t="shared" si="44"/>
        <v>1421.5504558950784</v>
      </c>
      <c r="L295" s="36" t="e">
        <f>VLOOKUP(A295,[2]EC!$C$12:$X$755,21,0)</f>
        <v>#N/A</v>
      </c>
      <c r="M295" s="37" t="str">
        <f t="shared" si="38"/>
        <v/>
      </c>
      <c r="N295" s="35" t="str">
        <f t="shared" si="39"/>
        <v/>
      </c>
      <c r="O295" s="37" t="str">
        <f t="shared" si="40"/>
        <v/>
      </c>
      <c r="P295" s="35" t="str">
        <f t="shared" si="41"/>
        <v/>
      </c>
      <c r="Q295" s="38"/>
      <c r="R295" s="40"/>
      <c r="S295" s="39"/>
      <c r="U295" s="39"/>
    </row>
    <row r="296" spans="1:111" x14ac:dyDescent="0.25">
      <c r="A296" s="27">
        <v>45639.08333333263</v>
      </c>
      <c r="B296" s="28">
        <v>264</v>
      </c>
      <c r="C296" s="29">
        <v>660</v>
      </c>
      <c r="D296" s="30">
        <v>267.63</v>
      </c>
      <c r="E296" s="31" t="str">
        <f t="shared" si="36"/>
        <v/>
      </c>
      <c r="F296" s="31" t="str">
        <f t="shared" si="37"/>
        <v/>
      </c>
      <c r="G296" s="32" t="str">
        <f t="shared" si="42"/>
        <v/>
      </c>
      <c r="H296" s="33"/>
      <c r="I296" s="34">
        <f t="shared" si="43"/>
        <v>854.20548716143492</v>
      </c>
      <c r="J296" s="34">
        <f>+[2]DCCy!$C$11</f>
        <v>3.334052817842912E-2</v>
      </c>
      <c r="K296" s="35">
        <f t="shared" si="44"/>
        <v>1421.5504558950784</v>
      </c>
      <c r="L296" s="36" t="e">
        <f>VLOOKUP(A296,[2]EC!$C$12:$X$755,21,0)</f>
        <v>#N/A</v>
      </c>
      <c r="M296" s="37" t="str">
        <f t="shared" si="38"/>
        <v/>
      </c>
      <c r="N296" s="35" t="str">
        <f t="shared" si="39"/>
        <v/>
      </c>
      <c r="O296" s="37" t="str">
        <f t="shared" si="40"/>
        <v/>
      </c>
      <c r="P296" s="35" t="str">
        <f t="shared" si="41"/>
        <v/>
      </c>
      <c r="Q296" s="38"/>
      <c r="R296" s="40"/>
      <c r="S296" s="39"/>
      <c r="U296" s="39"/>
    </row>
    <row r="297" spans="1:111" x14ac:dyDescent="0.25">
      <c r="A297" s="27">
        <v>45639.124999999294</v>
      </c>
      <c r="B297" s="28">
        <v>264</v>
      </c>
      <c r="C297" s="29">
        <v>660</v>
      </c>
      <c r="D297" s="30">
        <v>269.38499999999999</v>
      </c>
      <c r="E297" s="31" t="str">
        <f t="shared" si="36"/>
        <v/>
      </c>
      <c r="F297" s="31" t="str">
        <f t="shared" si="37"/>
        <v/>
      </c>
      <c r="G297" s="32" t="str">
        <f t="shared" si="42"/>
        <v/>
      </c>
      <c r="H297" s="33"/>
      <c r="I297" s="34">
        <f t="shared" si="43"/>
        <v>854.20548716143492</v>
      </c>
      <c r="J297" s="34">
        <f>+[2]DCCy!$C$11</f>
        <v>3.334052817842912E-2</v>
      </c>
      <c r="K297" s="35">
        <f t="shared" si="44"/>
        <v>1421.5504558950784</v>
      </c>
      <c r="L297" s="36" t="e">
        <f>VLOOKUP(A297,[2]EC!$C$12:$X$755,21,0)</f>
        <v>#N/A</v>
      </c>
      <c r="M297" s="37" t="str">
        <f t="shared" si="38"/>
        <v/>
      </c>
      <c r="N297" s="35" t="str">
        <f t="shared" si="39"/>
        <v/>
      </c>
      <c r="O297" s="37" t="str">
        <f t="shared" si="40"/>
        <v/>
      </c>
      <c r="P297" s="35" t="str">
        <f t="shared" si="41"/>
        <v/>
      </c>
      <c r="Q297" s="38"/>
      <c r="R297" s="40"/>
      <c r="S297" s="39"/>
      <c r="U297" s="39"/>
    </row>
    <row r="298" spans="1:111" x14ac:dyDescent="0.25">
      <c r="A298" s="27">
        <v>45639.166666665958</v>
      </c>
      <c r="B298" s="28">
        <v>264</v>
      </c>
      <c r="C298" s="29">
        <v>660</v>
      </c>
      <c r="D298" s="30">
        <v>269.52499999999998</v>
      </c>
      <c r="E298" s="31" t="str">
        <f t="shared" si="36"/>
        <v/>
      </c>
      <c r="F298" s="31" t="str">
        <f t="shared" si="37"/>
        <v/>
      </c>
      <c r="G298" s="32" t="str">
        <f t="shared" si="42"/>
        <v/>
      </c>
      <c r="H298" s="33"/>
      <c r="I298" s="34">
        <f t="shared" si="43"/>
        <v>854.20548716143492</v>
      </c>
      <c r="J298" s="34">
        <f>+[2]DCCy!$C$11</f>
        <v>3.334052817842912E-2</v>
      </c>
      <c r="K298" s="35">
        <f t="shared" si="44"/>
        <v>1421.5504558950784</v>
      </c>
      <c r="L298" s="36" t="e">
        <f>VLOOKUP(A298,[2]EC!$C$12:$X$755,21,0)</f>
        <v>#N/A</v>
      </c>
      <c r="M298" s="37" t="str">
        <f t="shared" si="38"/>
        <v/>
      </c>
      <c r="N298" s="35" t="str">
        <f t="shared" si="39"/>
        <v/>
      </c>
      <c r="O298" s="37" t="str">
        <f t="shared" si="40"/>
        <v/>
      </c>
      <c r="P298" s="35" t="str">
        <f t="shared" si="41"/>
        <v/>
      </c>
      <c r="Q298" s="38"/>
      <c r="R298" s="40"/>
      <c r="S298" s="39"/>
      <c r="U298" s="39"/>
    </row>
    <row r="299" spans="1:111" x14ac:dyDescent="0.25">
      <c r="A299" s="27">
        <v>45639.208333332623</v>
      </c>
      <c r="B299" s="28">
        <v>264</v>
      </c>
      <c r="C299" s="29">
        <v>660</v>
      </c>
      <c r="D299" s="30">
        <v>269.57499999999999</v>
      </c>
      <c r="E299" s="31" t="str">
        <f t="shared" si="36"/>
        <v/>
      </c>
      <c r="F299" s="31" t="str">
        <f t="shared" si="37"/>
        <v/>
      </c>
      <c r="G299" s="32" t="str">
        <f t="shared" si="42"/>
        <v/>
      </c>
      <c r="H299" s="33"/>
      <c r="I299" s="34">
        <f t="shared" si="43"/>
        <v>854.20548716143492</v>
      </c>
      <c r="J299" s="34">
        <f>+[2]DCCy!$C$11</f>
        <v>3.334052817842912E-2</v>
      </c>
      <c r="K299" s="35">
        <f t="shared" si="44"/>
        <v>1421.5504558950784</v>
      </c>
      <c r="L299" s="36" t="e">
        <f>VLOOKUP(A299,[2]EC!$C$12:$X$755,21,0)</f>
        <v>#N/A</v>
      </c>
      <c r="M299" s="37" t="str">
        <f t="shared" si="38"/>
        <v/>
      </c>
      <c r="N299" s="35" t="str">
        <f t="shared" si="39"/>
        <v/>
      </c>
      <c r="O299" s="37" t="str">
        <f t="shared" si="40"/>
        <v/>
      </c>
      <c r="P299" s="35" t="str">
        <f t="shared" si="41"/>
        <v/>
      </c>
      <c r="Q299" s="38"/>
      <c r="R299" s="40"/>
      <c r="S299" s="39"/>
      <c r="U299" s="39"/>
    </row>
    <row r="300" spans="1:111" x14ac:dyDescent="0.25">
      <c r="A300" s="27">
        <v>45639.249999999287</v>
      </c>
      <c r="B300" s="28">
        <v>264</v>
      </c>
      <c r="C300" s="29">
        <v>660</v>
      </c>
      <c r="D300" s="30">
        <v>269.565</v>
      </c>
      <c r="E300" s="31" t="str">
        <f t="shared" si="36"/>
        <v/>
      </c>
      <c r="F300" s="31" t="str">
        <f t="shared" si="37"/>
        <v/>
      </c>
      <c r="G300" s="32" t="str">
        <f t="shared" si="42"/>
        <v/>
      </c>
      <c r="H300" s="33"/>
      <c r="I300" s="34">
        <f t="shared" si="43"/>
        <v>854.20548716143492</v>
      </c>
      <c r="J300" s="34">
        <f>+[2]DCCy!$C$11</f>
        <v>3.334052817842912E-2</v>
      </c>
      <c r="K300" s="35">
        <f t="shared" si="44"/>
        <v>1421.5504558950784</v>
      </c>
      <c r="L300" s="36" t="e">
        <f>VLOOKUP(A300,[2]EC!$C$12:$X$755,21,0)</f>
        <v>#N/A</v>
      </c>
      <c r="M300" s="37" t="str">
        <f t="shared" si="38"/>
        <v/>
      </c>
      <c r="N300" s="35" t="str">
        <f t="shared" si="39"/>
        <v/>
      </c>
      <c r="O300" s="37" t="str">
        <f t="shared" si="40"/>
        <v/>
      </c>
      <c r="P300" s="35" t="str">
        <f t="shared" si="41"/>
        <v/>
      </c>
      <c r="Q300" s="38"/>
      <c r="R300" s="40"/>
      <c r="S300" s="39"/>
      <c r="U300" s="39"/>
    </row>
    <row r="301" spans="1:111" x14ac:dyDescent="0.25">
      <c r="A301" s="27">
        <v>45639.291666665951</v>
      </c>
      <c r="B301" s="28">
        <v>264</v>
      </c>
      <c r="C301" s="29">
        <v>660</v>
      </c>
      <c r="D301" s="30">
        <v>269.51</v>
      </c>
      <c r="E301" s="31" t="str">
        <f t="shared" si="36"/>
        <v/>
      </c>
      <c r="F301" s="31" t="str">
        <f t="shared" si="37"/>
        <v/>
      </c>
      <c r="G301" s="32" t="str">
        <f t="shared" si="42"/>
        <v/>
      </c>
      <c r="H301" s="33"/>
      <c r="I301" s="34">
        <f t="shared" si="43"/>
        <v>854.20548716143492</v>
      </c>
      <c r="J301" s="34">
        <f>+[2]DCCy!$C$11</f>
        <v>3.334052817842912E-2</v>
      </c>
      <c r="K301" s="35">
        <f t="shared" si="44"/>
        <v>1421.5504558950784</v>
      </c>
      <c r="L301" s="36" t="e">
        <f>VLOOKUP(A301,[2]EC!$C$12:$X$755,21,0)</f>
        <v>#N/A</v>
      </c>
      <c r="M301" s="37" t="str">
        <f t="shared" si="38"/>
        <v/>
      </c>
      <c r="N301" s="35" t="str">
        <f t="shared" si="39"/>
        <v/>
      </c>
      <c r="O301" s="37" t="str">
        <f t="shared" si="40"/>
        <v/>
      </c>
      <c r="P301" s="35" t="str">
        <f t="shared" si="41"/>
        <v/>
      </c>
      <c r="Q301" s="38"/>
      <c r="R301" s="40"/>
      <c r="S301" s="39"/>
      <c r="U301" s="39"/>
    </row>
    <row r="302" spans="1:111" x14ac:dyDescent="0.25">
      <c r="A302" s="27">
        <v>45639.333333332615</v>
      </c>
      <c r="B302" s="28">
        <v>264</v>
      </c>
      <c r="C302" s="29">
        <v>660</v>
      </c>
      <c r="D302" s="30">
        <v>269.38499999999999</v>
      </c>
      <c r="E302" s="31" t="str">
        <f t="shared" si="36"/>
        <v/>
      </c>
      <c r="F302" s="31" t="str">
        <f t="shared" si="37"/>
        <v/>
      </c>
      <c r="G302" s="32" t="str">
        <f t="shared" si="42"/>
        <v/>
      </c>
      <c r="H302" s="33"/>
      <c r="I302" s="34">
        <f t="shared" si="43"/>
        <v>854.20548716143492</v>
      </c>
      <c r="J302" s="34">
        <f>+[2]DCCy!$C$11</f>
        <v>3.334052817842912E-2</v>
      </c>
      <c r="K302" s="35">
        <f t="shared" si="44"/>
        <v>1421.5504558950784</v>
      </c>
      <c r="L302" s="36" t="e">
        <f>VLOOKUP(A302,[2]EC!$C$12:$X$755,21,0)</f>
        <v>#N/A</v>
      </c>
      <c r="M302" s="37" t="str">
        <f t="shared" si="38"/>
        <v/>
      </c>
      <c r="N302" s="35" t="str">
        <f t="shared" si="39"/>
        <v/>
      </c>
      <c r="O302" s="37" t="str">
        <f t="shared" si="40"/>
        <v/>
      </c>
      <c r="P302" s="35" t="str">
        <f t="shared" si="41"/>
        <v/>
      </c>
      <c r="Q302" s="38"/>
      <c r="R302" s="40"/>
      <c r="S302" s="39"/>
      <c r="U302" s="39"/>
    </row>
    <row r="303" spans="1:111" x14ac:dyDescent="0.25">
      <c r="A303" s="27">
        <v>45639.37499999928</v>
      </c>
      <c r="B303" s="28">
        <v>264</v>
      </c>
      <c r="C303" s="29">
        <v>660</v>
      </c>
      <c r="D303" s="30">
        <v>269.23500000000001</v>
      </c>
      <c r="E303" s="31" t="str">
        <f t="shared" si="36"/>
        <v/>
      </c>
      <c r="F303" s="31" t="str">
        <f t="shared" si="37"/>
        <v/>
      </c>
      <c r="G303" s="32" t="str">
        <f t="shared" si="42"/>
        <v/>
      </c>
      <c r="H303" s="33"/>
      <c r="I303" s="34">
        <f t="shared" si="43"/>
        <v>854.20548716143492</v>
      </c>
      <c r="J303" s="34">
        <f>+[2]DCCy!$C$11</f>
        <v>3.334052817842912E-2</v>
      </c>
      <c r="K303" s="35">
        <f t="shared" si="44"/>
        <v>1421.5504558950784</v>
      </c>
      <c r="L303" s="36" t="e">
        <f>VLOOKUP(A303,[2]EC!$C$12:$X$755,21,0)</f>
        <v>#N/A</v>
      </c>
      <c r="M303" s="37" t="str">
        <f t="shared" si="38"/>
        <v/>
      </c>
      <c r="N303" s="35" t="str">
        <f t="shared" si="39"/>
        <v/>
      </c>
      <c r="O303" s="37" t="str">
        <f t="shared" si="40"/>
        <v/>
      </c>
      <c r="P303" s="35" t="str">
        <f t="shared" si="41"/>
        <v/>
      </c>
      <c r="Q303" s="38"/>
      <c r="R303" s="40"/>
      <c r="S303" s="39"/>
      <c r="U303" s="39"/>
    </row>
    <row r="304" spans="1:111" x14ac:dyDescent="0.25">
      <c r="A304" s="27">
        <v>45639.416666665944</v>
      </c>
      <c r="B304" s="28">
        <v>264</v>
      </c>
      <c r="C304" s="29">
        <v>660</v>
      </c>
      <c r="D304" s="30">
        <v>269.33</v>
      </c>
      <c r="E304" s="31" t="str">
        <f t="shared" si="36"/>
        <v/>
      </c>
      <c r="F304" s="31" t="str">
        <f t="shared" si="37"/>
        <v/>
      </c>
      <c r="G304" s="32" t="str">
        <f t="shared" si="42"/>
        <v/>
      </c>
      <c r="H304" s="33"/>
      <c r="I304" s="34">
        <f t="shared" si="43"/>
        <v>854.20548716143492</v>
      </c>
      <c r="J304" s="34">
        <f>+[2]DCCy!$C$11</f>
        <v>3.334052817842912E-2</v>
      </c>
      <c r="K304" s="35">
        <f t="shared" si="44"/>
        <v>1421.5504558950784</v>
      </c>
      <c r="L304" s="36" t="e">
        <f>VLOOKUP(A304,[2]EC!$C$12:$X$755,21,0)</f>
        <v>#N/A</v>
      </c>
      <c r="M304" s="37" t="str">
        <f t="shared" si="38"/>
        <v/>
      </c>
      <c r="N304" s="35" t="str">
        <f t="shared" si="39"/>
        <v/>
      </c>
      <c r="O304" s="37" t="str">
        <f t="shared" si="40"/>
        <v/>
      </c>
      <c r="P304" s="35" t="str">
        <f t="shared" si="41"/>
        <v/>
      </c>
      <c r="Q304" s="38"/>
      <c r="R304" s="40"/>
      <c r="S304" s="39"/>
      <c r="U304" s="39"/>
    </row>
    <row r="305" spans="1:21" x14ac:dyDescent="0.25">
      <c r="A305" s="27">
        <v>45639.458333332608</v>
      </c>
      <c r="B305" s="28">
        <v>264</v>
      </c>
      <c r="C305" s="29">
        <v>660</v>
      </c>
      <c r="D305" s="30">
        <v>269.47000000000003</v>
      </c>
      <c r="E305" s="31" t="str">
        <f t="shared" si="36"/>
        <v/>
      </c>
      <c r="F305" s="31" t="str">
        <f t="shared" si="37"/>
        <v/>
      </c>
      <c r="G305" s="32" t="str">
        <f t="shared" si="42"/>
        <v/>
      </c>
      <c r="H305" s="33"/>
      <c r="I305" s="34">
        <f t="shared" si="43"/>
        <v>854.20548716143492</v>
      </c>
      <c r="J305" s="34">
        <f>+[2]DCCy!$C$11</f>
        <v>3.334052817842912E-2</v>
      </c>
      <c r="K305" s="35">
        <f t="shared" si="44"/>
        <v>1421.5504558950784</v>
      </c>
      <c r="L305" s="36" t="e">
        <f>VLOOKUP(A305,[2]EC!$C$12:$X$755,21,0)</f>
        <v>#N/A</v>
      </c>
      <c r="M305" s="37" t="str">
        <f t="shared" si="38"/>
        <v/>
      </c>
      <c r="N305" s="35" t="str">
        <f t="shared" si="39"/>
        <v/>
      </c>
      <c r="O305" s="37" t="str">
        <f t="shared" si="40"/>
        <v/>
      </c>
      <c r="P305" s="35" t="str">
        <f t="shared" si="41"/>
        <v/>
      </c>
      <c r="Q305" s="38"/>
      <c r="R305" s="40"/>
      <c r="S305" s="39"/>
      <c r="U305" s="39"/>
    </row>
    <row r="306" spans="1:21" x14ac:dyDescent="0.25">
      <c r="A306" s="27">
        <v>45639.499999999272</v>
      </c>
      <c r="B306" s="28">
        <v>264</v>
      </c>
      <c r="C306" s="29">
        <v>660</v>
      </c>
      <c r="D306" s="30">
        <v>269.27499999999998</v>
      </c>
      <c r="E306" s="31" t="str">
        <f t="shared" si="36"/>
        <v/>
      </c>
      <c r="F306" s="31" t="str">
        <f t="shared" si="37"/>
        <v/>
      </c>
      <c r="G306" s="32" t="str">
        <f t="shared" si="42"/>
        <v/>
      </c>
      <c r="H306" s="33"/>
      <c r="I306" s="34">
        <f t="shared" si="43"/>
        <v>854.20548716143492</v>
      </c>
      <c r="J306" s="34">
        <f>+[2]DCCy!$C$11</f>
        <v>3.334052817842912E-2</v>
      </c>
      <c r="K306" s="35">
        <f t="shared" si="44"/>
        <v>1421.5504558950784</v>
      </c>
      <c r="L306" s="36" t="e">
        <f>VLOOKUP(A306,[2]EC!$C$12:$X$755,21,0)</f>
        <v>#N/A</v>
      </c>
      <c r="M306" s="37" t="str">
        <f t="shared" si="38"/>
        <v/>
      </c>
      <c r="N306" s="35" t="str">
        <f t="shared" si="39"/>
        <v/>
      </c>
      <c r="O306" s="37" t="str">
        <f t="shared" si="40"/>
        <v/>
      </c>
      <c r="P306" s="35" t="str">
        <f t="shared" si="41"/>
        <v/>
      </c>
      <c r="Q306" s="38"/>
      <c r="R306" s="40"/>
      <c r="S306" s="39"/>
      <c r="U306" s="39"/>
    </row>
    <row r="307" spans="1:21" x14ac:dyDescent="0.25">
      <c r="A307" s="27">
        <v>45639.541666665937</v>
      </c>
      <c r="B307" s="28">
        <v>264</v>
      </c>
      <c r="C307" s="29">
        <v>660</v>
      </c>
      <c r="D307" s="30">
        <v>269.07499999999999</v>
      </c>
      <c r="E307" s="31" t="str">
        <f t="shared" si="36"/>
        <v/>
      </c>
      <c r="F307" s="31" t="str">
        <f t="shared" si="37"/>
        <v/>
      </c>
      <c r="G307" s="32" t="str">
        <f t="shared" si="42"/>
        <v/>
      </c>
      <c r="H307" s="33"/>
      <c r="I307" s="34">
        <f t="shared" si="43"/>
        <v>854.20548716143492</v>
      </c>
      <c r="J307" s="34">
        <f>+[2]DCCy!$C$11</f>
        <v>3.334052817842912E-2</v>
      </c>
      <c r="K307" s="35">
        <f t="shared" si="44"/>
        <v>1421.5504558950784</v>
      </c>
      <c r="L307" s="36" t="e">
        <f>VLOOKUP(A307,[2]EC!$C$12:$X$755,21,0)</f>
        <v>#N/A</v>
      </c>
      <c r="M307" s="37" t="str">
        <f t="shared" si="38"/>
        <v/>
      </c>
      <c r="N307" s="35" t="str">
        <f t="shared" si="39"/>
        <v/>
      </c>
      <c r="O307" s="37" t="str">
        <f t="shared" si="40"/>
        <v/>
      </c>
      <c r="P307" s="35" t="str">
        <f t="shared" si="41"/>
        <v/>
      </c>
      <c r="Q307" s="38"/>
      <c r="R307" s="40"/>
      <c r="S307" s="39"/>
      <c r="U307" s="39"/>
    </row>
    <row r="308" spans="1:21" x14ac:dyDescent="0.25">
      <c r="A308" s="27">
        <v>45639.583333332601</v>
      </c>
      <c r="B308" s="28">
        <v>264</v>
      </c>
      <c r="C308" s="29">
        <v>660</v>
      </c>
      <c r="D308" s="30">
        <v>269.32</v>
      </c>
      <c r="E308" s="31" t="str">
        <f t="shared" si="36"/>
        <v/>
      </c>
      <c r="F308" s="31" t="str">
        <f t="shared" si="37"/>
        <v/>
      </c>
      <c r="G308" s="32" t="str">
        <f t="shared" si="42"/>
        <v/>
      </c>
      <c r="H308" s="33"/>
      <c r="I308" s="34">
        <f t="shared" si="43"/>
        <v>854.20548716143492</v>
      </c>
      <c r="J308" s="34">
        <f>+[2]DCCy!$C$11</f>
        <v>3.334052817842912E-2</v>
      </c>
      <c r="K308" s="35">
        <f t="shared" si="44"/>
        <v>1421.5504558950784</v>
      </c>
      <c r="L308" s="36" t="e">
        <f>VLOOKUP(A308,[2]EC!$C$12:$X$755,21,0)</f>
        <v>#N/A</v>
      </c>
      <c r="M308" s="37" t="str">
        <f t="shared" si="38"/>
        <v/>
      </c>
      <c r="N308" s="35" t="str">
        <f t="shared" si="39"/>
        <v/>
      </c>
      <c r="O308" s="37" t="str">
        <f t="shared" si="40"/>
        <v/>
      </c>
      <c r="P308" s="35" t="str">
        <f t="shared" si="41"/>
        <v/>
      </c>
      <c r="Q308" s="38"/>
      <c r="R308" s="40"/>
      <c r="S308" s="39"/>
      <c r="U308" s="39"/>
    </row>
    <row r="309" spans="1:21" x14ac:dyDescent="0.25">
      <c r="A309" s="27">
        <v>45639.624999999265</v>
      </c>
      <c r="B309" s="28">
        <v>264</v>
      </c>
      <c r="C309" s="29">
        <v>660</v>
      </c>
      <c r="D309" s="30">
        <v>269.10000000000002</v>
      </c>
      <c r="E309" s="31" t="str">
        <f t="shared" si="36"/>
        <v/>
      </c>
      <c r="F309" s="31" t="str">
        <f t="shared" si="37"/>
        <v/>
      </c>
      <c r="G309" s="32" t="str">
        <f t="shared" si="42"/>
        <v/>
      </c>
      <c r="H309" s="33"/>
      <c r="I309" s="34">
        <f t="shared" si="43"/>
        <v>854.20548716143492</v>
      </c>
      <c r="J309" s="34">
        <f>+[2]DCCy!$C$11</f>
        <v>3.334052817842912E-2</v>
      </c>
      <c r="K309" s="35">
        <f t="shared" si="44"/>
        <v>1421.5504558950784</v>
      </c>
      <c r="L309" s="36" t="e">
        <f>VLOOKUP(A309,[2]EC!$C$12:$X$755,21,0)</f>
        <v>#N/A</v>
      </c>
      <c r="M309" s="37" t="str">
        <f t="shared" si="38"/>
        <v/>
      </c>
      <c r="N309" s="35" t="str">
        <f t="shared" si="39"/>
        <v/>
      </c>
      <c r="O309" s="37" t="str">
        <f t="shared" si="40"/>
        <v/>
      </c>
      <c r="P309" s="35" t="str">
        <f t="shared" si="41"/>
        <v/>
      </c>
      <c r="Q309" s="38"/>
      <c r="R309" s="40"/>
      <c r="S309" s="39"/>
      <c r="U309" s="39"/>
    </row>
    <row r="310" spans="1:21" x14ac:dyDescent="0.25">
      <c r="A310" s="27">
        <v>45639.666666665929</v>
      </c>
      <c r="B310" s="28">
        <v>361.44900000000001</v>
      </c>
      <c r="C310" s="29">
        <v>660</v>
      </c>
      <c r="D310" s="30">
        <v>451.09</v>
      </c>
      <c r="E310" s="31" t="str">
        <f t="shared" si="36"/>
        <v/>
      </c>
      <c r="F310" s="31" t="str">
        <f t="shared" si="37"/>
        <v/>
      </c>
      <c r="G310" s="32" t="str">
        <f t="shared" si="42"/>
        <v>Thay đổi tải</v>
      </c>
      <c r="H310" s="33"/>
      <c r="I310" s="34">
        <f t="shared" si="43"/>
        <v>854.20548716143492</v>
      </c>
      <c r="J310" s="34">
        <f>+[2]DCCy!$C$11</f>
        <v>3.334052817842912E-2</v>
      </c>
      <c r="K310" s="35">
        <f t="shared" si="44"/>
        <v>1421.5504558950784</v>
      </c>
      <c r="L310" s="36" t="e">
        <f>VLOOKUP(A310,[2]EC!$C$12:$X$755,21,0)</f>
        <v>#N/A</v>
      </c>
      <c r="M310" s="37" t="str">
        <f t="shared" si="38"/>
        <v/>
      </c>
      <c r="N310" s="35" t="str">
        <f t="shared" si="39"/>
        <v/>
      </c>
      <c r="O310" s="37" t="str">
        <f t="shared" si="40"/>
        <v/>
      </c>
      <c r="P310" s="35" t="str">
        <f t="shared" si="41"/>
        <v/>
      </c>
      <c r="Q310" s="38"/>
      <c r="R310" s="40"/>
      <c r="S310" s="39"/>
      <c r="U310" s="39"/>
    </row>
    <row r="311" spans="1:21" x14ac:dyDescent="0.25">
      <c r="A311" s="27">
        <v>45639.708333332594</v>
      </c>
      <c r="B311" s="28">
        <v>655.61099999999999</v>
      </c>
      <c r="C311" s="29">
        <v>660</v>
      </c>
      <c r="D311" s="30">
        <v>661.29499999999996</v>
      </c>
      <c r="E311" s="31" t="str">
        <f t="shared" si="36"/>
        <v/>
      </c>
      <c r="F311" s="31" t="str">
        <f t="shared" si="37"/>
        <v/>
      </c>
      <c r="G311" s="32" t="str">
        <f t="shared" si="42"/>
        <v>Thay đổi tải</v>
      </c>
      <c r="H311" s="33"/>
      <c r="I311" s="34">
        <f t="shared" si="43"/>
        <v>854.20548716143492</v>
      </c>
      <c r="J311" s="34">
        <f>+[2]DCCy!$C$11</f>
        <v>3.334052817842912E-2</v>
      </c>
      <c r="K311" s="35">
        <f t="shared" si="44"/>
        <v>1421.5504558950784</v>
      </c>
      <c r="L311" s="36" t="e">
        <f>VLOOKUP(A311,[2]EC!$C$12:$X$755,21,0)</f>
        <v>#N/A</v>
      </c>
      <c r="M311" s="37" t="str">
        <f t="shared" si="38"/>
        <v/>
      </c>
      <c r="N311" s="35" t="str">
        <f t="shared" si="39"/>
        <v/>
      </c>
      <c r="O311" s="37" t="str">
        <f t="shared" si="40"/>
        <v/>
      </c>
      <c r="P311" s="35" t="str">
        <f t="shared" si="41"/>
        <v/>
      </c>
      <c r="Q311" s="38"/>
      <c r="R311" s="40"/>
      <c r="S311" s="39"/>
      <c r="U311" s="39"/>
    </row>
    <row r="312" spans="1:21" x14ac:dyDescent="0.25">
      <c r="A312" s="27">
        <v>45639.749999999258</v>
      </c>
      <c r="B312" s="28">
        <v>660</v>
      </c>
      <c r="C312" s="29">
        <v>660</v>
      </c>
      <c r="D312" s="30">
        <v>660.94</v>
      </c>
      <c r="E312" s="31" t="str">
        <f t="shared" si="36"/>
        <v/>
      </c>
      <c r="F312" s="31" t="str">
        <f t="shared" si="37"/>
        <v/>
      </c>
      <c r="G312" s="32" t="str">
        <f t="shared" si="42"/>
        <v>Thay đổi tải</v>
      </c>
      <c r="H312" s="33"/>
      <c r="I312" s="34">
        <f t="shared" si="43"/>
        <v>854.20548716143492</v>
      </c>
      <c r="J312" s="34">
        <f>+[2]DCCy!$C$11</f>
        <v>3.334052817842912E-2</v>
      </c>
      <c r="K312" s="35">
        <f t="shared" si="44"/>
        <v>1421.5504558950784</v>
      </c>
      <c r="L312" s="36" t="e">
        <f>VLOOKUP(A312,[2]EC!$C$12:$X$755,21,0)</f>
        <v>#N/A</v>
      </c>
      <c r="M312" s="37" t="str">
        <f t="shared" si="38"/>
        <v/>
      </c>
      <c r="N312" s="35" t="str">
        <f t="shared" si="39"/>
        <v/>
      </c>
      <c r="O312" s="37" t="str">
        <f t="shared" si="40"/>
        <v/>
      </c>
      <c r="P312" s="35" t="str">
        <f t="shared" si="41"/>
        <v/>
      </c>
      <c r="Q312" s="38"/>
      <c r="R312" s="40"/>
      <c r="S312" s="39"/>
      <c r="U312" s="39"/>
    </row>
    <row r="313" spans="1:21" x14ac:dyDescent="0.25">
      <c r="A313" s="27">
        <v>45639.791666665922</v>
      </c>
      <c r="B313" s="28">
        <v>660</v>
      </c>
      <c r="C313" s="29">
        <v>660</v>
      </c>
      <c r="D313" s="30">
        <v>661.02</v>
      </c>
      <c r="E313" s="31" t="str">
        <f t="shared" si="36"/>
        <v/>
      </c>
      <c r="F313" s="31" t="str">
        <f t="shared" si="37"/>
        <v/>
      </c>
      <c r="G313" s="32" t="str">
        <f t="shared" si="42"/>
        <v/>
      </c>
      <c r="H313" s="33"/>
      <c r="I313" s="34">
        <f t="shared" si="43"/>
        <v>854.20548716143492</v>
      </c>
      <c r="J313" s="34">
        <f>+[2]DCCy!$C$11</f>
        <v>3.334052817842912E-2</v>
      </c>
      <c r="K313" s="35">
        <f t="shared" si="44"/>
        <v>1421.5504558950784</v>
      </c>
      <c r="L313" s="36" t="e">
        <f>VLOOKUP(A313,[2]EC!$C$12:$X$755,21,0)</f>
        <v>#N/A</v>
      </c>
      <c r="M313" s="37" t="str">
        <f t="shared" si="38"/>
        <v/>
      </c>
      <c r="N313" s="35" t="str">
        <f t="shared" si="39"/>
        <v/>
      </c>
      <c r="O313" s="37" t="str">
        <f t="shared" si="40"/>
        <v/>
      </c>
      <c r="P313" s="35" t="str">
        <f t="shared" si="41"/>
        <v/>
      </c>
      <c r="Q313" s="38"/>
      <c r="R313" s="40"/>
      <c r="S313" s="39"/>
      <c r="U313" s="39"/>
    </row>
    <row r="314" spans="1:21" x14ac:dyDescent="0.25">
      <c r="A314" s="27">
        <v>45639.833333332586</v>
      </c>
      <c r="B314" s="28">
        <v>660</v>
      </c>
      <c r="C314" s="29">
        <v>660</v>
      </c>
      <c r="D314" s="30">
        <v>661.02499999999998</v>
      </c>
      <c r="E314" s="31" t="str">
        <f t="shared" si="36"/>
        <v/>
      </c>
      <c r="F314" s="31" t="str">
        <f t="shared" si="37"/>
        <v/>
      </c>
      <c r="G314" s="32" t="str">
        <f t="shared" si="42"/>
        <v/>
      </c>
      <c r="H314" s="33"/>
      <c r="I314" s="34">
        <f t="shared" si="43"/>
        <v>854.20548716143492</v>
      </c>
      <c r="J314" s="34">
        <f>+[2]DCCy!$C$11</f>
        <v>3.334052817842912E-2</v>
      </c>
      <c r="K314" s="35">
        <f t="shared" si="44"/>
        <v>1421.5504558950784</v>
      </c>
      <c r="L314" s="36" t="e">
        <f>VLOOKUP(A314,[2]EC!$C$12:$X$755,21,0)</f>
        <v>#N/A</v>
      </c>
      <c r="M314" s="37" t="str">
        <f t="shared" si="38"/>
        <v/>
      </c>
      <c r="N314" s="35" t="str">
        <f t="shared" si="39"/>
        <v/>
      </c>
      <c r="O314" s="37" t="str">
        <f t="shared" si="40"/>
        <v/>
      </c>
      <c r="P314" s="35" t="str">
        <f t="shared" si="41"/>
        <v/>
      </c>
      <c r="Q314" s="38"/>
      <c r="R314" s="40"/>
      <c r="S314" s="39"/>
      <c r="U314" s="39"/>
    </row>
    <row r="315" spans="1:21" x14ac:dyDescent="0.25">
      <c r="A315" s="27">
        <v>45639.874999999251</v>
      </c>
      <c r="B315" s="28">
        <v>597.08000000000004</v>
      </c>
      <c r="C315" s="29">
        <v>660</v>
      </c>
      <c r="D315" s="30">
        <v>608.74</v>
      </c>
      <c r="E315" s="31" t="str">
        <f t="shared" si="36"/>
        <v/>
      </c>
      <c r="F315" s="31" t="str">
        <f t="shared" si="37"/>
        <v/>
      </c>
      <c r="G315" s="32" t="str">
        <f t="shared" si="42"/>
        <v>Thay đổi tải</v>
      </c>
      <c r="H315" s="33"/>
      <c r="I315" s="34">
        <f t="shared" si="43"/>
        <v>854.20548716143492</v>
      </c>
      <c r="J315" s="34">
        <f>+[2]DCCy!$C$11</f>
        <v>3.334052817842912E-2</v>
      </c>
      <c r="K315" s="35">
        <f t="shared" si="44"/>
        <v>1421.5504558950784</v>
      </c>
      <c r="L315" s="36" t="e">
        <f>VLOOKUP(A315,[2]EC!$C$12:$X$755,21,0)</f>
        <v>#N/A</v>
      </c>
      <c r="M315" s="37" t="str">
        <f t="shared" si="38"/>
        <v/>
      </c>
      <c r="N315" s="35" t="str">
        <f t="shared" si="39"/>
        <v/>
      </c>
      <c r="O315" s="37" t="str">
        <f t="shared" si="40"/>
        <v/>
      </c>
      <c r="P315" s="35" t="str">
        <f t="shared" si="41"/>
        <v/>
      </c>
      <c r="Q315" s="38"/>
      <c r="R315" s="40"/>
      <c r="S315" s="39"/>
      <c r="U315" s="39"/>
    </row>
    <row r="316" spans="1:21" s="41" customFormat="1" x14ac:dyDescent="0.25">
      <c r="A316" s="27">
        <v>45639.916666665915</v>
      </c>
      <c r="B316" s="28">
        <v>347.58699999999999</v>
      </c>
      <c r="C316" s="29">
        <v>660</v>
      </c>
      <c r="D316" s="30">
        <v>340.38</v>
      </c>
      <c r="E316" s="31" t="str">
        <f t="shared" si="36"/>
        <v/>
      </c>
      <c r="F316" s="31" t="str">
        <f t="shared" si="37"/>
        <v/>
      </c>
      <c r="G316" s="32" t="str">
        <f t="shared" si="42"/>
        <v>Thay đổi tải</v>
      </c>
      <c r="H316" s="33"/>
      <c r="I316" s="34">
        <f t="shared" si="43"/>
        <v>854.20548716143492</v>
      </c>
      <c r="J316" s="34">
        <f>+[2]DCCy!$C$11</f>
        <v>3.334052817842912E-2</v>
      </c>
      <c r="K316" s="35">
        <f t="shared" si="44"/>
        <v>1421.5504558950784</v>
      </c>
      <c r="L316" s="36" t="e">
        <f>VLOOKUP(A316,[2]EC!$C$12:$X$755,21,0)</f>
        <v>#N/A</v>
      </c>
      <c r="M316" s="37" t="str">
        <f t="shared" si="38"/>
        <v/>
      </c>
      <c r="N316" s="35" t="str">
        <f t="shared" si="39"/>
        <v/>
      </c>
      <c r="O316" s="37" t="str">
        <f t="shared" si="40"/>
        <v/>
      </c>
      <c r="P316" s="35" t="str">
        <f t="shared" si="41"/>
        <v/>
      </c>
      <c r="Q316" s="38"/>
      <c r="R316" s="40"/>
      <c r="S316" s="39"/>
      <c r="U316" s="39"/>
    </row>
    <row r="317" spans="1:21" x14ac:dyDescent="0.25">
      <c r="A317" s="27">
        <v>45639.958333332579</v>
      </c>
      <c r="B317" s="28">
        <v>264</v>
      </c>
      <c r="C317" s="29">
        <v>660</v>
      </c>
      <c r="D317" s="30">
        <v>267.19</v>
      </c>
      <c r="E317" s="31" t="str">
        <f t="shared" si="36"/>
        <v/>
      </c>
      <c r="F317" s="31" t="str">
        <f t="shared" si="37"/>
        <v/>
      </c>
      <c r="G317" s="32" t="str">
        <f t="shared" si="42"/>
        <v>Thay đổi tải</v>
      </c>
      <c r="H317" s="33"/>
      <c r="I317" s="34">
        <f t="shared" si="43"/>
        <v>854.20548716143492</v>
      </c>
      <c r="J317" s="34">
        <f>+[2]DCCy!$C$11</f>
        <v>3.334052817842912E-2</v>
      </c>
      <c r="K317" s="35">
        <f t="shared" si="44"/>
        <v>1421.5504558950784</v>
      </c>
      <c r="L317" s="36" t="e">
        <f>VLOOKUP(A317,[2]EC!$C$12:$X$755,21,0)</f>
        <v>#N/A</v>
      </c>
      <c r="M317" s="37" t="str">
        <f t="shared" si="38"/>
        <v/>
      </c>
      <c r="N317" s="35" t="str">
        <f t="shared" si="39"/>
        <v/>
      </c>
      <c r="O317" s="37" t="str">
        <f t="shared" si="40"/>
        <v/>
      </c>
      <c r="P317" s="35" t="str">
        <f t="shared" si="41"/>
        <v/>
      </c>
      <c r="Q317" s="38"/>
      <c r="R317" s="40"/>
      <c r="S317" s="39"/>
      <c r="U317" s="39"/>
    </row>
    <row r="318" spans="1:21" x14ac:dyDescent="0.25">
      <c r="A318" s="27">
        <v>45639.999999999243</v>
      </c>
      <c r="B318" s="28">
        <v>264</v>
      </c>
      <c r="C318" s="29">
        <v>660</v>
      </c>
      <c r="D318" s="30">
        <v>266.02999999999997</v>
      </c>
      <c r="E318" s="31" t="str">
        <f t="shared" si="36"/>
        <v/>
      </c>
      <c r="F318" s="31" t="str">
        <f t="shared" si="37"/>
        <v/>
      </c>
      <c r="G318" s="32" t="str">
        <f t="shared" si="42"/>
        <v/>
      </c>
      <c r="H318" s="33"/>
      <c r="I318" s="34">
        <f t="shared" si="43"/>
        <v>854.20548716143492</v>
      </c>
      <c r="J318" s="34">
        <f>+[2]DCCy!$C$11</f>
        <v>3.334052817842912E-2</v>
      </c>
      <c r="K318" s="35">
        <f t="shared" si="44"/>
        <v>1421.5504558950784</v>
      </c>
      <c r="L318" s="36" t="e">
        <f>VLOOKUP(A318,[2]EC!$C$12:$X$755,21,0)</f>
        <v>#N/A</v>
      </c>
      <c r="M318" s="37" t="str">
        <f t="shared" si="38"/>
        <v/>
      </c>
      <c r="N318" s="35" t="str">
        <f t="shared" si="39"/>
        <v/>
      </c>
      <c r="O318" s="37" t="str">
        <f t="shared" si="40"/>
        <v/>
      </c>
      <c r="P318" s="35" t="str">
        <f t="shared" si="41"/>
        <v/>
      </c>
      <c r="Q318" s="38"/>
      <c r="R318" s="40"/>
      <c r="S318" s="39"/>
      <c r="U318" s="39"/>
    </row>
    <row r="319" spans="1:21" x14ac:dyDescent="0.25">
      <c r="A319" s="27">
        <v>45640.041666665908</v>
      </c>
      <c r="B319" s="28">
        <v>264</v>
      </c>
      <c r="C319" s="29">
        <v>660</v>
      </c>
      <c r="D319" s="30">
        <v>267.08</v>
      </c>
      <c r="E319" s="31" t="str">
        <f t="shared" si="36"/>
        <v/>
      </c>
      <c r="F319" s="31" t="str">
        <f t="shared" si="37"/>
        <v/>
      </c>
      <c r="G319" s="32" t="str">
        <f t="shared" si="42"/>
        <v/>
      </c>
      <c r="H319" s="33"/>
      <c r="I319" s="34">
        <f t="shared" si="43"/>
        <v>854.20548716143492</v>
      </c>
      <c r="J319" s="34">
        <f>+[2]DCCy!$C$11</f>
        <v>3.334052817842912E-2</v>
      </c>
      <c r="K319" s="35">
        <f t="shared" si="44"/>
        <v>1421.5504558950784</v>
      </c>
      <c r="L319" s="36" t="e">
        <f>VLOOKUP(A319,[2]EC!$C$12:$X$755,21,0)</f>
        <v>#N/A</v>
      </c>
      <c r="M319" s="37" t="str">
        <f t="shared" si="38"/>
        <v/>
      </c>
      <c r="N319" s="35" t="str">
        <f t="shared" si="39"/>
        <v/>
      </c>
      <c r="O319" s="37" t="str">
        <f t="shared" si="40"/>
        <v/>
      </c>
      <c r="P319" s="35" t="str">
        <f t="shared" si="41"/>
        <v/>
      </c>
      <c r="Q319" s="38"/>
      <c r="R319" s="40"/>
      <c r="S319" s="39"/>
      <c r="U319" s="39"/>
    </row>
    <row r="320" spans="1:21" x14ac:dyDescent="0.25">
      <c r="A320" s="27">
        <v>45640.083333332572</v>
      </c>
      <c r="B320" s="28">
        <v>264</v>
      </c>
      <c r="C320" s="29">
        <v>660</v>
      </c>
      <c r="D320" s="30">
        <v>267.14</v>
      </c>
      <c r="E320" s="31" t="str">
        <f t="shared" si="36"/>
        <v/>
      </c>
      <c r="F320" s="31" t="str">
        <f t="shared" si="37"/>
        <v/>
      </c>
      <c r="G320" s="32" t="str">
        <f t="shared" si="42"/>
        <v/>
      </c>
      <c r="H320" s="33"/>
      <c r="I320" s="34">
        <f t="shared" si="43"/>
        <v>854.20548716143492</v>
      </c>
      <c r="J320" s="34">
        <f>+[2]DCCy!$C$11</f>
        <v>3.334052817842912E-2</v>
      </c>
      <c r="K320" s="35">
        <f t="shared" si="44"/>
        <v>1421.5504558950784</v>
      </c>
      <c r="L320" s="36" t="e">
        <f>VLOOKUP(A320,[2]EC!$C$12:$X$755,21,0)</f>
        <v>#N/A</v>
      </c>
      <c r="M320" s="37" t="str">
        <f t="shared" si="38"/>
        <v/>
      </c>
      <c r="N320" s="35" t="str">
        <f t="shared" si="39"/>
        <v/>
      </c>
      <c r="O320" s="37" t="str">
        <f t="shared" si="40"/>
        <v/>
      </c>
      <c r="P320" s="35" t="str">
        <f t="shared" si="41"/>
        <v/>
      </c>
      <c r="Q320" s="38"/>
      <c r="R320" s="40"/>
      <c r="S320" s="39"/>
      <c r="U320" s="39"/>
    </row>
    <row r="321" spans="1:21" x14ac:dyDescent="0.25">
      <c r="A321" s="27">
        <v>45640.124999999236</v>
      </c>
      <c r="B321" s="28">
        <v>264</v>
      </c>
      <c r="C321" s="29">
        <v>660</v>
      </c>
      <c r="D321" s="30">
        <v>266.95999999999998</v>
      </c>
      <c r="E321" s="31" t="str">
        <f t="shared" si="36"/>
        <v/>
      </c>
      <c r="F321" s="31" t="str">
        <f t="shared" si="37"/>
        <v/>
      </c>
      <c r="G321" s="32" t="str">
        <f t="shared" si="42"/>
        <v/>
      </c>
      <c r="H321" s="33"/>
      <c r="I321" s="34">
        <f t="shared" si="43"/>
        <v>854.20548716143492</v>
      </c>
      <c r="J321" s="34">
        <f>+[2]DCCy!$C$11</f>
        <v>3.334052817842912E-2</v>
      </c>
      <c r="K321" s="35">
        <f t="shared" si="44"/>
        <v>1421.5504558950784</v>
      </c>
      <c r="L321" s="36" t="e">
        <f>VLOOKUP(A321,[2]EC!$C$12:$X$755,21,0)</f>
        <v>#N/A</v>
      </c>
      <c r="M321" s="37" t="str">
        <f t="shared" si="38"/>
        <v/>
      </c>
      <c r="N321" s="35" t="str">
        <f t="shared" si="39"/>
        <v/>
      </c>
      <c r="O321" s="37" t="str">
        <f t="shared" si="40"/>
        <v/>
      </c>
      <c r="P321" s="35" t="str">
        <f t="shared" si="41"/>
        <v/>
      </c>
      <c r="Q321" s="38"/>
      <c r="R321" s="40"/>
      <c r="S321" s="39"/>
      <c r="U321" s="39"/>
    </row>
    <row r="322" spans="1:21" x14ac:dyDescent="0.25">
      <c r="A322" s="27">
        <v>45640.1666666659</v>
      </c>
      <c r="B322" s="28">
        <v>264</v>
      </c>
      <c r="C322" s="29">
        <v>660</v>
      </c>
      <c r="D322" s="30">
        <v>267.27</v>
      </c>
      <c r="E322" s="31" t="str">
        <f t="shared" si="36"/>
        <v/>
      </c>
      <c r="F322" s="31" t="str">
        <f t="shared" si="37"/>
        <v/>
      </c>
      <c r="G322" s="32" t="str">
        <f t="shared" si="42"/>
        <v/>
      </c>
      <c r="H322" s="33"/>
      <c r="I322" s="34">
        <f t="shared" si="43"/>
        <v>854.20548716143492</v>
      </c>
      <c r="J322" s="34">
        <f>+[2]DCCy!$C$11</f>
        <v>3.334052817842912E-2</v>
      </c>
      <c r="K322" s="35">
        <f t="shared" si="44"/>
        <v>1421.5504558950784</v>
      </c>
      <c r="L322" s="36" t="e">
        <f>VLOOKUP(A322,[2]EC!$C$12:$X$755,21,0)</f>
        <v>#N/A</v>
      </c>
      <c r="M322" s="37" t="str">
        <f t="shared" si="38"/>
        <v/>
      </c>
      <c r="N322" s="35" t="str">
        <f t="shared" si="39"/>
        <v/>
      </c>
      <c r="O322" s="37" t="str">
        <f t="shared" si="40"/>
        <v/>
      </c>
      <c r="P322" s="35" t="str">
        <f t="shared" si="41"/>
        <v/>
      </c>
      <c r="Q322" s="38"/>
      <c r="R322" s="40"/>
      <c r="S322" s="39"/>
      <c r="U322" s="39"/>
    </row>
    <row r="323" spans="1:21" x14ac:dyDescent="0.25">
      <c r="A323" s="27">
        <v>45640.208333332565</v>
      </c>
      <c r="B323" s="28">
        <v>264</v>
      </c>
      <c r="C323" s="29">
        <v>660</v>
      </c>
      <c r="D323" s="30">
        <v>267.3</v>
      </c>
      <c r="E323" s="31" t="str">
        <f t="shared" si="36"/>
        <v/>
      </c>
      <c r="F323" s="31" t="str">
        <f t="shared" si="37"/>
        <v/>
      </c>
      <c r="G323" s="32" t="str">
        <f t="shared" si="42"/>
        <v/>
      </c>
      <c r="H323" s="33"/>
      <c r="I323" s="34">
        <f t="shared" si="43"/>
        <v>854.20548716143492</v>
      </c>
      <c r="J323" s="34">
        <f>+[2]DCCy!$C$11</f>
        <v>3.334052817842912E-2</v>
      </c>
      <c r="K323" s="35">
        <f t="shared" si="44"/>
        <v>1421.5504558950784</v>
      </c>
      <c r="L323" s="36" t="e">
        <f>VLOOKUP(A323,[2]EC!$C$12:$X$755,21,0)</f>
        <v>#N/A</v>
      </c>
      <c r="M323" s="37" t="str">
        <f t="shared" si="38"/>
        <v/>
      </c>
      <c r="N323" s="35" t="str">
        <f t="shared" si="39"/>
        <v/>
      </c>
      <c r="O323" s="37" t="str">
        <f t="shared" si="40"/>
        <v/>
      </c>
      <c r="P323" s="35" t="str">
        <f t="shared" si="41"/>
        <v/>
      </c>
      <c r="Q323" s="38"/>
      <c r="R323" s="40"/>
      <c r="S323" s="39"/>
      <c r="U323" s="39"/>
    </row>
    <row r="324" spans="1:21" x14ac:dyDescent="0.25">
      <c r="A324" s="27">
        <v>45640.249999999229</v>
      </c>
      <c r="B324" s="28">
        <v>264</v>
      </c>
      <c r="C324" s="29">
        <v>660</v>
      </c>
      <c r="D324" s="30">
        <v>267.315</v>
      </c>
      <c r="E324" s="31" t="str">
        <f t="shared" si="36"/>
        <v/>
      </c>
      <c r="F324" s="31" t="str">
        <f t="shared" si="37"/>
        <v/>
      </c>
      <c r="G324" s="32" t="str">
        <f t="shared" si="42"/>
        <v/>
      </c>
      <c r="H324" s="33"/>
      <c r="I324" s="34">
        <f t="shared" si="43"/>
        <v>854.20548716143492</v>
      </c>
      <c r="J324" s="34">
        <f>+[2]DCCy!$C$11</f>
        <v>3.334052817842912E-2</v>
      </c>
      <c r="K324" s="35">
        <f t="shared" si="44"/>
        <v>1421.5504558950784</v>
      </c>
      <c r="L324" s="36" t="e">
        <f>VLOOKUP(A324,[2]EC!$C$12:$X$755,21,0)</f>
        <v>#N/A</v>
      </c>
      <c r="M324" s="37" t="str">
        <f t="shared" si="38"/>
        <v/>
      </c>
      <c r="N324" s="35" t="str">
        <f t="shared" si="39"/>
        <v/>
      </c>
      <c r="O324" s="37" t="str">
        <f t="shared" si="40"/>
        <v/>
      </c>
      <c r="P324" s="35" t="str">
        <f t="shared" si="41"/>
        <v/>
      </c>
      <c r="Q324" s="38"/>
      <c r="R324" s="40"/>
      <c r="S324" s="39"/>
      <c r="U324" s="39"/>
    </row>
    <row r="325" spans="1:21" x14ac:dyDescent="0.25">
      <c r="A325" s="27">
        <v>45640.291666665893</v>
      </c>
      <c r="B325" s="28">
        <v>264</v>
      </c>
      <c r="C325" s="29">
        <v>660</v>
      </c>
      <c r="D325" s="30">
        <v>267.20499999999998</v>
      </c>
      <c r="E325" s="31" t="str">
        <f t="shared" si="36"/>
        <v/>
      </c>
      <c r="F325" s="31" t="str">
        <f t="shared" si="37"/>
        <v/>
      </c>
      <c r="G325" s="32" t="str">
        <f t="shared" si="42"/>
        <v/>
      </c>
      <c r="H325" s="33"/>
      <c r="I325" s="34">
        <f t="shared" si="43"/>
        <v>854.20548716143492</v>
      </c>
      <c r="J325" s="34">
        <f>+[2]DCCy!$C$11</f>
        <v>3.334052817842912E-2</v>
      </c>
      <c r="K325" s="35">
        <f t="shared" si="44"/>
        <v>1421.5504558950784</v>
      </c>
      <c r="L325" s="36" t="e">
        <f>VLOOKUP(A325,[2]EC!$C$12:$X$755,21,0)</f>
        <v>#N/A</v>
      </c>
      <c r="M325" s="37" t="str">
        <f t="shared" si="38"/>
        <v/>
      </c>
      <c r="N325" s="35" t="str">
        <f t="shared" si="39"/>
        <v/>
      </c>
      <c r="O325" s="37" t="str">
        <f t="shared" si="40"/>
        <v/>
      </c>
      <c r="P325" s="35" t="str">
        <f t="shared" si="41"/>
        <v/>
      </c>
      <c r="Q325" s="38"/>
      <c r="R325" s="40"/>
      <c r="S325" s="39"/>
      <c r="U325" s="39"/>
    </row>
    <row r="326" spans="1:21" x14ac:dyDescent="0.25">
      <c r="A326" s="27">
        <v>45640.333333332557</v>
      </c>
      <c r="B326" s="28">
        <v>264</v>
      </c>
      <c r="C326" s="29">
        <v>660</v>
      </c>
      <c r="D326" s="30">
        <v>268.06</v>
      </c>
      <c r="E326" s="31" t="str">
        <f t="shared" si="36"/>
        <v/>
      </c>
      <c r="F326" s="31" t="str">
        <f t="shared" si="37"/>
        <v/>
      </c>
      <c r="G326" s="32" t="str">
        <f t="shared" si="42"/>
        <v/>
      </c>
      <c r="H326" s="33"/>
      <c r="I326" s="34">
        <f t="shared" si="43"/>
        <v>854.20548716143492</v>
      </c>
      <c r="J326" s="34">
        <f>+[2]DCCy!$C$11</f>
        <v>3.334052817842912E-2</v>
      </c>
      <c r="K326" s="35">
        <f t="shared" si="44"/>
        <v>1421.5504558950784</v>
      </c>
      <c r="L326" s="36" t="e">
        <f>VLOOKUP(A326,[2]EC!$C$12:$X$755,21,0)</f>
        <v>#N/A</v>
      </c>
      <c r="M326" s="37" t="str">
        <f t="shared" si="38"/>
        <v/>
      </c>
      <c r="N326" s="35" t="str">
        <f t="shared" si="39"/>
        <v/>
      </c>
      <c r="O326" s="37" t="str">
        <f t="shared" si="40"/>
        <v/>
      </c>
      <c r="P326" s="35" t="str">
        <f t="shared" si="41"/>
        <v/>
      </c>
      <c r="Q326" s="38"/>
      <c r="R326" s="40"/>
      <c r="S326" s="39"/>
      <c r="U326" s="39"/>
    </row>
    <row r="327" spans="1:21" x14ac:dyDescent="0.25">
      <c r="A327" s="27">
        <v>45640.374999999221</v>
      </c>
      <c r="B327" s="28">
        <v>264</v>
      </c>
      <c r="C327" s="29">
        <v>660</v>
      </c>
      <c r="D327" s="30">
        <v>267.995</v>
      </c>
      <c r="E327" s="31" t="str">
        <f t="shared" si="36"/>
        <v/>
      </c>
      <c r="F327" s="31" t="str">
        <f t="shared" si="37"/>
        <v/>
      </c>
      <c r="G327" s="32" t="str">
        <f t="shared" si="42"/>
        <v/>
      </c>
      <c r="H327" s="33"/>
      <c r="I327" s="34">
        <f t="shared" si="43"/>
        <v>854.20548716143492</v>
      </c>
      <c r="J327" s="34">
        <f>+[2]DCCy!$C$11</f>
        <v>3.334052817842912E-2</v>
      </c>
      <c r="K327" s="35">
        <f t="shared" si="44"/>
        <v>1421.5504558950784</v>
      </c>
      <c r="L327" s="36" t="e">
        <f>VLOOKUP(A327,[2]EC!$C$12:$X$755,21,0)</f>
        <v>#N/A</v>
      </c>
      <c r="M327" s="37" t="str">
        <f t="shared" si="38"/>
        <v/>
      </c>
      <c r="N327" s="35" t="str">
        <f t="shared" si="39"/>
        <v/>
      </c>
      <c r="O327" s="37" t="str">
        <f t="shared" si="40"/>
        <v/>
      </c>
      <c r="P327" s="35" t="str">
        <f t="shared" si="41"/>
        <v/>
      </c>
      <c r="Q327" s="38"/>
      <c r="R327" s="40"/>
      <c r="S327" s="39"/>
      <c r="U327" s="39"/>
    </row>
    <row r="328" spans="1:21" x14ac:dyDescent="0.25">
      <c r="A328" s="27">
        <v>45640.416666665886</v>
      </c>
      <c r="B328" s="28">
        <v>264</v>
      </c>
      <c r="C328" s="29">
        <v>660</v>
      </c>
      <c r="D328" s="30">
        <v>267.86</v>
      </c>
      <c r="E328" s="31" t="str">
        <f t="shared" ref="E328:E391" si="45">IF(C328&gt;D328,IF(D328&lt;0.97*B328,C328-D328,""),"")</f>
        <v/>
      </c>
      <c r="F328" s="31" t="str">
        <f t="shared" ref="F328:F391" si="46">IF(G328="",IF(D328&gt;1.03*B328,D328-B328,""),"")</f>
        <v/>
      </c>
      <c r="G328" s="32" t="str">
        <f t="shared" si="42"/>
        <v/>
      </c>
      <c r="H328" s="33"/>
      <c r="I328" s="34">
        <f t="shared" si="43"/>
        <v>854.20548716143492</v>
      </c>
      <c r="J328" s="34">
        <f>+[2]DCCy!$C$11</f>
        <v>3.334052817842912E-2</v>
      </c>
      <c r="K328" s="35">
        <f t="shared" si="44"/>
        <v>1421.5504558950784</v>
      </c>
      <c r="L328" s="36" t="e">
        <f>VLOOKUP(A328,[2]EC!$C$12:$X$755,21,0)</f>
        <v>#N/A</v>
      </c>
      <c r="M328" s="37" t="str">
        <f t="shared" ref="M328:M391" si="47">IF(E328="","",E328*0.05*I328*1000)</f>
        <v/>
      </c>
      <c r="N328" s="35" t="str">
        <f t="shared" ref="N328:N391" si="48">IF(E328="","",E328*0.05*J328*1000)</f>
        <v/>
      </c>
      <c r="O328" s="37" t="str">
        <f t="shared" ref="O328:O391" si="49">IF(F328="","",F328*1000*0.05*K328)</f>
        <v/>
      </c>
      <c r="P328" s="35" t="str">
        <f t="shared" ref="P328:P391" si="50">IF(F328="","",F328*1000*0.05*L328)</f>
        <v/>
      </c>
      <c r="Q328" s="38"/>
      <c r="R328" s="40"/>
      <c r="S328" s="39"/>
      <c r="U328" s="39"/>
    </row>
    <row r="329" spans="1:21" x14ac:dyDescent="0.25">
      <c r="A329" s="27">
        <v>45640.45833333255</v>
      </c>
      <c r="B329" s="28">
        <v>264</v>
      </c>
      <c r="C329" s="29">
        <v>660</v>
      </c>
      <c r="D329" s="30">
        <v>267.97000000000003</v>
      </c>
      <c r="E329" s="31" t="str">
        <f t="shared" si="45"/>
        <v/>
      </c>
      <c r="F329" s="31" t="str">
        <f t="shared" si="46"/>
        <v/>
      </c>
      <c r="G329" s="32" t="str">
        <f t="shared" ref="G329:G392" si="51">+IF((B329-B328)&lt;&gt;0,"Thay đổi tải","")</f>
        <v/>
      </c>
      <c r="H329" s="33"/>
      <c r="I329" s="34">
        <f t="shared" ref="I329:I392" si="52">+I328</f>
        <v>854.20548716143492</v>
      </c>
      <c r="J329" s="34">
        <f>+[2]DCCy!$C$11</f>
        <v>3.334052817842912E-2</v>
      </c>
      <c r="K329" s="35">
        <f t="shared" ref="K329:K392" si="53">+K328</f>
        <v>1421.5504558950784</v>
      </c>
      <c r="L329" s="36" t="e">
        <f>VLOOKUP(A329,[2]EC!$C$12:$X$755,21,0)</f>
        <v>#N/A</v>
      </c>
      <c r="M329" s="37" t="str">
        <f t="shared" si="47"/>
        <v/>
      </c>
      <c r="N329" s="35" t="str">
        <f t="shared" si="48"/>
        <v/>
      </c>
      <c r="O329" s="37" t="str">
        <f t="shared" si="49"/>
        <v/>
      </c>
      <c r="P329" s="35" t="str">
        <f t="shared" si="50"/>
        <v/>
      </c>
      <c r="Q329" s="38"/>
      <c r="R329" s="40"/>
      <c r="S329" s="39"/>
      <c r="U329" s="39"/>
    </row>
    <row r="330" spans="1:21" x14ac:dyDescent="0.25">
      <c r="A330" s="27">
        <v>45640.499999999214</v>
      </c>
      <c r="B330" s="28">
        <v>264</v>
      </c>
      <c r="C330" s="29">
        <v>660</v>
      </c>
      <c r="D330" s="30">
        <v>266.565</v>
      </c>
      <c r="E330" s="31" t="str">
        <f t="shared" si="45"/>
        <v/>
      </c>
      <c r="F330" s="31" t="str">
        <f t="shared" si="46"/>
        <v/>
      </c>
      <c r="G330" s="32" t="str">
        <f t="shared" si="51"/>
        <v/>
      </c>
      <c r="H330" s="33"/>
      <c r="I330" s="34">
        <f t="shared" si="52"/>
        <v>854.20548716143492</v>
      </c>
      <c r="J330" s="34">
        <f>+[2]DCCy!$C$11</f>
        <v>3.334052817842912E-2</v>
      </c>
      <c r="K330" s="35">
        <f t="shared" si="53"/>
        <v>1421.5504558950784</v>
      </c>
      <c r="L330" s="36" t="e">
        <f>VLOOKUP(A330,[2]EC!$C$12:$X$755,21,0)</f>
        <v>#N/A</v>
      </c>
      <c r="M330" s="37" t="str">
        <f t="shared" si="47"/>
        <v/>
      </c>
      <c r="N330" s="35" t="str">
        <f t="shared" si="48"/>
        <v/>
      </c>
      <c r="O330" s="37" t="str">
        <f t="shared" si="49"/>
        <v/>
      </c>
      <c r="P330" s="35" t="str">
        <f t="shared" si="50"/>
        <v/>
      </c>
      <c r="Q330" s="38"/>
      <c r="R330" s="40"/>
      <c r="S330" s="39"/>
      <c r="U330" s="39"/>
    </row>
    <row r="331" spans="1:21" x14ac:dyDescent="0.25">
      <c r="A331" s="27">
        <v>45640.541666665878</v>
      </c>
      <c r="B331" s="28">
        <v>264</v>
      </c>
      <c r="C331" s="29">
        <v>660</v>
      </c>
      <c r="D331" s="30">
        <v>267.09500000000003</v>
      </c>
      <c r="E331" s="31" t="str">
        <f t="shared" si="45"/>
        <v/>
      </c>
      <c r="F331" s="31" t="str">
        <f t="shared" si="46"/>
        <v/>
      </c>
      <c r="G331" s="32" t="str">
        <f t="shared" si="51"/>
        <v/>
      </c>
      <c r="H331" s="33"/>
      <c r="I331" s="34">
        <f t="shared" si="52"/>
        <v>854.20548716143492</v>
      </c>
      <c r="J331" s="34">
        <f>+[2]DCCy!$C$11</f>
        <v>3.334052817842912E-2</v>
      </c>
      <c r="K331" s="35">
        <f t="shared" si="53"/>
        <v>1421.5504558950784</v>
      </c>
      <c r="L331" s="36" t="e">
        <f>VLOOKUP(A331,[2]EC!$C$12:$X$755,21,0)</f>
        <v>#N/A</v>
      </c>
      <c r="M331" s="37" t="str">
        <f t="shared" si="47"/>
        <v/>
      </c>
      <c r="N331" s="35" t="str">
        <f t="shared" si="48"/>
        <v/>
      </c>
      <c r="O331" s="37" t="str">
        <f t="shared" si="49"/>
        <v/>
      </c>
      <c r="P331" s="35" t="str">
        <f t="shared" si="50"/>
        <v/>
      </c>
      <c r="Q331" s="38"/>
      <c r="R331" s="40"/>
      <c r="S331" s="39"/>
      <c r="U331" s="39"/>
    </row>
    <row r="332" spans="1:21" x14ac:dyDescent="0.25">
      <c r="A332" s="27">
        <v>45640.583333332543</v>
      </c>
      <c r="B332" s="28">
        <v>264</v>
      </c>
      <c r="C332" s="29">
        <v>660</v>
      </c>
      <c r="D332" s="30">
        <v>266.95499999999998</v>
      </c>
      <c r="E332" s="31" t="str">
        <f t="shared" si="45"/>
        <v/>
      </c>
      <c r="F332" s="31" t="str">
        <f t="shared" si="46"/>
        <v/>
      </c>
      <c r="G332" s="32" t="str">
        <f t="shared" si="51"/>
        <v/>
      </c>
      <c r="H332" s="33"/>
      <c r="I332" s="34">
        <f t="shared" si="52"/>
        <v>854.20548716143492</v>
      </c>
      <c r="J332" s="34">
        <f>+[2]DCCy!$C$11</f>
        <v>3.334052817842912E-2</v>
      </c>
      <c r="K332" s="35">
        <f t="shared" si="53"/>
        <v>1421.5504558950784</v>
      </c>
      <c r="L332" s="36" t="e">
        <f>VLOOKUP(A332,[2]EC!$C$12:$X$755,21,0)</f>
        <v>#N/A</v>
      </c>
      <c r="M332" s="37" t="str">
        <f t="shared" si="47"/>
        <v/>
      </c>
      <c r="N332" s="35" t="str">
        <f t="shared" si="48"/>
        <v/>
      </c>
      <c r="O332" s="37" t="str">
        <f t="shared" si="49"/>
        <v/>
      </c>
      <c r="P332" s="35" t="str">
        <f t="shared" si="50"/>
        <v/>
      </c>
      <c r="Q332" s="38"/>
      <c r="R332" s="40"/>
      <c r="S332" s="39"/>
      <c r="U332" s="39"/>
    </row>
    <row r="333" spans="1:21" x14ac:dyDescent="0.25">
      <c r="A333" s="27">
        <v>45640.624999999207</v>
      </c>
      <c r="B333" s="28">
        <v>264</v>
      </c>
      <c r="C333" s="29">
        <v>660</v>
      </c>
      <c r="D333" s="30">
        <v>267</v>
      </c>
      <c r="E333" s="31" t="str">
        <f t="shared" si="45"/>
        <v/>
      </c>
      <c r="F333" s="31" t="str">
        <f t="shared" si="46"/>
        <v/>
      </c>
      <c r="G333" s="32" t="str">
        <f t="shared" si="51"/>
        <v/>
      </c>
      <c r="H333" s="33"/>
      <c r="I333" s="34">
        <f t="shared" si="52"/>
        <v>854.20548716143492</v>
      </c>
      <c r="J333" s="34">
        <f>+[2]DCCy!$C$11</f>
        <v>3.334052817842912E-2</v>
      </c>
      <c r="K333" s="35">
        <f t="shared" si="53"/>
        <v>1421.5504558950784</v>
      </c>
      <c r="L333" s="36" t="e">
        <f>VLOOKUP(A333,[2]EC!$C$12:$X$755,21,0)</f>
        <v>#N/A</v>
      </c>
      <c r="M333" s="37" t="str">
        <f t="shared" si="47"/>
        <v/>
      </c>
      <c r="N333" s="35" t="str">
        <f t="shared" si="48"/>
        <v/>
      </c>
      <c r="O333" s="37" t="str">
        <f t="shared" si="49"/>
        <v/>
      </c>
      <c r="P333" s="35" t="str">
        <f t="shared" si="50"/>
        <v/>
      </c>
      <c r="Q333" s="38"/>
      <c r="R333" s="40"/>
      <c r="S333" s="39"/>
      <c r="U333" s="39"/>
    </row>
    <row r="334" spans="1:21" x14ac:dyDescent="0.25">
      <c r="A334" s="27">
        <v>45640.666666665871</v>
      </c>
      <c r="B334" s="28">
        <v>264</v>
      </c>
      <c r="C334" s="29">
        <v>660</v>
      </c>
      <c r="D334" s="30">
        <v>267.02999999999997</v>
      </c>
      <c r="E334" s="31" t="str">
        <f t="shared" si="45"/>
        <v/>
      </c>
      <c r="F334" s="31" t="str">
        <f t="shared" si="46"/>
        <v/>
      </c>
      <c r="G334" s="32" t="str">
        <f t="shared" si="51"/>
        <v/>
      </c>
      <c r="H334" s="33"/>
      <c r="I334" s="34">
        <f t="shared" si="52"/>
        <v>854.20548716143492</v>
      </c>
      <c r="J334" s="34">
        <f>+[2]DCCy!$C$11</f>
        <v>3.334052817842912E-2</v>
      </c>
      <c r="K334" s="35">
        <f t="shared" si="53"/>
        <v>1421.5504558950784</v>
      </c>
      <c r="L334" s="36" t="e">
        <f>VLOOKUP(A334,[2]EC!$C$12:$X$755,21,0)</f>
        <v>#N/A</v>
      </c>
      <c r="M334" s="37" t="str">
        <f t="shared" si="47"/>
        <v/>
      </c>
      <c r="N334" s="35" t="str">
        <f t="shared" si="48"/>
        <v/>
      </c>
      <c r="O334" s="37" t="str">
        <f t="shared" si="49"/>
        <v/>
      </c>
      <c r="P334" s="35" t="str">
        <f t="shared" si="50"/>
        <v/>
      </c>
      <c r="Q334" s="38"/>
      <c r="R334" s="40"/>
      <c r="S334" s="39"/>
      <c r="U334" s="39"/>
    </row>
    <row r="335" spans="1:21" x14ac:dyDescent="0.25">
      <c r="A335" s="27">
        <v>45640.708333332535</v>
      </c>
      <c r="B335" s="28">
        <v>264</v>
      </c>
      <c r="C335" s="29">
        <v>660</v>
      </c>
      <c r="D335" s="30">
        <v>267.04000000000002</v>
      </c>
      <c r="E335" s="31" t="str">
        <f t="shared" si="45"/>
        <v/>
      </c>
      <c r="F335" s="31" t="str">
        <f t="shared" si="46"/>
        <v/>
      </c>
      <c r="G335" s="32" t="str">
        <f t="shared" si="51"/>
        <v/>
      </c>
      <c r="H335" s="33"/>
      <c r="I335" s="34">
        <f t="shared" si="52"/>
        <v>854.20548716143492</v>
      </c>
      <c r="J335" s="34">
        <f>+[2]DCCy!$C$11</f>
        <v>3.334052817842912E-2</v>
      </c>
      <c r="K335" s="35">
        <f t="shared" si="53"/>
        <v>1421.5504558950784</v>
      </c>
      <c r="L335" s="36" t="e">
        <f>VLOOKUP(A335,[2]EC!$C$12:$X$755,21,0)</f>
        <v>#N/A</v>
      </c>
      <c r="M335" s="37" t="str">
        <f t="shared" si="47"/>
        <v/>
      </c>
      <c r="N335" s="35" t="str">
        <f t="shared" si="48"/>
        <v/>
      </c>
      <c r="O335" s="37" t="str">
        <f t="shared" si="49"/>
        <v/>
      </c>
      <c r="P335" s="35" t="str">
        <f t="shared" si="50"/>
        <v/>
      </c>
      <c r="Q335" s="38"/>
      <c r="R335" s="40"/>
      <c r="S335" s="39"/>
      <c r="U335" s="39"/>
    </row>
    <row r="336" spans="1:21" x14ac:dyDescent="0.25">
      <c r="A336" s="27">
        <v>45640.7499999992</v>
      </c>
      <c r="B336" s="28">
        <v>264</v>
      </c>
      <c r="C336" s="29">
        <v>660</v>
      </c>
      <c r="D336" s="30">
        <v>266.97500000000002</v>
      </c>
      <c r="E336" s="31" t="str">
        <f t="shared" si="45"/>
        <v/>
      </c>
      <c r="F336" s="31" t="str">
        <f t="shared" si="46"/>
        <v/>
      </c>
      <c r="G336" s="32" t="str">
        <f t="shared" si="51"/>
        <v/>
      </c>
      <c r="H336" s="33"/>
      <c r="I336" s="34">
        <f t="shared" si="52"/>
        <v>854.20548716143492</v>
      </c>
      <c r="J336" s="34">
        <f>+[2]DCCy!$C$11</f>
        <v>3.334052817842912E-2</v>
      </c>
      <c r="K336" s="35">
        <f t="shared" si="53"/>
        <v>1421.5504558950784</v>
      </c>
      <c r="L336" s="36" t="e">
        <f>VLOOKUP(A336,[2]EC!$C$12:$X$755,21,0)</f>
        <v>#N/A</v>
      </c>
      <c r="M336" s="37" t="str">
        <f t="shared" si="47"/>
        <v/>
      </c>
      <c r="N336" s="35" t="str">
        <f t="shared" si="48"/>
        <v/>
      </c>
      <c r="O336" s="37" t="str">
        <f t="shared" si="49"/>
        <v/>
      </c>
      <c r="P336" s="35" t="str">
        <f t="shared" si="50"/>
        <v/>
      </c>
      <c r="Q336" s="38"/>
      <c r="R336" s="40"/>
      <c r="S336" s="39"/>
      <c r="U336" s="39"/>
    </row>
    <row r="337" spans="1:21" x14ac:dyDescent="0.25">
      <c r="A337" s="27">
        <v>45640.791666665864</v>
      </c>
      <c r="B337" s="28">
        <v>264</v>
      </c>
      <c r="C337" s="29">
        <v>660</v>
      </c>
      <c r="D337" s="30">
        <v>266.20499999999998</v>
      </c>
      <c r="E337" s="31" t="str">
        <f t="shared" si="45"/>
        <v/>
      </c>
      <c r="F337" s="31" t="str">
        <f t="shared" si="46"/>
        <v/>
      </c>
      <c r="G337" s="32" t="str">
        <f t="shared" si="51"/>
        <v/>
      </c>
      <c r="H337" s="33"/>
      <c r="I337" s="34">
        <f t="shared" si="52"/>
        <v>854.20548716143492</v>
      </c>
      <c r="J337" s="34">
        <f>+[2]DCCy!$C$11</f>
        <v>3.334052817842912E-2</v>
      </c>
      <c r="K337" s="35">
        <f t="shared" si="53"/>
        <v>1421.5504558950784</v>
      </c>
      <c r="L337" s="36" t="e">
        <f>VLOOKUP(A337,[2]EC!$C$12:$X$755,21,0)</f>
        <v>#N/A</v>
      </c>
      <c r="M337" s="37" t="str">
        <f t="shared" si="47"/>
        <v/>
      </c>
      <c r="N337" s="35" t="str">
        <f t="shared" si="48"/>
        <v/>
      </c>
      <c r="O337" s="37" t="str">
        <f t="shared" si="49"/>
        <v/>
      </c>
      <c r="P337" s="35" t="str">
        <f t="shared" si="50"/>
        <v/>
      </c>
      <c r="Q337" s="38"/>
      <c r="R337" s="40"/>
      <c r="S337" s="39"/>
      <c r="U337" s="39"/>
    </row>
    <row r="338" spans="1:21" x14ac:dyDescent="0.25">
      <c r="A338" s="27">
        <v>45640.833333332528</v>
      </c>
      <c r="B338" s="28">
        <v>264</v>
      </c>
      <c r="C338" s="29">
        <v>660</v>
      </c>
      <c r="D338" s="30">
        <v>259.40499999999997</v>
      </c>
      <c r="E338" s="31" t="str">
        <f t="shared" si="45"/>
        <v/>
      </c>
      <c r="F338" s="31" t="str">
        <f t="shared" si="46"/>
        <v/>
      </c>
      <c r="G338" s="32" t="str">
        <f t="shared" si="51"/>
        <v/>
      </c>
      <c r="H338" s="33"/>
      <c r="I338" s="34">
        <f t="shared" si="52"/>
        <v>854.20548716143492</v>
      </c>
      <c r="J338" s="34">
        <f>+[2]DCCy!$C$11</f>
        <v>3.334052817842912E-2</v>
      </c>
      <c r="K338" s="35">
        <f t="shared" si="53"/>
        <v>1421.5504558950784</v>
      </c>
      <c r="L338" s="36" t="e">
        <f>VLOOKUP(A338,[2]EC!$C$12:$X$755,21,0)</f>
        <v>#N/A</v>
      </c>
      <c r="M338" s="37" t="str">
        <f t="shared" si="47"/>
        <v/>
      </c>
      <c r="N338" s="35" t="str">
        <f t="shared" si="48"/>
        <v/>
      </c>
      <c r="O338" s="37" t="str">
        <f t="shared" si="49"/>
        <v/>
      </c>
      <c r="P338" s="35" t="str">
        <f t="shared" si="50"/>
        <v/>
      </c>
      <c r="Q338" s="38"/>
      <c r="R338" s="40"/>
      <c r="S338" s="39"/>
      <c r="U338" s="39"/>
    </row>
    <row r="339" spans="1:21" x14ac:dyDescent="0.25">
      <c r="A339" s="27">
        <v>45640.874999999192</v>
      </c>
      <c r="B339" s="28">
        <v>264</v>
      </c>
      <c r="C339" s="29">
        <v>660</v>
      </c>
      <c r="D339" s="30">
        <v>268.66500000000002</v>
      </c>
      <c r="E339" s="31" t="str">
        <f t="shared" si="45"/>
        <v/>
      </c>
      <c r="F339" s="31" t="str">
        <f t="shared" si="46"/>
        <v/>
      </c>
      <c r="G339" s="32" t="str">
        <f t="shared" si="51"/>
        <v/>
      </c>
      <c r="H339" s="33"/>
      <c r="I339" s="34">
        <f t="shared" si="52"/>
        <v>854.20548716143492</v>
      </c>
      <c r="J339" s="34">
        <f>+[2]DCCy!$C$11</f>
        <v>3.334052817842912E-2</v>
      </c>
      <c r="K339" s="35">
        <f t="shared" si="53"/>
        <v>1421.5504558950784</v>
      </c>
      <c r="L339" s="36" t="e">
        <f>VLOOKUP(A339,[2]EC!$C$12:$X$755,21,0)</f>
        <v>#N/A</v>
      </c>
      <c r="M339" s="37" t="str">
        <f t="shared" si="47"/>
        <v/>
      </c>
      <c r="N339" s="35" t="str">
        <f t="shared" si="48"/>
        <v/>
      </c>
      <c r="O339" s="37" t="str">
        <f t="shared" si="49"/>
        <v/>
      </c>
      <c r="P339" s="35" t="str">
        <f t="shared" si="50"/>
        <v/>
      </c>
      <c r="Q339" s="38"/>
      <c r="R339" s="40"/>
      <c r="S339" s="39"/>
      <c r="U339" s="39"/>
    </row>
    <row r="340" spans="1:21" x14ac:dyDescent="0.25">
      <c r="A340" s="27">
        <v>45640.916666665857</v>
      </c>
      <c r="B340" s="28">
        <v>264</v>
      </c>
      <c r="C340" s="29">
        <v>660</v>
      </c>
      <c r="D340" s="30">
        <v>268.36500000000001</v>
      </c>
      <c r="E340" s="31" t="str">
        <f t="shared" si="45"/>
        <v/>
      </c>
      <c r="F340" s="31" t="str">
        <f t="shared" si="46"/>
        <v/>
      </c>
      <c r="G340" s="32" t="str">
        <f t="shared" si="51"/>
        <v/>
      </c>
      <c r="H340" s="33"/>
      <c r="I340" s="34">
        <f t="shared" si="52"/>
        <v>854.20548716143492</v>
      </c>
      <c r="J340" s="34">
        <f>+[2]DCCy!$C$11</f>
        <v>3.334052817842912E-2</v>
      </c>
      <c r="K340" s="35">
        <f t="shared" si="53"/>
        <v>1421.5504558950784</v>
      </c>
      <c r="L340" s="36" t="e">
        <f>VLOOKUP(A340,[2]EC!$C$12:$X$755,21,0)</f>
        <v>#N/A</v>
      </c>
      <c r="M340" s="37" t="str">
        <f t="shared" si="47"/>
        <v/>
      </c>
      <c r="N340" s="35" t="str">
        <f t="shared" si="48"/>
        <v/>
      </c>
      <c r="O340" s="37" t="str">
        <f t="shared" si="49"/>
        <v/>
      </c>
      <c r="P340" s="35" t="str">
        <f t="shared" si="50"/>
        <v/>
      </c>
      <c r="Q340" s="38"/>
      <c r="R340" s="40"/>
      <c r="S340" s="39"/>
      <c r="U340" s="39"/>
    </row>
    <row r="341" spans="1:21" x14ac:dyDescent="0.25">
      <c r="A341" s="27">
        <v>45640.958333332521</v>
      </c>
      <c r="B341" s="28">
        <v>264</v>
      </c>
      <c r="C341" s="29">
        <v>660</v>
      </c>
      <c r="D341" s="30">
        <v>268.565</v>
      </c>
      <c r="E341" s="31" t="str">
        <f t="shared" si="45"/>
        <v/>
      </c>
      <c r="F341" s="31" t="str">
        <f t="shared" si="46"/>
        <v/>
      </c>
      <c r="G341" s="32" t="str">
        <f t="shared" si="51"/>
        <v/>
      </c>
      <c r="H341" s="33"/>
      <c r="I341" s="34">
        <f t="shared" si="52"/>
        <v>854.20548716143492</v>
      </c>
      <c r="J341" s="34">
        <f>+[2]DCCy!$C$11</f>
        <v>3.334052817842912E-2</v>
      </c>
      <c r="K341" s="35">
        <f t="shared" si="53"/>
        <v>1421.5504558950784</v>
      </c>
      <c r="L341" s="36" t="e">
        <f>VLOOKUP(A341,[2]EC!$C$12:$X$755,21,0)</f>
        <v>#N/A</v>
      </c>
      <c r="M341" s="37" t="str">
        <f t="shared" si="47"/>
        <v/>
      </c>
      <c r="N341" s="35" t="str">
        <f t="shared" si="48"/>
        <v/>
      </c>
      <c r="O341" s="37" t="str">
        <f t="shared" si="49"/>
        <v/>
      </c>
      <c r="P341" s="35" t="str">
        <f t="shared" si="50"/>
        <v/>
      </c>
      <c r="Q341" s="38"/>
      <c r="R341" s="40"/>
      <c r="S341" s="39"/>
      <c r="U341" s="39"/>
    </row>
    <row r="342" spans="1:21" x14ac:dyDescent="0.25">
      <c r="A342" s="27">
        <v>45640.999999999185</v>
      </c>
      <c r="B342" s="28">
        <v>264</v>
      </c>
      <c r="C342" s="29">
        <v>660</v>
      </c>
      <c r="D342" s="30">
        <v>267.53500000000003</v>
      </c>
      <c r="E342" s="31" t="str">
        <f t="shared" si="45"/>
        <v/>
      </c>
      <c r="F342" s="31" t="str">
        <f t="shared" si="46"/>
        <v/>
      </c>
      <c r="G342" s="32" t="str">
        <f t="shared" si="51"/>
        <v/>
      </c>
      <c r="H342" s="33"/>
      <c r="I342" s="34">
        <f t="shared" si="52"/>
        <v>854.20548716143492</v>
      </c>
      <c r="J342" s="34">
        <f>+[2]DCCy!$C$11</f>
        <v>3.334052817842912E-2</v>
      </c>
      <c r="K342" s="35">
        <f t="shared" si="53"/>
        <v>1421.5504558950784</v>
      </c>
      <c r="L342" s="36" t="e">
        <f>VLOOKUP(A342,[2]EC!$C$12:$X$755,21,0)</f>
        <v>#N/A</v>
      </c>
      <c r="M342" s="37" t="str">
        <f t="shared" si="47"/>
        <v/>
      </c>
      <c r="N342" s="35" t="str">
        <f t="shared" si="48"/>
        <v/>
      </c>
      <c r="O342" s="37" t="str">
        <f t="shared" si="49"/>
        <v/>
      </c>
      <c r="P342" s="35" t="str">
        <f t="shared" si="50"/>
        <v/>
      </c>
      <c r="Q342" s="38"/>
      <c r="R342" s="40"/>
      <c r="S342" s="39"/>
      <c r="U342" s="39"/>
    </row>
    <row r="343" spans="1:21" x14ac:dyDescent="0.25">
      <c r="A343" s="27">
        <v>45641.041666665849</v>
      </c>
      <c r="B343" s="28">
        <v>264</v>
      </c>
      <c r="C343" s="29">
        <v>660</v>
      </c>
      <c r="D343" s="30">
        <v>266.85000000000002</v>
      </c>
      <c r="E343" s="31" t="str">
        <f t="shared" si="45"/>
        <v/>
      </c>
      <c r="F343" s="31" t="str">
        <f t="shared" si="46"/>
        <v/>
      </c>
      <c r="G343" s="32" t="str">
        <f t="shared" si="51"/>
        <v/>
      </c>
      <c r="H343" s="33"/>
      <c r="I343" s="34">
        <f t="shared" si="52"/>
        <v>854.20548716143492</v>
      </c>
      <c r="J343" s="34">
        <f>+[2]DCCy!$C$11</f>
        <v>3.334052817842912E-2</v>
      </c>
      <c r="K343" s="35">
        <f t="shared" si="53"/>
        <v>1421.5504558950784</v>
      </c>
      <c r="L343" s="36" t="e">
        <f>VLOOKUP(A343,[2]EC!$C$12:$X$755,21,0)</f>
        <v>#N/A</v>
      </c>
      <c r="M343" s="37" t="str">
        <f t="shared" si="47"/>
        <v/>
      </c>
      <c r="N343" s="35" t="str">
        <f t="shared" si="48"/>
        <v/>
      </c>
      <c r="O343" s="37" t="str">
        <f t="shared" si="49"/>
        <v/>
      </c>
      <c r="P343" s="35" t="str">
        <f t="shared" si="50"/>
        <v/>
      </c>
      <c r="Q343" s="38"/>
      <c r="R343" s="40"/>
      <c r="S343" s="39"/>
      <c r="U343" s="39"/>
    </row>
    <row r="344" spans="1:21" x14ac:dyDescent="0.25">
      <c r="A344" s="27">
        <v>45641.083333332514</v>
      </c>
      <c r="B344" s="28">
        <v>264</v>
      </c>
      <c r="C344" s="29">
        <v>660</v>
      </c>
      <c r="D344" s="30">
        <v>270.02499999999998</v>
      </c>
      <c r="E344" s="31" t="str">
        <f t="shared" si="45"/>
        <v/>
      </c>
      <c r="F344" s="31" t="str">
        <f t="shared" si="46"/>
        <v/>
      </c>
      <c r="G344" s="32" t="str">
        <f t="shared" si="51"/>
        <v/>
      </c>
      <c r="H344" s="33"/>
      <c r="I344" s="34">
        <f t="shared" si="52"/>
        <v>854.20548716143492</v>
      </c>
      <c r="J344" s="34">
        <f>+[2]DCCy!$C$11</f>
        <v>3.334052817842912E-2</v>
      </c>
      <c r="K344" s="35">
        <f t="shared" si="53"/>
        <v>1421.5504558950784</v>
      </c>
      <c r="L344" s="36" t="e">
        <f>VLOOKUP(A344,[2]EC!$C$12:$X$755,21,0)</f>
        <v>#N/A</v>
      </c>
      <c r="M344" s="37" t="str">
        <f t="shared" si="47"/>
        <v/>
      </c>
      <c r="N344" s="35" t="str">
        <f t="shared" si="48"/>
        <v/>
      </c>
      <c r="O344" s="37" t="str">
        <f t="shared" si="49"/>
        <v/>
      </c>
      <c r="P344" s="35" t="str">
        <f t="shared" si="50"/>
        <v/>
      </c>
      <c r="Q344" s="38"/>
      <c r="R344" s="40"/>
      <c r="S344" s="39"/>
      <c r="U344" s="39"/>
    </row>
    <row r="345" spans="1:21" x14ac:dyDescent="0.25">
      <c r="A345" s="27">
        <v>45641.124999999178</v>
      </c>
      <c r="B345" s="28">
        <v>264</v>
      </c>
      <c r="C345" s="29">
        <v>660</v>
      </c>
      <c r="D345" s="30">
        <v>268.45999999999998</v>
      </c>
      <c r="E345" s="31" t="str">
        <f t="shared" si="45"/>
        <v/>
      </c>
      <c r="F345" s="31" t="str">
        <f t="shared" si="46"/>
        <v/>
      </c>
      <c r="G345" s="32" t="str">
        <f t="shared" si="51"/>
        <v/>
      </c>
      <c r="H345" s="33"/>
      <c r="I345" s="34">
        <f t="shared" si="52"/>
        <v>854.20548716143492</v>
      </c>
      <c r="J345" s="34">
        <f>+[2]DCCy!$C$11</f>
        <v>3.334052817842912E-2</v>
      </c>
      <c r="K345" s="35">
        <f t="shared" si="53"/>
        <v>1421.5504558950784</v>
      </c>
      <c r="L345" s="36" t="e">
        <f>VLOOKUP(A345,[2]EC!$C$12:$X$755,21,0)</f>
        <v>#N/A</v>
      </c>
      <c r="M345" s="37" t="str">
        <f t="shared" si="47"/>
        <v/>
      </c>
      <c r="N345" s="35" t="str">
        <f t="shared" si="48"/>
        <v/>
      </c>
      <c r="O345" s="37" t="str">
        <f t="shared" si="49"/>
        <v/>
      </c>
      <c r="P345" s="35" t="str">
        <f t="shared" si="50"/>
        <v/>
      </c>
      <c r="Q345" s="38"/>
      <c r="R345" s="40"/>
      <c r="S345" s="39"/>
      <c r="U345" s="39"/>
    </row>
    <row r="346" spans="1:21" x14ac:dyDescent="0.25">
      <c r="A346" s="27">
        <v>45641.166666665842</v>
      </c>
      <c r="B346" s="28">
        <v>264</v>
      </c>
      <c r="C346" s="29">
        <v>660</v>
      </c>
      <c r="D346" s="30">
        <v>267.23</v>
      </c>
      <c r="E346" s="31" t="str">
        <f t="shared" si="45"/>
        <v/>
      </c>
      <c r="F346" s="31" t="str">
        <f t="shared" si="46"/>
        <v/>
      </c>
      <c r="G346" s="32" t="str">
        <f t="shared" si="51"/>
        <v/>
      </c>
      <c r="H346" s="33"/>
      <c r="I346" s="34">
        <f t="shared" si="52"/>
        <v>854.20548716143492</v>
      </c>
      <c r="J346" s="34">
        <f>+[2]DCCy!$C$11</f>
        <v>3.334052817842912E-2</v>
      </c>
      <c r="K346" s="35">
        <f t="shared" si="53"/>
        <v>1421.5504558950784</v>
      </c>
      <c r="L346" s="36" t="e">
        <f>VLOOKUP(A346,[2]EC!$C$12:$X$755,21,0)</f>
        <v>#N/A</v>
      </c>
      <c r="M346" s="37" t="str">
        <f t="shared" si="47"/>
        <v/>
      </c>
      <c r="N346" s="35" t="str">
        <f t="shared" si="48"/>
        <v/>
      </c>
      <c r="O346" s="37" t="str">
        <f t="shared" si="49"/>
        <v/>
      </c>
      <c r="P346" s="35" t="str">
        <f t="shared" si="50"/>
        <v/>
      </c>
      <c r="Q346" s="38"/>
      <c r="R346" s="40"/>
      <c r="S346" s="39"/>
      <c r="U346" s="39"/>
    </row>
    <row r="347" spans="1:21" x14ac:dyDescent="0.25">
      <c r="A347" s="27">
        <v>45641.208333332506</v>
      </c>
      <c r="B347" s="28">
        <v>264</v>
      </c>
      <c r="C347" s="29">
        <v>660</v>
      </c>
      <c r="D347" s="30">
        <v>267.28500000000003</v>
      </c>
      <c r="E347" s="31" t="str">
        <f t="shared" si="45"/>
        <v/>
      </c>
      <c r="F347" s="31" t="str">
        <f t="shared" si="46"/>
        <v/>
      </c>
      <c r="G347" s="32" t="str">
        <f t="shared" si="51"/>
        <v/>
      </c>
      <c r="H347" s="33"/>
      <c r="I347" s="34">
        <f t="shared" si="52"/>
        <v>854.20548716143492</v>
      </c>
      <c r="J347" s="34">
        <f>+[2]DCCy!$C$11</f>
        <v>3.334052817842912E-2</v>
      </c>
      <c r="K347" s="35">
        <f t="shared" si="53"/>
        <v>1421.5504558950784</v>
      </c>
      <c r="L347" s="36" t="e">
        <f>VLOOKUP(A347,[2]EC!$C$12:$X$755,21,0)</f>
        <v>#N/A</v>
      </c>
      <c r="M347" s="37" t="str">
        <f t="shared" si="47"/>
        <v/>
      </c>
      <c r="N347" s="35" t="str">
        <f t="shared" si="48"/>
        <v/>
      </c>
      <c r="O347" s="37" t="str">
        <f t="shared" si="49"/>
        <v/>
      </c>
      <c r="P347" s="35" t="str">
        <f t="shared" si="50"/>
        <v/>
      </c>
      <c r="Q347" s="38"/>
      <c r="R347" s="40"/>
      <c r="S347" s="39"/>
      <c r="U347" s="39"/>
    </row>
    <row r="348" spans="1:21" x14ac:dyDescent="0.25">
      <c r="A348" s="27">
        <v>45641.249999999171</v>
      </c>
      <c r="B348" s="28">
        <v>264</v>
      </c>
      <c r="C348" s="29">
        <v>660</v>
      </c>
      <c r="D348" s="30">
        <v>267.26</v>
      </c>
      <c r="E348" s="31" t="str">
        <f t="shared" si="45"/>
        <v/>
      </c>
      <c r="F348" s="31" t="str">
        <f t="shared" si="46"/>
        <v/>
      </c>
      <c r="G348" s="32" t="str">
        <f t="shared" si="51"/>
        <v/>
      </c>
      <c r="H348" s="33"/>
      <c r="I348" s="34">
        <f t="shared" si="52"/>
        <v>854.20548716143492</v>
      </c>
      <c r="J348" s="34">
        <f>+[2]DCCy!$C$11</f>
        <v>3.334052817842912E-2</v>
      </c>
      <c r="K348" s="35">
        <f t="shared" si="53"/>
        <v>1421.5504558950784</v>
      </c>
      <c r="L348" s="36" t="e">
        <f>VLOOKUP(A348,[2]EC!$C$12:$X$755,21,0)</f>
        <v>#N/A</v>
      </c>
      <c r="M348" s="37" t="str">
        <f t="shared" si="47"/>
        <v/>
      </c>
      <c r="N348" s="35" t="str">
        <f t="shared" si="48"/>
        <v/>
      </c>
      <c r="O348" s="37" t="str">
        <f t="shared" si="49"/>
        <v/>
      </c>
      <c r="P348" s="35" t="str">
        <f t="shared" si="50"/>
        <v/>
      </c>
      <c r="Q348" s="38"/>
      <c r="R348" s="40"/>
      <c r="S348" s="39"/>
      <c r="U348" s="39"/>
    </row>
    <row r="349" spans="1:21" x14ac:dyDescent="0.25">
      <c r="A349" s="27">
        <v>45641.291666665835</v>
      </c>
      <c r="B349" s="28">
        <v>264</v>
      </c>
      <c r="C349" s="29">
        <v>660</v>
      </c>
      <c r="D349" s="30">
        <v>267.27499999999998</v>
      </c>
      <c r="E349" s="31" t="str">
        <f t="shared" si="45"/>
        <v/>
      </c>
      <c r="F349" s="31" t="str">
        <f t="shared" si="46"/>
        <v/>
      </c>
      <c r="G349" s="32" t="str">
        <f t="shared" si="51"/>
        <v/>
      </c>
      <c r="H349" s="33"/>
      <c r="I349" s="34">
        <f t="shared" si="52"/>
        <v>854.20548716143492</v>
      </c>
      <c r="J349" s="34">
        <f>+[2]DCCy!$C$11</f>
        <v>3.334052817842912E-2</v>
      </c>
      <c r="K349" s="35">
        <f t="shared" si="53"/>
        <v>1421.5504558950784</v>
      </c>
      <c r="L349" s="36" t="e">
        <f>VLOOKUP(A349,[2]EC!$C$12:$X$755,21,0)</f>
        <v>#N/A</v>
      </c>
      <c r="M349" s="37" t="str">
        <f t="shared" si="47"/>
        <v/>
      </c>
      <c r="N349" s="35" t="str">
        <f t="shared" si="48"/>
        <v/>
      </c>
      <c r="O349" s="37" t="str">
        <f t="shared" si="49"/>
        <v/>
      </c>
      <c r="P349" s="35" t="str">
        <f t="shared" si="50"/>
        <v/>
      </c>
      <c r="Q349" s="38"/>
      <c r="R349" s="40"/>
      <c r="S349" s="39"/>
      <c r="U349" s="39"/>
    </row>
    <row r="350" spans="1:21" x14ac:dyDescent="0.25">
      <c r="A350" s="27">
        <v>45641.333333332499</v>
      </c>
      <c r="B350" s="28">
        <v>264</v>
      </c>
      <c r="C350" s="29">
        <v>660</v>
      </c>
      <c r="D350" s="30">
        <v>267.86</v>
      </c>
      <c r="E350" s="31" t="str">
        <f t="shared" si="45"/>
        <v/>
      </c>
      <c r="F350" s="31" t="str">
        <f t="shared" si="46"/>
        <v/>
      </c>
      <c r="G350" s="32" t="str">
        <f t="shared" si="51"/>
        <v/>
      </c>
      <c r="H350" s="33"/>
      <c r="I350" s="34">
        <f t="shared" si="52"/>
        <v>854.20548716143492</v>
      </c>
      <c r="J350" s="34">
        <f>+[2]DCCy!$C$11</f>
        <v>3.334052817842912E-2</v>
      </c>
      <c r="K350" s="35">
        <f t="shared" si="53"/>
        <v>1421.5504558950784</v>
      </c>
      <c r="L350" s="36" t="e">
        <f>VLOOKUP(A350,[2]EC!$C$12:$X$755,21,0)</f>
        <v>#N/A</v>
      </c>
      <c r="M350" s="37" t="str">
        <f t="shared" si="47"/>
        <v/>
      </c>
      <c r="N350" s="35" t="str">
        <f t="shared" si="48"/>
        <v/>
      </c>
      <c r="O350" s="37" t="str">
        <f t="shared" si="49"/>
        <v/>
      </c>
      <c r="P350" s="35" t="str">
        <f t="shared" si="50"/>
        <v/>
      </c>
      <c r="Q350" s="38"/>
      <c r="R350" s="40"/>
      <c r="S350" s="39"/>
      <c r="U350" s="39"/>
    </row>
    <row r="351" spans="1:21" x14ac:dyDescent="0.25">
      <c r="A351" s="27">
        <v>45641.374999999163</v>
      </c>
      <c r="B351" s="28">
        <v>264</v>
      </c>
      <c r="C351" s="29">
        <v>660</v>
      </c>
      <c r="D351" s="30">
        <v>269.15499999999997</v>
      </c>
      <c r="E351" s="31" t="str">
        <f t="shared" si="45"/>
        <v/>
      </c>
      <c r="F351" s="31" t="str">
        <f t="shared" si="46"/>
        <v/>
      </c>
      <c r="G351" s="32" t="str">
        <f t="shared" si="51"/>
        <v/>
      </c>
      <c r="H351" s="33"/>
      <c r="I351" s="34">
        <f t="shared" si="52"/>
        <v>854.20548716143492</v>
      </c>
      <c r="J351" s="34">
        <f>+[2]DCCy!$C$11</f>
        <v>3.334052817842912E-2</v>
      </c>
      <c r="K351" s="35">
        <f t="shared" si="53"/>
        <v>1421.5504558950784</v>
      </c>
      <c r="L351" s="36" t="e">
        <f>VLOOKUP(A351,[2]EC!$C$12:$X$755,21,0)</f>
        <v>#N/A</v>
      </c>
      <c r="M351" s="37" t="str">
        <f t="shared" si="47"/>
        <v/>
      </c>
      <c r="N351" s="35" t="str">
        <f t="shared" si="48"/>
        <v/>
      </c>
      <c r="O351" s="37" t="str">
        <f t="shared" si="49"/>
        <v/>
      </c>
      <c r="P351" s="35" t="str">
        <f t="shared" si="50"/>
        <v/>
      </c>
      <c r="Q351" s="38"/>
      <c r="R351" s="40"/>
      <c r="S351" s="39"/>
      <c r="U351" s="39"/>
    </row>
    <row r="352" spans="1:21" x14ac:dyDescent="0.25">
      <c r="A352" s="27">
        <v>45641.416666665828</v>
      </c>
      <c r="B352" s="28">
        <v>264</v>
      </c>
      <c r="C352" s="29">
        <v>660</v>
      </c>
      <c r="D352" s="30">
        <v>269.14999999999998</v>
      </c>
      <c r="E352" s="31" t="str">
        <f t="shared" si="45"/>
        <v/>
      </c>
      <c r="F352" s="31" t="str">
        <f t="shared" si="46"/>
        <v/>
      </c>
      <c r="G352" s="32" t="str">
        <f t="shared" si="51"/>
        <v/>
      </c>
      <c r="H352" s="33"/>
      <c r="I352" s="34">
        <f t="shared" si="52"/>
        <v>854.20548716143492</v>
      </c>
      <c r="J352" s="34">
        <f>+[2]DCCy!$C$11</f>
        <v>3.334052817842912E-2</v>
      </c>
      <c r="K352" s="35">
        <f t="shared" si="53"/>
        <v>1421.5504558950784</v>
      </c>
      <c r="L352" s="36" t="e">
        <f>VLOOKUP(A352,[2]EC!$C$12:$X$755,21,0)</f>
        <v>#N/A</v>
      </c>
      <c r="M352" s="37" t="str">
        <f t="shared" si="47"/>
        <v/>
      </c>
      <c r="N352" s="35" t="str">
        <f t="shared" si="48"/>
        <v/>
      </c>
      <c r="O352" s="37" t="str">
        <f t="shared" si="49"/>
        <v/>
      </c>
      <c r="P352" s="35" t="str">
        <f t="shared" si="50"/>
        <v/>
      </c>
      <c r="Q352" s="38"/>
      <c r="R352" s="40"/>
      <c r="S352" s="39"/>
      <c r="U352" s="39"/>
    </row>
    <row r="353" spans="1:21" x14ac:dyDescent="0.25">
      <c r="A353" s="27">
        <v>45641.458333332492</v>
      </c>
      <c r="B353" s="28">
        <v>264</v>
      </c>
      <c r="C353" s="29">
        <v>660</v>
      </c>
      <c r="D353" s="30">
        <v>269.10000000000002</v>
      </c>
      <c r="E353" s="31" t="str">
        <f t="shared" si="45"/>
        <v/>
      </c>
      <c r="F353" s="31" t="str">
        <f t="shared" si="46"/>
        <v/>
      </c>
      <c r="G353" s="32" t="str">
        <f t="shared" si="51"/>
        <v/>
      </c>
      <c r="H353" s="33"/>
      <c r="I353" s="34">
        <f t="shared" si="52"/>
        <v>854.20548716143492</v>
      </c>
      <c r="J353" s="34">
        <f>+[2]DCCy!$C$11</f>
        <v>3.334052817842912E-2</v>
      </c>
      <c r="K353" s="35">
        <f t="shared" si="53"/>
        <v>1421.5504558950784</v>
      </c>
      <c r="L353" s="36" t="e">
        <f>VLOOKUP(A353,[2]EC!$C$12:$X$755,21,0)</f>
        <v>#N/A</v>
      </c>
      <c r="M353" s="37" t="str">
        <f t="shared" si="47"/>
        <v/>
      </c>
      <c r="N353" s="35" t="str">
        <f t="shared" si="48"/>
        <v/>
      </c>
      <c r="O353" s="37" t="str">
        <f t="shared" si="49"/>
        <v/>
      </c>
      <c r="P353" s="35" t="str">
        <f t="shared" si="50"/>
        <v/>
      </c>
      <c r="Q353" s="38"/>
      <c r="R353" s="40"/>
      <c r="S353" s="39"/>
      <c r="U353" s="39"/>
    </row>
    <row r="354" spans="1:21" x14ac:dyDescent="0.25">
      <c r="A354" s="27">
        <v>45641.499999999156</v>
      </c>
      <c r="B354" s="28">
        <v>264</v>
      </c>
      <c r="C354" s="29">
        <v>660</v>
      </c>
      <c r="D354" s="30">
        <v>269.07499999999999</v>
      </c>
      <c r="E354" s="31" t="str">
        <f t="shared" si="45"/>
        <v/>
      </c>
      <c r="F354" s="31" t="str">
        <f t="shared" si="46"/>
        <v/>
      </c>
      <c r="G354" s="32" t="str">
        <f t="shared" si="51"/>
        <v/>
      </c>
      <c r="H354" s="33"/>
      <c r="I354" s="34">
        <f t="shared" si="52"/>
        <v>854.20548716143492</v>
      </c>
      <c r="J354" s="34">
        <f>+[2]DCCy!$C$11</f>
        <v>3.334052817842912E-2</v>
      </c>
      <c r="K354" s="35">
        <f t="shared" si="53"/>
        <v>1421.5504558950784</v>
      </c>
      <c r="L354" s="36" t="e">
        <f>VLOOKUP(A354,[2]EC!$C$12:$X$755,21,0)</f>
        <v>#N/A</v>
      </c>
      <c r="M354" s="37" t="str">
        <f t="shared" si="47"/>
        <v/>
      </c>
      <c r="N354" s="35" t="str">
        <f t="shared" si="48"/>
        <v/>
      </c>
      <c r="O354" s="37" t="str">
        <f t="shared" si="49"/>
        <v/>
      </c>
      <c r="P354" s="35" t="str">
        <f t="shared" si="50"/>
        <v/>
      </c>
      <c r="Q354" s="38"/>
      <c r="R354" s="40"/>
      <c r="S354" s="39"/>
      <c r="U354" s="39"/>
    </row>
    <row r="355" spans="1:21" x14ac:dyDescent="0.25">
      <c r="A355" s="27">
        <v>45641.54166666582</v>
      </c>
      <c r="B355" s="28">
        <v>264</v>
      </c>
      <c r="C355" s="29">
        <v>660</v>
      </c>
      <c r="D355" s="30">
        <v>268.52499999999998</v>
      </c>
      <c r="E355" s="31" t="str">
        <f t="shared" si="45"/>
        <v/>
      </c>
      <c r="F355" s="31" t="str">
        <f t="shared" si="46"/>
        <v/>
      </c>
      <c r="G355" s="32" t="str">
        <f t="shared" si="51"/>
        <v/>
      </c>
      <c r="H355" s="33"/>
      <c r="I355" s="34">
        <f t="shared" si="52"/>
        <v>854.20548716143492</v>
      </c>
      <c r="J355" s="34">
        <f>+[2]DCCy!$C$11</f>
        <v>3.334052817842912E-2</v>
      </c>
      <c r="K355" s="35">
        <f t="shared" si="53"/>
        <v>1421.5504558950784</v>
      </c>
      <c r="L355" s="36" t="e">
        <f>VLOOKUP(A355,[2]EC!$C$12:$X$755,21,0)</f>
        <v>#N/A</v>
      </c>
      <c r="M355" s="37" t="str">
        <f t="shared" si="47"/>
        <v/>
      </c>
      <c r="N355" s="35" t="str">
        <f t="shared" si="48"/>
        <v/>
      </c>
      <c r="O355" s="37" t="str">
        <f t="shared" si="49"/>
        <v/>
      </c>
      <c r="P355" s="35" t="str">
        <f t="shared" si="50"/>
        <v/>
      </c>
      <c r="Q355" s="38"/>
      <c r="R355" s="40"/>
      <c r="S355" s="39"/>
      <c r="U355" s="39"/>
    </row>
    <row r="356" spans="1:21" x14ac:dyDescent="0.25">
      <c r="A356" s="27">
        <v>45641.583333332484</v>
      </c>
      <c r="B356" s="28">
        <v>264</v>
      </c>
      <c r="C356" s="29">
        <v>660</v>
      </c>
      <c r="D356" s="30">
        <v>269.22500000000002</v>
      </c>
      <c r="E356" s="31" t="str">
        <f t="shared" si="45"/>
        <v/>
      </c>
      <c r="F356" s="31" t="str">
        <f t="shared" si="46"/>
        <v/>
      </c>
      <c r="G356" s="32" t="str">
        <f t="shared" si="51"/>
        <v/>
      </c>
      <c r="H356" s="33"/>
      <c r="I356" s="34">
        <f t="shared" si="52"/>
        <v>854.20548716143492</v>
      </c>
      <c r="J356" s="34">
        <f>+[2]DCCy!$C$11</f>
        <v>3.334052817842912E-2</v>
      </c>
      <c r="K356" s="35">
        <f t="shared" si="53"/>
        <v>1421.5504558950784</v>
      </c>
      <c r="L356" s="36" t="e">
        <f>VLOOKUP(A356,[2]EC!$C$12:$X$755,21,0)</f>
        <v>#N/A</v>
      </c>
      <c r="M356" s="37" t="str">
        <f t="shared" si="47"/>
        <v/>
      </c>
      <c r="N356" s="35" t="str">
        <f t="shared" si="48"/>
        <v/>
      </c>
      <c r="O356" s="37" t="str">
        <f t="shared" si="49"/>
        <v/>
      </c>
      <c r="P356" s="35" t="str">
        <f t="shared" si="50"/>
        <v/>
      </c>
      <c r="Q356" s="38"/>
      <c r="R356" s="40"/>
      <c r="S356" s="39"/>
      <c r="U356" s="39"/>
    </row>
    <row r="357" spans="1:21" x14ac:dyDescent="0.25">
      <c r="A357" s="27">
        <v>45641.624999999149</v>
      </c>
      <c r="B357" s="28">
        <v>264</v>
      </c>
      <c r="C357" s="29">
        <v>660</v>
      </c>
      <c r="D357" s="30">
        <v>267.20499999999998</v>
      </c>
      <c r="E357" s="31" t="str">
        <f t="shared" si="45"/>
        <v/>
      </c>
      <c r="F357" s="31" t="str">
        <f t="shared" si="46"/>
        <v/>
      </c>
      <c r="G357" s="32" t="str">
        <f t="shared" si="51"/>
        <v/>
      </c>
      <c r="H357" s="33"/>
      <c r="I357" s="34">
        <f t="shared" si="52"/>
        <v>854.20548716143492</v>
      </c>
      <c r="J357" s="34">
        <f>+[2]DCCy!$C$11</f>
        <v>3.334052817842912E-2</v>
      </c>
      <c r="K357" s="35">
        <f t="shared" si="53"/>
        <v>1421.5504558950784</v>
      </c>
      <c r="L357" s="36" t="e">
        <f>VLOOKUP(A357,[2]EC!$C$12:$X$755,21,0)</f>
        <v>#N/A</v>
      </c>
      <c r="M357" s="37" t="str">
        <f t="shared" si="47"/>
        <v/>
      </c>
      <c r="N357" s="35" t="str">
        <f t="shared" si="48"/>
        <v/>
      </c>
      <c r="O357" s="37" t="str">
        <f t="shared" si="49"/>
        <v/>
      </c>
      <c r="P357" s="35" t="str">
        <f t="shared" si="50"/>
        <v/>
      </c>
      <c r="Q357" s="38"/>
      <c r="R357" s="40"/>
      <c r="S357" s="39"/>
      <c r="U357" s="39"/>
    </row>
    <row r="358" spans="1:21" x14ac:dyDescent="0.25">
      <c r="A358" s="27">
        <v>45641.666666665813</v>
      </c>
      <c r="B358" s="28">
        <v>264</v>
      </c>
      <c r="C358" s="29">
        <v>660</v>
      </c>
      <c r="D358" s="30">
        <v>267.12</v>
      </c>
      <c r="E358" s="31" t="str">
        <f t="shared" si="45"/>
        <v/>
      </c>
      <c r="F358" s="31" t="str">
        <f t="shared" si="46"/>
        <v/>
      </c>
      <c r="G358" s="32" t="str">
        <f t="shared" si="51"/>
        <v/>
      </c>
      <c r="H358" s="33"/>
      <c r="I358" s="34">
        <f t="shared" si="52"/>
        <v>854.20548716143492</v>
      </c>
      <c r="J358" s="34">
        <f>+[2]DCCy!$C$11</f>
        <v>3.334052817842912E-2</v>
      </c>
      <c r="K358" s="35">
        <f t="shared" si="53"/>
        <v>1421.5504558950784</v>
      </c>
      <c r="L358" s="36" t="e">
        <f>VLOOKUP(A358,[2]EC!$C$12:$X$755,21,0)</f>
        <v>#N/A</v>
      </c>
      <c r="M358" s="37" t="str">
        <f t="shared" si="47"/>
        <v/>
      </c>
      <c r="N358" s="35" t="str">
        <f t="shared" si="48"/>
        <v/>
      </c>
      <c r="O358" s="37" t="str">
        <f t="shared" si="49"/>
        <v/>
      </c>
      <c r="P358" s="35" t="str">
        <f t="shared" si="50"/>
        <v/>
      </c>
      <c r="Q358" s="38"/>
      <c r="R358" s="40"/>
      <c r="S358" s="39"/>
      <c r="U358" s="39"/>
    </row>
    <row r="359" spans="1:21" x14ac:dyDescent="0.25">
      <c r="A359" s="27">
        <v>45641.708333332477</v>
      </c>
      <c r="B359" s="28">
        <v>264</v>
      </c>
      <c r="C359" s="29">
        <v>660</v>
      </c>
      <c r="D359" s="30">
        <v>267.11</v>
      </c>
      <c r="E359" s="31" t="str">
        <f t="shared" si="45"/>
        <v/>
      </c>
      <c r="F359" s="31" t="str">
        <f t="shared" si="46"/>
        <v/>
      </c>
      <c r="G359" s="32" t="str">
        <f t="shared" si="51"/>
        <v/>
      </c>
      <c r="H359" s="33"/>
      <c r="I359" s="34">
        <f t="shared" si="52"/>
        <v>854.20548716143492</v>
      </c>
      <c r="J359" s="34">
        <f>+[2]DCCy!$C$11</f>
        <v>3.334052817842912E-2</v>
      </c>
      <c r="K359" s="35">
        <f t="shared" si="53"/>
        <v>1421.5504558950784</v>
      </c>
      <c r="L359" s="36" t="e">
        <f>VLOOKUP(A359,[2]EC!$C$12:$X$755,21,0)</f>
        <v>#N/A</v>
      </c>
      <c r="M359" s="37" t="str">
        <f t="shared" si="47"/>
        <v/>
      </c>
      <c r="N359" s="35" t="str">
        <f t="shared" si="48"/>
        <v/>
      </c>
      <c r="O359" s="37" t="str">
        <f t="shared" si="49"/>
        <v/>
      </c>
      <c r="P359" s="35" t="str">
        <f t="shared" si="50"/>
        <v/>
      </c>
      <c r="Q359" s="38"/>
      <c r="R359" s="40"/>
      <c r="S359" s="39"/>
      <c r="U359" s="39"/>
    </row>
    <row r="360" spans="1:21" x14ac:dyDescent="0.25">
      <c r="A360" s="27">
        <v>45641.749999999141</v>
      </c>
      <c r="B360" s="28">
        <v>264</v>
      </c>
      <c r="C360" s="29">
        <v>660</v>
      </c>
      <c r="D360" s="30">
        <v>267.125</v>
      </c>
      <c r="E360" s="31" t="str">
        <f t="shared" si="45"/>
        <v/>
      </c>
      <c r="F360" s="31" t="str">
        <f t="shared" si="46"/>
        <v/>
      </c>
      <c r="G360" s="32" t="str">
        <f t="shared" si="51"/>
        <v/>
      </c>
      <c r="H360" s="33"/>
      <c r="I360" s="34">
        <f t="shared" si="52"/>
        <v>854.20548716143492</v>
      </c>
      <c r="J360" s="34">
        <f>+[2]DCCy!$C$11</f>
        <v>3.334052817842912E-2</v>
      </c>
      <c r="K360" s="35">
        <f t="shared" si="53"/>
        <v>1421.5504558950784</v>
      </c>
      <c r="L360" s="36" t="e">
        <f>VLOOKUP(A360,[2]EC!$C$12:$X$755,21,0)</f>
        <v>#N/A</v>
      </c>
      <c r="M360" s="37" t="str">
        <f t="shared" si="47"/>
        <v/>
      </c>
      <c r="N360" s="35" t="str">
        <f t="shared" si="48"/>
        <v/>
      </c>
      <c r="O360" s="37" t="str">
        <f t="shared" si="49"/>
        <v/>
      </c>
      <c r="P360" s="35" t="str">
        <f t="shared" si="50"/>
        <v/>
      </c>
      <c r="Q360" s="38"/>
      <c r="R360" s="40"/>
      <c r="S360" s="39"/>
      <c r="U360" s="39"/>
    </row>
    <row r="361" spans="1:21" x14ac:dyDescent="0.25">
      <c r="A361" s="27">
        <v>45641.791666665806</v>
      </c>
      <c r="B361" s="28">
        <v>264</v>
      </c>
      <c r="C361" s="29">
        <v>660</v>
      </c>
      <c r="D361" s="30">
        <v>267.09500000000003</v>
      </c>
      <c r="E361" s="31" t="str">
        <f t="shared" si="45"/>
        <v/>
      </c>
      <c r="F361" s="31" t="str">
        <f t="shared" si="46"/>
        <v/>
      </c>
      <c r="G361" s="32" t="str">
        <f t="shared" si="51"/>
        <v/>
      </c>
      <c r="H361" s="33"/>
      <c r="I361" s="34">
        <f t="shared" si="52"/>
        <v>854.20548716143492</v>
      </c>
      <c r="J361" s="34">
        <f>+[2]DCCy!$C$11</f>
        <v>3.334052817842912E-2</v>
      </c>
      <c r="K361" s="35">
        <f t="shared" si="53"/>
        <v>1421.5504558950784</v>
      </c>
      <c r="L361" s="36" t="e">
        <f>VLOOKUP(A361,[2]EC!$C$12:$X$755,21,0)</f>
        <v>#N/A</v>
      </c>
      <c r="M361" s="37" t="str">
        <f t="shared" si="47"/>
        <v/>
      </c>
      <c r="N361" s="35" t="str">
        <f t="shared" si="48"/>
        <v/>
      </c>
      <c r="O361" s="37" t="str">
        <f t="shared" si="49"/>
        <v/>
      </c>
      <c r="P361" s="35" t="str">
        <f t="shared" si="50"/>
        <v/>
      </c>
      <c r="Q361" s="38"/>
      <c r="R361" s="40"/>
      <c r="S361" s="39"/>
      <c r="U361" s="39"/>
    </row>
    <row r="362" spans="1:21" x14ac:dyDescent="0.25">
      <c r="A362" s="27">
        <v>45641.83333333247</v>
      </c>
      <c r="B362" s="28">
        <v>264</v>
      </c>
      <c r="C362" s="29">
        <v>660</v>
      </c>
      <c r="D362" s="30">
        <v>267.61</v>
      </c>
      <c r="E362" s="31" t="str">
        <f t="shared" si="45"/>
        <v/>
      </c>
      <c r="F362" s="31" t="str">
        <f t="shared" si="46"/>
        <v/>
      </c>
      <c r="G362" s="32" t="str">
        <f t="shared" si="51"/>
        <v/>
      </c>
      <c r="H362" s="33"/>
      <c r="I362" s="34">
        <f t="shared" si="52"/>
        <v>854.20548716143492</v>
      </c>
      <c r="J362" s="34">
        <f>+[2]DCCy!$C$11</f>
        <v>3.334052817842912E-2</v>
      </c>
      <c r="K362" s="35">
        <f t="shared" si="53"/>
        <v>1421.5504558950784</v>
      </c>
      <c r="L362" s="36" t="e">
        <f>VLOOKUP(A362,[2]EC!$C$12:$X$755,21,0)</f>
        <v>#N/A</v>
      </c>
      <c r="M362" s="37" t="str">
        <f t="shared" si="47"/>
        <v/>
      </c>
      <c r="N362" s="35" t="str">
        <f t="shared" si="48"/>
        <v/>
      </c>
      <c r="O362" s="37" t="str">
        <f t="shared" si="49"/>
        <v/>
      </c>
      <c r="P362" s="35" t="str">
        <f t="shared" si="50"/>
        <v/>
      </c>
      <c r="Q362" s="38"/>
      <c r="R362" s="40"/>
      <c r="S362" s="39"/>
      <c r="U362" s="39"/>
    </row>
    <row r="363" spans="1:21" x14ac:dyDescent="0.25">
      <c r="A363" s="27">
        <v>45641.874999999134</v>
      </c>
      <c r="B363" s="28">
        <v>264</v>
      </c>
      <c r="C363" s="29">
        <v>660</v>
      </c>
      <c r="D363" s="30">
        <v>267.08499999999998</v>
      </c>
      <c r="E363" s="31" t="str">
        <f t="shared" si="45"/>
        <v/>
      </c>
      <c r="F363" s="31" t="str">
        <f t="shared" si="46"/>
        <v/>
      </c>
      <c r="G363" s="32" t="str">
        <f t="shared" si="51"/>
        <v/>
      </c>
      <c r="H363" s="33"/>
      <c r="I363" s="34">
        <f t="shared" si="52"/>
        <v>854.20548716143492</v>
      </c>
      <c r="J363" s="34">
        <f>+[2]DCCy!$C$11</f>
        <v>3.334052817842912E-2</v>
      </c>
      <c r="K363" s="35">
        <f t="shared" si="53"/>
        <v>1421.5504558950784</v>
      </c>
      <c r="L363" s="36" t="e">
        <f>VLOOKUP(A363,[2]EC!$C$12:$X$755,21,0)</f>
        <v>#N/A</v>
      </c>
      <c r="M363" s="37" t="str">
        <f t="shared" si="47"/>
        <v/>
      </c>
      <c r="N363" s="35" t="str">
        <f t="shared" si="48"/>
        <v/>
      </c>
      <c r="O363" s="37" t="str">
        <f t="shared" si="49"/>
        <v/>
      </c>
      <c r="P363" s="35" t="str">
        <f t="shared" si="50"/>
        <v/>
      </c>
      <c r="Q363" s="38"/>
      <c r="R363" s="40"/>
      <c r="S363" s="39"/>
      <c r="U363" s="39"/>
    </row>
    <row r="364" spans="1:21" x14ac:dyDescent="0.25">
      <c r="A364" s="27">
        <v>45641.916666665798</v>
      </c>
      <c r="B364" s="28">
        <v>264</v>
      </c>
      <c r="C364" s="29">
        <v>660</v>
      </c>
      <c r="D364" s="30">
        <v>267.315</v>
      </c>
      <c r="E364" s="31" t="str">
        <f t="shared" si="45"/>
        <v/>
      </c>
      <c r="F364" s="31" t="str">
        <f t="shared" si="46"/>
        <v/>
      </c>
      <c r="G364" s="32" t="str">
        <f t="shared" si="51"/>
        <v/>
      </c>
      <c r="H364" s="33"/>
      <c r="I364" s="34">
        <f t="shared" si="52"/>
        <v>854.20548716143492</v>
      </c>
      <c r="J364" s="34">
        <f>+[2]DCCy!$C$11</f>
        <v>3.334052817842912E-2</v>
      </c>
      <c r="K364" s="35">
        <f t="shared" si="53"/>
        <v>1421.5504558950784</v>
      </c>
      <c r="L364" s="36" t="e">
        <f>VLOOKUP(A364,[2]EC!$C$12:$X$755,21,0)</f>
        <v>#N/A</v>
      </c>
      <c r="M364" s="37" t="str">
        <f t="shared" si="47"/>
        <v/>
      </c>
      <c r="N364" s="35" t="str">
        <f t="shared" si="48"/>
        <v/>
      </c>
      <c r="O364" s="37" t="str">
        <f t="shared" si="49"/>
        <v/>
      </c>
      <c r="P364" s="35" t="str">
        <f t="shared" si="50"/>
        <v/>
      </c>
      <c r="Q364" s="38"/>
      <c r="R364" s="40"/>
      <c r="S364" s="39"/>
      <c r="U364" s="39"/>
    </row>
    <row r="365" spans="1:21" x14ac:dyDescent="0.25">
      <c r="A365" s="27">
        <v>45641.958333332463</v>
      </c>
      <c r="B365" s="28">
        <v>264</v>
      </c>
      <c r="C365" s="29">
        <v>660</v>
      </c>
      <c r="D365" s="30">
        <v>267.245</v>
      </c>
      <c r="E365" s="31" t="str">
        <f t="shared" si="45"/>
        <v/>
      </c>
      <c r="F365" s="31" t="str">
        <f t="shared" si="46"/>
        <v/>
      </c>
      <c r="G365" s="32" t="str">
        <f t="shared" si="51"/>
        <v/>
      </c>
      <c r="H365" s="33"/>
      <c r="I365" s="34">
        <f t="shared" si="52"/>
        <v>854.20548716143492</v>
      </c>
      <c r="J365" s="34">
        <f>+[2]DCCy!$C$11</f>
        <v>3.334052817842912E-2</v>
      </c>
      <c r="K365" s="35">
        <f t="shared" si="53"/>
        <v>1421.5504558950784</v>
      </c>
      <c r="L365" s="36" t="e">
        <f>VLOOKUP(A365,[2]EC!$C$12:$X$755,21,0)</f>
        <v>#N/A</v>
      </c>
      <c r="M365" s="37" t="str">
        <f t="shared" si="47"/>
        <v/>
      </c>
      <c r="N365" s="35" t="str">
        <f t="shared" si="48"/>
        <v/>
      </c>
      <c r="O365" s="37" t="str">
        <f t="shared" si="49"/>
        <v/>
      </c>
      <c r="P365" s="35" t="str">
        <f t="shared" si="50"/>
        <v/>
      </c>
      <c r="Q365" s="38"/>
      <c r="R365" s="40"/>
      <c r="S365" s="39"/>
      <c r="U365" s="39"/>
    </row>
    <row r="366" spans="1:21" x14ac:dyDescent="0.25">
      <c r="A366" s="27">
        <v>45641.999999999127</v>
      </c>
      <c r="B366" s="28">
        <v>264</v>
      </c>
      <c r="C366" s="29">
        <v>660</v>
      </c>
      <c r="D366" s="30">
        <v>267.27</v>
      </c>
      <c r="E366" s="31" t="str">
        <f t="shared" si="45"/>
        <v/>
      </c>
      <c r="F366" s="31" t="str">
        <f t="shared" si="46"/>
        <v/>
      </c>
      <c r="G366" s="32" t="str">
        <f t="shared" si="51"/>
        <v/>
      </c>
      <c r="H366" s="33"/>
      <c r="I366" s="34">
        <f t="shared" si="52"/>
        <v>854.20548716143492</v>
      </c>
      <c r="J366" s="34">
        <f>+[2]DCCy!$C$11</f>
        <v>3.334052817842912E-2</v>
      </c>
      <c r="K366" s="35">
        <f t="shared" si="53"/>
        <v>1421.5504558950784</v>
      </c>
      <c r="L366" s="36" t="e">
        <f>VLOOKUP(A366,[2]EC!$C$12:$X$755,21,0)</f>
        <v>#N/A</v>
      </c>
      <c r="M366" s="37" t="str">
        <f t="shared" si="47"/>
        <v/>
      </c>
      <c r="N366" s="35" t="str">
        <f t="shared" si="48"/>
        <v/>
      </c>
      <c r="O366" s="37" t="str">
        <f t="shared" si="49"/>
        <v/>
      </c>
      <c r="P366" s="35" t="str">
        <f t="shared" si="50"/>
        <v/>
      </c>
      <c r="Q366" s="38"/>
      <c r="R366" s="40"/>
      <c r="S366" s="39"/>
      <c r="U366" s="39"/>
    </row>
    <row r="367" spans="1:21" x14ac:dyDescent="0.25">
      <c r="A367" s="27">
        <v>45642.041666665791</v>
      </c>
      <c r="B367" s="28">
        <v>264</v>
      </c>
      <c r="C367" s="29">
        <v>660</v>
      </c>
      <c r="D367" s="30">
        <v>267.19</v>
      </c>
      <c r="E367" s="31" t="str">
        <f t="shared" si="45"/>
        <v/>
      </c>
      <c r="F367" s="31" t="str">
        <f t="shared" si="46"/>
        <v/>
      </c>
      <c r="G367" s="32" t="str">
        <f t="shared" si="51"/>
        <v/>
      </c>
      <c r="H367" s="33"/>
      <c r="I367" s="34">
        <f t="shared" si="52"/>
        <v>854.20548716143492</v>
      </c>
      <c r="J367" s="34">
        <f>+[2]DCCy!$C$11</f>
        <v>3.334052817842912E-2</v>
      </c>
      <c r="K367" s="35">
        <f t="shared" si="53"/>
        <v>1421.5504558950784</v>
      </c>
      <c r="L367" s="36" t="e">
        <f>VLOOKUP(A367,[2]EC!$C$12:$X$755,21,0)</f>
        <v>#N/A</v>
      </c>
      <c r="M367" s="37" t="str">
        <f t="shared" si="47"/>
        <v/>
      </c>
      <c r="N367" s="35" t="str">
        <f t="shared" si="48"/>
        <v/>
      </c>
      <c r="O367" s="37" t="str">
        <f t="shared" si="49"/>
        <v/>
      </c>
      <c r="P367" s="35" t="str">
        <f t="shared" si="50"/>
        <v/>
      </c>
      <c r="Q367" s="38"/>
      <c r="R367" s="40"/>
      <c r="S367" s="39"/>
      <c r="U367" s="39"/>
    </row>
    <row r="368" spans="1:21" x14ac:dyDescent="0.25">
      <c r="A368" s="27">
        <v>45642.083333332455</v>
      </c>
      <c r="B368" s="28">
        <v>264</v>
      </c>
      <c r="C368" s="29">
        <v>660</v>
      </c>
      <c r="D368" s="30">
        <v>267.35500000000002</v>
      </c>
      <c r="E368" s="31" t="str">
        <f t="shared" si="45"/>
        <v/>
      </c>
      <c r="F368" s="31" t="str">
        <f t="shared" si="46"/>
        <v/>
      </c>
      <c r="G368" s="32" t="str">
        <f t="shared" si="51"/>
        <v/>
      </c>
      <c r="H368" s="33"/>
      <c r="I368" s="34">
        <f t="shared" si="52"/>
        <v>854.20548716143492</v>
      </c>
      <c r="J368" s="34">
        <f>+[2]DCCy!$C$11</f>
        <v>3.334052817842912E-2</v>
      </c>
      <c r="K368" s="35">
        <f t="shared" si="53"/>
        <v>1421.5504558950784</v>
      </c>
      <c r="L368" s="36" t="e">
        <f>VLOOKUP(A368,[2]EC!$C$12:$X$755,21,0)</f>
        <v>#N/A</v>
      </c>
      <c r="M368" s="37" t="str">
        <f t="shared" si="47"/>
        <v/>
      </c>
      <c r="N368" s="35" t="str">
        <f t="shared" si="48"/>
        <v/>
      </c>
      <c r="O368" s="37" t="str">
        <f t="shared" si="49"/>
        <v/>
      </c>
      <c r="P368" s="35" t="str">
        <f t="shared" si="50"/>
        <v/>
      </c>
      <c r="Q368" s="38"/>
      <c r="R368" s="40"/>
      <c r="S368" s="39"/>
      <c r="U368" s="39"/>
    </row>
    <row r="369" spans="1:21" x14ac:dyDescent="0.25">
      <c r="A369" s="27">
        <v>45642.12499999912</v>
      </c>
      <c r="B369" s="28">
        <v>264</v>
      </c>
      <c r="C369" s="29">
        <v>660</v>
      </c>
      <c r="D369" s="30">
        <v>267.33</v>
      </c>
      <c r="E369" s="31" t="str">
        <f t="shared" si="45"/>
        <v/>
      </c>
      <c r="F369" s="31" t="str">
        <f t="shared" si="46"/>
        <v/>
      </c>
      <c r="G369" s="32" t="str">
        <f t="shared" si="51"/>
        <v/>
      </c>
      <c r="H369" s="33"/>
      <c r="I369" s="34">
        <f t="shared" si="52"/>
        <v>854.20548716143492</v>
      </c>
      <c r="J369" s="34">
        <f>+[2]DCCy!$C$11</f>
        <v>3.334052817842912E-2</v>
      </c>
      <c r="K369" s="35">
        <f t="shared" si="53"/>
        <v>1421.5504558950784</v>
      </c>
      <c r="L369" s="36" t="e">
        <f>VLOOKUP(A369,[2]EC!$C$12:$X$755,21,0)</f>
        <v>#N/A</v>
      </c>
      <c r="M369" s="37" t="str">
        <f t="shared" si="47"/>
        <v/>
      </c>
      <c r="N369" s="35" t="str">
        <f t="shared" si="48"/>
        <v/>
      </c>
      <c r="O369" s="37" t="str">
        <f t="shared" si="49"/>
        <v/>
      </c>
      <c r="P369" s="35" t="str">
        <f t="shared" si="50"/>
        <v/>
      </c>
      <c r="Q369" s="38"/>
      <c r="R369" s="40"/>
      <c r="S369" s="39"/>
      <c r="U369" s="39"/>
    </row>
    <row r="370" spans="1:21" x14ac:dyDescent="0.25">
      <c r="A370" s="27">
        <v>45642.166666665784</v>
      </c>
      <c r="B370" s="28">
        <v>264</v>
      </c>
      <c r="C370" s="29">
        <v>660</v>
      </c>
      <c r="D370" s="30">
        <v>267.3</v>
      </c>
      <c r="E370" s="31" t="str">
        <f t="shared" si="45"/>
        <v/>
      </c>
      <c r="F370" s="31" t="str">
        <f t="shared" si="46"/>
        <v/>
      </c>
      <c r="G370" s="32" t="str">
        <f t="shared" si="51"/>
        <v/>
      </c>
      <c r="H370" s="33"/>
      <c r="I370" s="34">
        <f t="shared" si="52"/>
        <v>854.20548716143492</v>
      </c>
      <c r="J370" s="34">
        <f>+[2]DCCy!$C$11</f>
        <v>3.334052817842912E-2</v>
      </c>
      <c r="K370" s="35">
        <f t="shared" si="53"/>
        <v>1421.5504558950784</v>
      </c>
      <c r="L370" s="36" t="e">
        <f>VLOOKUP(A370,[2]EC!$C$12:$X$755,21,0)</f>
        <v>#N/A</v>
      </c>
      <c r="M370" s="37" t="str">
        <f t="shared" si="47"/>
        <v/>
      </c>
      <c r="N370" s="35" t="str">
        <f t="shared" si="48"/>
        <v/>
      </c>
      <c r="O370" s="37" t="str">
        <f t="shared" si="49"/>
        <v/>
      </c>
      <c r="P370" s="35" t="str">
        <f t="shared" si="50"/>
        <v/>
      </c>
      <c r="Q370" s="38"/>
      <c r="R370" s="40"/>
      <c r="S370" s="39"/>
      <c r="U370" s="39"/>
    </row>
    <row r="371" spans="1:21" x14ac:dyDescent="0.25">
      <c r="A371" s="27">
        <v>45642.208333332448</v>
      </c>
      <c r="B371" s="28">
        <v>264</v>
      </c>
      <c r="C371" s="29">
        <v>660</v>
      </c>
      <c r="D371" s="30">
        <v>267.27</v>
      </c>
      <c r="E371" s="31" t="str">
        <f t="shared" si="45"/>
        <v/>
      </c>
      <c r="F371" s="31" t="str">
        <f t="shared" si="46"/>
        <v/>
      </c>
      <c r="G371" s="32" t="str">
        <f t="shared" si="51"/>
        <v/>
      </c>
      <c r="H371" s="33"/>
      <c r="I371" s="34">
        <f t="shared" si="52"/>
        <v>854.20548716143492</v>
      </c>
      <c r="J371" s="34">
        <f>+[2]DCCy!$C$11</f>
        <v>3.334052817842912E-2</v>
      </c>
      <c r="K371" s="35">
        <f t="shared" si="53"/>
        <v>1421.5504558950784</v>
      </c>
      <c r="L371" s="36" t="e">
        <f>VLOOKUP(A371,[2]EC!$C$12:$X$755,21,0)</f>
        <v>#N/A</v>
      </c>
      <c r="M371" s="37" t="str">
        <f t="shared" si="47"/>
        <v/>
      </c>
      <c r="N371" s="35" t="str">
        <f t="shared" si="48"/>
        <v/>
      </c>
      <c r="O371" s="37" t="str">
        <f t="shared" si="49"/>
        <v/>
      </c>
      <c r="P371" s="35" t="str">
        <f t="shared" si="50"/>
        <v/>
      </c>
      <c r="Q371" s="38"/>
      <c r="R371" s="40"/>
      <c r="S371" s="39"/>
      <c r="U371" s="39"/>
    </row>
    <row r="372" spans="1:21" x14ac:dyDescent="0.25">
      <c r="A372" s="27">
        <v>45642.249999999112</v>
      </c>
      <c r="B372" s="28">
        <v>264</v>
      </c>
      <c r="C372" s="29">
        <v>660</v>
      </c>
      <c r="D372" s="30">
        <v>267.27499999999998</v>
      </c>
      <c r="E372" s="31" t="str">
        <f t="shared" si="45"/>
        <v/>
      </c>
      <c r="F372" s="31" t="str">
        <f t="shared" si="46"/>
        <v/>
      </c>
      <c r="G372" s="32" t="str">
        <f t="shared" si="51"/>
        <v/>
      </c>
      <c r="H372" s="33"/>
      <c r="I372" s="34">
        <f t="shared" si="52"/>
        <v>854.20548716143492</v>
      </c>
      <c r="J372" s="34">
        <f>+[2]DCCy!$C$11</f>
        <v>3.334052817842912E-2</v>
      </c>
      <c r="K372" s="35">
        <f t="shared" si="53"/>
        <v>1421.5504558950784</v>
      </c>
      <c r="L372" s="36" t="e">
        <f>VLOOKUP(A372,[2]EC!$C$12:$X$755,21,0)</f>
        <v>#N/A</v>
      </c>
      <c r="M372" s="37" t="str">
        <f t="shared" si="47"/>
        <v/>
      </c>
      <c r="N372" s="35" t="str">
        <f t="shared" si="48"/>
        <v/>
      </c>
      <c r="O372" s="37" t="str">
        <f t="shared" si="49"/>
        <v/>
      </c>
      <c r="P372" s="35" t="str">
        <f t="shared" si="50"/>
        <v/>
      </c>
      <c r="Q372" s="38"/>
      <c r="R372" s="40"/>
      <c r="S372" s="39"/>
      <c r="U372" s="39"/>
    </row>
    <row r="373" spans="1:21" x14ac:dyDescent="0.25">
      <c r="A373" s="27">
        <v>45642.291666665777</v>
      </c>
      <c r="B373" s="28">
        <v>264</v>
      </c>
      <c r="C373" s="29">
        <v>660</v>
      </c>
      <c r="D373" s="30">
        <v>267.19</v>
      </c>
      <c r="E373" s="31" t="str">
        <f t="shared" si="45"/>
        <v/>
      </c>
      <c r="F373" s="31" t="str">
        <f t="shared" si="46"/>
        <v/>
      </c>
      <c r="G373" s="32" t="str">
        <f t="shared" si="51"/>
        <v/>
      </c>
      <c r="H373" s="33"/>
      <c r="I373" s="34">
        <f t="shared" si="52"/>
        <v>854.20548716143492</v>
      </c>
      <c r="J373" s="34">
        <f>+[2]DCCy!$C$11</f>
        <v>3.334052817842912E-2</v>
      </c>
      <c r="K373" s="35">
        <f t="shared" si="53"/>
        <v>1421.5504558950784</v>
      </c>
      <c r="L373" s="36" t="e">
        <f>VLOOKUP(A373,[2]EC!$C$12:$X$755,21,0)</f>
        <v>#N/A</v>
      </c>
      <c r="M373" s="37" t="str">
        <f t="shared" si="47"/>
        <v/>
      </c>
      <c r="N373" s="35" t="str">
        <f t="shared" si="48"/>
        <v/>
      </c>
      <c r="O373" s="37" t="str">
        <f t="shared" si="49"/>
        <v/>
      </c>
      <c r="P373" s="35" t="str">
        <f t="shared" si="50"/>
        <v/>
      </c>
      <c r="Q373" s="38"/>
      <c r="R373" s="40"/>
      <c r="S373" s="39"/>
      <c r="U373" s="39"/>
    </row>
    <row r="374" spans="1:21" x14ac:dyDescent="0.25">
      <c r="A374" s="27">
        <v>45642.333333332441</v>
      </c>
      <c r="B374" s="28">
        <v>264</v>
      </c>
      <c r="C374" s="29">
        <v>660</v>
      </c>
      <c r="D374" s="30">
        <v>267.17500000000001</v>
      </c>
      <c r="E374" s="31" t="str">
        <f t="shared" si="45"/>
        <v/>
      </c>
      <c r="F374" s="31" t="str">
        <f t="shared" si="46"/>
        <v/>
      </c>
      <c r="G374" s="32" t="str">
        <f t="shared" si="51"/>
        <v/>
      </c>
      <c r="H374" s="33"/>
      <c r="I374" s="34">
        <f t="shared" si="52"/>
        <v>854.20548716143492</v>
      </c>
      <c r="J374" s="34">
        <f>+[2]DCCy!$C$11</f>
        <v>3.334052817842912E-2</v>
      </c>
      <c r="K374" s="35">
        <f t="shared" si="53"/>
        <v>1421.5504558950784</v>
      </c>
      <c r="L374" s="36" t="e">
        <f>VLOOKUP(A374,[2]EC!$C$12:$X$755,21,0)</f>
        <v>#N/A</v>
      </c>
      <c r="M374" s="37" t="str">
        <f t="shared" si="47"/>
        <v/>
      </c>
      <c r="N374" s="35" t="str">
        <f t="shared" si="48"/>
        <v/>
      </c>
      <c r="O374" s="37" t="str">
        <f t="shared" si="49"/>
        <v/>
      </c>
      <c r="P374" s="35" t="str">
        <f t="shared" si="50"/>
        <v/>
      </c>
      <c r="Q374" s="38"/>
      <c r="R374" s="40"/>
      <c r="S374" s="39"/>
      <c r="U374" s="39"/>
    </row>
    <row r="375" spans="1:21" x14ac:dyDescent="0.25">
      <c r="A375" s="27">
        <v>45642.374999999105</v>
      </c>
      <c r="B375" s="28">
        <v>264</v>
      </c>
      <c r="C375" s="29">
        <v>660</v>
      </c>
      <c r="D375" s="30">
        <v>267.04000000000002</v>
      </c>
      <c r="E375" s="31" t="str">
        <f t="shared" si="45"/>
        <v/>
      </c>
      <c r="F375" s="31" t="str">
        <f t="shared" si="46"/>
        <v/>
      </c>
      <c r="G375" s="32" t="str">
        <f t="shared" si="51"/>
        <v/>
      </c>
      <c r="H375" s="33"/>
      <c r="I375" s="34">
        <f t="shared" si="52"/>
        <v>854.20548716143492</v>
      </c>
      <c r="J375" s="34">
        <f>+[2]DCCy!$C$11</f>
        <v>3.334052817842912E-2</v>
      </c>
      <c r="K375" s="35">
        <f t="shared" si="53"/>
        <v>1421.5504558950784</v>
      </c>
      <c r="L375" s="36" t="e">
        <f>VLOOKUP(A375,[2]EC!$C$12:$X$755,21,0)</f>
        <v>#N/A</v>
      </c>
      <c r="M375" s="37" t="str">
        <f t="shared" si="47"/>
        <v/>
      </c>
      <c r="N375" s="35" t="str">
        <f t="shared" si="48"/>
        <v/>
      </c>
      <c r="O375" s="37" t="str">
        <f t="shared" si="49"/>
        <v/>
      </c>
      <c r="P375" s="35" t="str">
        <f t="shared" si="50"/>
        <v/>
      </c>
      <c r="Q375" s="38"/>
      <c r="R375" s="40"/>
      <c r="S375" s="39"/>
      <c r="U375" s="39"/>
    </row>
    <row r="376" spans="1:21" x14ac:dyDescent="0.25">
      <c r="A376" s="27">
        <v>45642.416666665769</v>
      </c>
      <c r="B376" s="28">
        <v>264</v>
      </c>
      <c r="C376" s="29">
        <v>660</v>
      </c>
      <c r="D376" s="30">
        <v>266.755</v>
      </c>
      <c r="E376" s="31" t="str">
        <f t="shared" si="45"/>
        <v/>
      </c>
      <c r="F376" s="31" t="str">
        <f t="shared" si="46"/>
        <v/>
      </c>
      <c r="G376" s="32" t="str">
        <f t="shared" si="51"/>
        <v/>
      </c>
      <c r="H376" s="33"/>
      <c r="I376" s="34">
        <f t="shared" si="52"/>
        <v>854.20548716143492</v>
      </c>
      <c r="J376" s="34">
        <f>+[2]DCCy!$C$11</f>
        <v>3.334052817842912E-2</v>
      </c>
      <c r="K376" s="35">
        <f t="shared" si="53"/>
        <v>1421.5504558950784</v>
      </c>
      <c r="L376" s="36" t="e">
        <f>VLOOKUP(A376,[2]EC!$C$12:$X$755,21,0)</f>
        <v>#N/A</v>
      </c>
      <c r="M376" s="37" t="str">
        <f t="shared" si="47"/>
        <v/>
      </c>
      <c r="N376" s="35" t="str">
        <f t="shared" si="48"/>
        <v/>
      </c>
      <c r="O376" s="37" t="str">
        <f t="shared" si="49"/>
        <v/>
      </c>
      <c r="P376" s="35" t="str">
        <f t="shared" si="50"/>
        <v/>
      </c>
      <c r="Q376" s="38"/>
      <c r="R376" s="40"/>
      <c r="S376" s="39"/>
      <c r="U376" s="39"/>
    </row>
    <row r="377" spans="1:21" x14ac:dyDescent="0.25">
      <c r="A377" s="27">
        <v>45642.458333332434</v>
      </c>
      <c r="B377" s="28">
        <v>264</v>
      </c>
      <c r="C377" s="29">
        <v>660</v>
      </c>
      <c r="D377" s="30">
        <v>267.02999999999997</v>
      </c>
      <c r="E377" s="31" t="str">
        <f t="shared" si="45"/>
        <v/>
      </c>
      <c r="F377" s="31" t="str">
        <f t="shared" si="46"/>
        <v/>
      </c>
      <c r="G377" s="32" t="str">
        <f t="shared" si="51"/>
        <v/>
      </c>
      <c r="H377" s="33"/>
      <c r="I377" s="34">
        <f t="shared" si="52"/>
        <v>854.20548716143492</v>
      </c>
      <c r="J377" s="34">
        <f>+[2]DCCy!$C$11</f>
        <v>3.334052817842912E-2</v>
      </c>
      <c r="K377" s="35">
        <f t="shared" si="53"/>
        <v>1421.5504558950784</v>
      </c>
      <c r="L377" s="36" t="e">
        <f>VLOOKUP(A377,[2]EC!$C$12:$X$755,21,0)</f>
        <v>#N/A</v>
      </c>
      <c r="M377" s="37" t="str">
        <f t="shared" si="47"/>
        <v/>
      </c>
      <c r="N377" s="35" t="str">
        <f t="shared" si="48"/>
        <v/>
      </c>
      <c r="O377" s="37" t="str">
        <f t="shared" si="49"/>
        <v/>
      </c>
      <c r="P377" s="35" t="str">
        <f t="shared" si="50"/>
        <v/>
      </c>
      <c r="Q377" s="38"/>
      <c r="R377" s="40"/>
      <c r="S377" s="39"/>
      <c r="U377" s="39"/>
    </row>
    <row r="378" spans="1:21" x14ac:dyDescent="0.25">
      <c r="A378" s="27">
        <v>45642.499999999098</v>
      </c>
      <c r="B378" s="28">
        <v>264</v>
      </c>
      <c r="C378" s="29">
        <v>660</v>
      </c>
      <c r="D378" s="30">
        <v>267.02499999999998</v>
      </c>
      <c r="E378" s="31" t="str">
        <f t="shared" si="45"/>
        <v/>
      </c>
      <c r="F378" s="31" t="str">
        <f t="shared" si="46"/>
        <v/>
      </c>
      <c r="G378" s="32" t="str">
        <f t="shared" si="51"/>
        <v/>
      </c>
      <c r="H378" s="33"/>
      <c r="I378" s="34">
        <f t="shared" si="52"/>
        <v>854.20548716143492</v>
      </c>
      <c r="J378" s="34">
        <f>+[2]DCCy!$C$11</f>
        <v>3.334052817842912E-2</v>
      </c>
      <c r="K378" s="35">
        <f t="shared" si="53"/>
        <v>1421.5504558950784</v>
      </c>
      <c r="L378" s="36" t="e">
        <f>VLOOKUP(A378,[2]EC!$C$12:$X$755,21,0)</f>
        <v>#N/A</v>
      </c>
      <c r="M378" s="37" t="str">
        <f t="shared" si="47"/>
        <v/>
      </c>
      <c r="N378" s="35" t="str">
        <f t="shared" si="48"/>
        <v/>
      </c>
      <c r="O378" s="37" t="str">
        <f t="shared" si="49"/>
        <v/>
      </c>
      <c r="P378" s="35" t="str">
        <f t="shared" si="50"/>
        <v/>
      </c>
      <c r="Q378" s="38"/>
      <c r="R378" s="40"/>
      <c r="S378" s="39"/>
      <c r="U378" s="39"/>
    </row>
    <row r="379" spans="1:21" x14ac:dyDescent="0.25">
      <c r="A379" s="27">
        <v>45642.541666665762</v>
      </c>
      <c r="B379" s="28">
        <v>264</v>
      </c>
      <c r="C379" s="29">
        <v>660</v>
      </c>
      <c r="D379" s="30">
        <v>266.97500000000002</v>
      </c>
      <c r="E379" s="31" t="str">
        <f t="shared" si="45"/>
        <v/>
      </c>
      <c r="F379" s="31" t="str">
        <f t="shared" si="46"/>
        <v/>
      </c>
      <c r="G379" s="32" t="str">
        <f t="shared" si="51"/>
        <v/>
      </c>
      <c r="H379" s="33"/>
      <c r="I379" s="34">
        <f t="shared" si="52"/>
        <v>854.20548716143492</v>
      </c>
      <c r="J379" s="34">
        <f>+[2]DCCy!$C$11</f>
        <v>3.334052817842912E-2</v>
      </c>
      <c r="K379" s="35">
        <f t="shared" si="53"/>
        <v>1421.5504558950784</v>
      </c>
      <c r="L379" s="36" t="e">
        <f>VLOOKUP(A379,[2]EC!$C$12:$X$755,21,0)</f>
        <v>#N/A</v>
      </c>
      <c r="M379" s="37" t="str">
        <f t="shared" si="47"/>
        <v/>
      </c>
      <c r="N379" s="35" t="str">
        <f t="shared" si="48"/>
        <v/>
      </c>
      <c r="O379" s="37" t="str">
        <f t="shared" si="49"/>
        <v/>
      </c>
      <c r="P379" s="35" t="str">
        <f t="shared" si="50"/>
        <v/>
      </c>
      <c r="Q379" s="38"/>
      <c r="R379" s="40"/>
      <c r="S379" s="39"/>
      <c r="U379" s="39"/>
    </row>
    <row r="380" spans="1:21" x14ac:dyDescent="0.25">
      <c r="A380" s="27">
        <v>45642.583333332426</v>
      </c>
      <c r="B380" s="28">
        <v>264</v>
      </c>
      <c r="C380" s="29">
        <v>660</v>
      </c>
      <c r="D380" s="30">
        <v>267.01</v>
      </c>
      <c r="E380" s="31" t="str">
        <f t="shared" si="45"/>
        <v/>
      </c>
      <c r="F380" s="31" t="str">
        <f t="shared" si="46"/>
        <v/>
      </c>
      <c r="G380" s="32" t="str">
        <f t="shared" si="51"/>
        <v/>
      </c>
      <c r="H380" s="33"/>
      <c r="I380" s="34">
        <f t="shared" si="52"/>
        <v>854.20548716143492</v>
      </c>
      <c r="J380" s="34">
        <f>+[2]DCCy!$C$11</f>
        <v>3.334052817842912E-2</v>
      </c>
      <c r="K380" s="35">
        <f t="shared" si="53"/>
        <v>1421.5504558950784</v>
      </c>
      <c r="L380" s="36" t="e">
        <f>VLOOKUP(A380,[2]EC!$C$12:$X$755,21,0)</f>
        <v>#N/A</v>
      </c>
      <c r="M380" s="37" t="str">
        <f t="shared" si="47"/>
        <v/>
      </c>
      <c r="N380" s="35" t="str">
        <f t="shared" si="48"/>
        <v/>
      </c>
      <c r="O380" s="37" t="str">
        <f t="shared" si="49"/>
        <v/>
      </c>
      <c r="P380" s="35" t="str">
        <f t="shared" si="50"/>
        <v/>
      </c>
      <c r="Q380" s="38"/>
      <c r="R380" s="40"/>
      <c r="S380" s="39"/>
      <c r="U380" s="39"/>
    </row>
    <row r="381" spans="1:21" x14ac:dyDescent="0.25">
      <c r="A381" s="27">
        <v>45642.624999999091</v>
      </c>
      <c r="B381" s="28">
        <v>264</v>
      </c>
      <c r="C381" s="29">
        <v>660</v>
      </c>
      <c r="D381" s="30">
        <v>267.07</v>
      </c>
      <c r="E381" s="31" t="str">
        <f t="shared" si="45"/>
        <v/>
      </c>
      <c r="F381" s="31" t="str">
        <f t="shared" si="46"/>
        <v/>
      </c>
      <c r="G381" s="32" t="str">
        <f t="shared" si="51"/>
        <v/>
      </c>
      <c r="H381" s="33"/>
      <c r="I381" s="34">
        <f t="shared" si="52"/>
        <v>854.20548716143492</v>
      </c>
      <c r="J381" s="34">
        <f>+[2]DCCy!$C$11</f>
        <v>3.334052817842912E-2</v>
      </c>
      <c r="K381" s="35">
        <f t="shared" si="53"/>
        <v>1421.5504558950784</v>
      </c>
      <c r="L381" s="36" t="e">
        <f>VLOOKUP(A381,[2]EC!$C$12:$X$755,21,0)</f>
        <v>#N/A</v>
      </c>
      <c r="M381" s="37" t="str">
        <f t="shared" si="47"/>
        <v/>
      </c>
      <c r="N381" s="35" t="str">
        <f t="shared" si="48"/>
        <v/>
      </c>
      <c r="O381" s="37" t="str">
        <f t="shared" si="49"/>
        <v/>
      </c>
      <c r="P381" s="35" t="str">
        <f t="shared" si="50"/>
        <v/>
      </c>
      <c r="Q381" s="38"/>
      <c r="R381" s="40"/>
      <c r="S381" s="39"/>
      <c r="U381" s="39"/>
    </row>
    <row r="382" spans="1:21" x14ac:dyDescent="0.25">
      <c r="A382" s="27">
        <v>45642.666666665755</v>
      </c>
      <c r="B382" s="28">
        <v>359.72399999999999</v>
      </c>
      <c r="C382" s="29">
        <v>660</v>
      </c>
      <c r="D382" s="30">
        <v>464.005</v>
      </c>
      <c r="E382" s="31" t="str">
        <f t="shared" si="45"/>
        <v/>
      </c>
      <c r="F382" s="31" t="str">
        <f t="shared" si="46"/>
        <v/>
      </c>
      <c r="G382" s="32" t="str">
        <f t="shared" si="51"/>
        <v>Thay đổi tải</v>
      </c>
      <c r="H382" s="33"/>
      <c r="I382" s="34">
        <f t="shared" si="52"/>
        <v>854.20548716143492</v>
      </c>
      <c r="J382" s="34">
        <f>+[2]DCCy!$C$11</f>
        <v>3.334052817842912E-2</v>
      </c>
      <c r="K382" s="35">
        <f t="shared" si="53"/>
        <v>1421.5504558950784</v>
      </c>
      <c r="L382" s="36" t="e">
        <f>VLOOKUP(A382,[2]EC!$C$12:$X$755,21,0)</f>
        <v>#N/A</v>
      </c>
      <c r="M382" s="37" t="str">
        <f t="shared" si="47"/>
        <v/>
      </c>
      <c r="N382" s="35" t="str">
        <f t="shared" si="48"/>
        <v/>
      </c>
      <c r="O382" s="37" t="str">
        <f t="shared" si="49"/>
        <v/>
      </c>
      <c r="P382" s="35" t="str">
        <f t="shared" si="50"/>
        <v/>
      </c>
      <c r="Q382" s="38"/>
      <c r="R382" s="40"/>
      <c r="S382" s="39"/>
      <c r="U382" s="39"/>
    </row>
    <row r="383" spans="1:21" x14ac:dyDescent="0.25">
      <c r="A383" s="27">
        <v>45642.708333332419</v>
      </c>
      <c r="B383" s="28">
        <v>655.13599999999997</v>
      </c>
      <c r="C383" s="29">
        <v>660</v>
      </c>
      <c r="D383" s="30">
        <v>660.97</v>
      </c>
      <c r="E383" s="31" t="str">
        <f t="shared" si="45"/>
        <v/>
      </c>
      <c r="F383" s="31" t="str">
        <f t="shared" si="46"/>
        <v/>
      </c>
      <c r="G383" s="32" t="str">
        <f t="shared" si="51"/>
        <v>Thay đổi tải</v>
      </c>
      <c r="H383" s="33"/>
      <c r="I383" s="34">
        <f t="shared" si="52"/>
        <v>854.20548716143492</v>
      </c>
      <c r="J383" s="34">
        <f>+[2]DCCy!$C$11</f>
        <v>3.334052817842912E-2</v>
      </c>
      <c r="K383" s="35">
        <f t="shared" si="53"/>
        <v>1421.5504558950784</v>
      </c>
      <c r="L383" s="36" t="e">
        <f>VLOOKUP(A383,[2]EC!$C$12:$X$755,21,0)</f>
        <v>#N/A</v>
      </c>
      <c r="M383" s="37" t="str">
        <f t="shared" si="47"/>
        <v/>
      </c>
      <c r="N383" s="35" t="str">
        <f t="shared" si="48"/>
        <v/>
      </c>
      <c r="O383" s="37" t="str">
        <f t="shared" si="49"/>
        <v/>
      </c>
      <c r="P383" s="35" t="str">
        <f t="shared" si="50"/>
        <v/>
      </c>
      <c r="Q383" s="38"/>
      <c r="R383" s="40"/>
      <c r="S383" s="39"/>
      <c r="U383" s="39"/>
    </row>
    <row r="384" spans="1:21" x14ac:dyDescent="0.25">
      <c r="A384" s="27">
        <v>45642.749999999083</v>
      </c>
      <c r="B384" s="28">
        <v>660</v>
      </c>
      <c r="C384" s="29">
        <v>660</v>
      </c>
      <c r="D384" s="30">
        <v>660.87</v>
      </c>
      <c r="E384" s="31" t="str">
        <f t="shared" si="45"/>
        <v/>
      </c>
      <c r="F384" s="31" t="str">
        <f t="shared" si="46"/>
        <v/>
      </c>
      <c r="G384" s="32" t="str">
        <f t="shared" si="51"/>
        <v>Thay đổi tải</v>
      </c>
      <c r="H384" s="33"/>
      <c r="I384" s="34">
        <f t="shared" si="52"/>
        <v>854.20548716143492</v>
      </c>
      <c r="J384" s="34">
        <f>+[2]DCCy!$C$11</f>
        <v>3.334052817842912E-2</v>
      </c>
      <c r="K384" s="35">
        <f t="shared" si="53"/>
        <v>1421.5504558950784</v>
      </c>
      <c r="L384" s="36" t="e">
        <f>VLOOKUP(A384,[2]EC!$C$12:$X$755,21,0)</f>
        <v>#N/A</v>
      </c>
      <c r="M384" s="37" t="str">
        <f t="shared" si="47"/>
        <v/>
      </c>
      <c r="N384" s="35" t="str">
        <f t="shared" si="48"/>
        <v/>
      </c>
      <c r="O384" s="37" t="str">
        <f t="shared" si="49"/>
        <v/>
      </c>
      <c r="P384" s="35" t="str">
        <f t="shared" si="50"/>
        <v/>
      </c>
      <c r="Q384" s="38"/>
      <c r="R384" s="40"/>
      <c r="S384" s="39"/>
      <c r="U384" s="39"/>
    </row>
    <row r="385" spans="1:21" x14ac:dyDescent="0.25">
      <c r="A385" s="27">
        <v>45642.791666665747</v>
      </c>
      <c r="B385" s="28">
        <v>660</v>
      </c>
      <c r="C385" s="29">
        <v>660</v>
      </c>
      <c r="D385" s="30">
        <v>660.91499999999996</v>
      </c>
      <c r="E385" s="31" t="str">
        <f t="shared" si="45"/>
        <v/>
      </c>
      <c r="F385" s="31" t="str">
        <f t="shared" si="46"/>
        <v/>
      </c>
      <c r="G385" s="32" t="str">
        <f t="shared" si="51"/>
        <v/>
      </c>
      <c r="H385" s="33"/>
      <c r="I385" s="34">
        <f t="shared" si="52"/>
        <v>854.20548716143492</v>
      </c>
      <c r="J385" s="34">
        <f>+[2]DCCy!$C$11</f>
        <v>3.334052817842912E-2</v>
      </c>
      <c r="K385" s="35">
        <f t="shared" si="53"/>
        <v>1421.5504558950784</v>
      </c>
      <c r="L385" s="36" t="e">
        <f>VLOOKUP(A385,[2]EC!$C$12:$X$755,21,0)</f>
        <v>#N/A</v>
      </c>
      <c r="M385" s="37" t="str">
        <f t="shared" si="47"/>
        <v/>
      </c>
      <c r="N385" s="35" t="str">
        <f t="shared" si="48"/>
        <v/>
      </c>
      <c r="O385" s="37" t="str">
        <f t="shared" si="49"/>
        <v/>
      </c>
      <c r="P385" s="35" t="str">
        <f t="shared" si="50"/>
        <v/>
      </c>
      <c r="Q385" s="38"/>
      <c r="R385" s="40"/>
      <c r="S385" s="39"/>
      <c r="U385" s="39"/>
    </row>
    <row r="386" spans="1:21" x14ac:dyDescent="0.25">
      <c r="A386" s="27">
        <v>45642.833333332412</v>
      </c>
      <c r="B386" s="28">
        <v>660</v>
      </c>
      <c r="C386" s="29">
        <v>660</v>
      </c>
      <c r="D386" s="30">
        <v>660.68</v>
      </c>
      <c r="E386" s="31" t="str">
        <f t="shared" si="45"/>
        <v/>
      </c>
      <c r="F386" s="31" t="str">
        <f t="shared" si="46"/>
        <v/>
      </c>
      <c r="G386" s="32" t="str">
        <f t="shared" si="51"/>
        <v/>
      </c>
      <c r="H386" s="33"/>
      <c r="I386" s="34">
        <f t="shared" si="52"/>
        <v>854.20548716143492</v>
      </c>
      <c r="J386" s="34">
        <f>+[2]DCCy!$C$11</f>
        <v>3.334052817842912E-2</v>
      </c>
      <c r="K386" s="35">
        <f t="shared" si="53"/>
        <v>1421.5504558950784</v>
      </c>
      <c r="L386" s="36" t="e">
        <f>VLOOKUP(A386,[2]EC!$C$12:$X$755,21,0)</f>
        <v>#N/A</v>
      </c>
      <c r="M386" s="37" t="str">
        <f t="shared" si="47"/>
        <v/>
      </c>
      <c r="N386" s="35" t="str">
        <f t="shared" si="48"/>
        <v/>
      </c>
      <c r="O386" s="37" t="str">
        <f t="shared" si="49"/>
        <v/>
      </c>
      <c r="P386" s="35" t="str">
        <f t="shared" si="50"/>
        <v/>
      </c>
      <c r="Q386" s="38"/>
      <c r="R386" s="40"/>
      <c r="S386" s="39"/>
      <c r="U386" s="39"/>
    </row>
    <row r="387" spans="1:21" x14ac:dyDescent="0.25">
      <c r="A387" s="27">
        <v>45642.874999999076</v>
      </c>
      <c r="B387" s="28">
        <v>660</v>
      </c>
      <c r="C387" s="29">
        <v>660</v>
      </c>
      <c r="D387" s="30">
        <v>660.875</v>
      </c>
      <c r="E387" s="31" t="str">
        <f t="shared" si="45"/>
        <v/>
      </c>
      <c r="F387" s="31" t="str">
        <f t="shared" si="46"/>
        <v/>
      </c>
      <c r="G387" s="32" t="str">
        <f t="shared" si="51"/>
        <v/>
      </c>
      <c r="H387" s="33"/>
      <c r="I387" s="34">
        <f t="shared" si="52"/>
        <v>854.20548716143492</v>
      </c>
      <c r="J387" s="34">
        <f>+[2]DCCy!$C$11</f>
        <v>3.334052817842912E-2</v>
      </c>
      <c r="K387" s="35">
        <f t="shared" si="53"/>
        <v>1421.5504558950784</v>
      </c>
      <c r="L387" s="36" t="e">
        <f>VLOOKUP(A387,[2]EC!$C$12:$X$755,21,0)</f>
        <v>#N/A</v>
      </c>
      <c r="M387" s="37" t="str">
        <f t="shared" si="47"/>
        <v/>
      </c>
      <c r="N387" s="35" t="str">
        <f t="shared" si="48"/>
        <v/>
      </c>
      <c r="O387" s="37" t="str">
        <f t="shared" si="49"/>
        <v/>
      </c>
      <c r="P387" s="35" t="str">
        <f t="shared" si="50"/>
        <v/>
      </c>
      <c r="Q387" s="38"/>
      <c r="R387" s="40"/>
      <c r="S387" s="39"/>
      <c r="U387" s="39"/>
    </row>
    <row r="388" spans="1:21" x14ac:dyDescent="0.25">
      <c r="A388" s="27">
        <v>45642.91666666574</v>
      </c>
      <c r="B388" s="28">
        <v>660</v>
      </c>
      <c r="C388" s="29">
        <v>660</v>
      </c>
      <c r="D388" s="30">
        <v>659.86</v>
      </c>
      <c r="E388" s="31" t="str">
        <f t="shared" si="45"/>
        <v/>
      </c>
      <c r="F388" s="31" t="str">
        <f t="shared" si="46"/>
        <v/>
      </c>
      <c r="G388" s="32" t="str">
        <f t="shared" si="51"/>
        <v/>
      </c>
      <c r="H388" s="33"/>
      <c r="I388" s="34">
        <f t="shared" si="52"/>
        <v>854.20548716143492</v>
      </c>
      <c r="J388" s="34">
        <f>+[2]DCCy!$C$11</f>
        <v>3.334052817842912E-2</v>
      </c>
      <c r="K388" s="35">
        <f t="shared" si="53"/>
        <v>1421.5504558950784</v>
      </c>
      <c r="L388" s="36" t="e">
        <f>VLOOKUP(A388,[2]EC!$C$12:$X$755,21,0)</f>
        <v>#N/A</v>
      </c>
      <c r="M388" s="37" t="str">
        <f t="shared" si="47"/>
        <v/>
      </c>
      <c r="N388" s="35" t="str">
        <f t="shared" si="48"/>
        <v/>
      </c>
      <c r="O388" s="37" t="str">
        <f t="shared" si="49"/>
        <v/>
      </c>
      <c r="P388" s="35" t="str">
        <f t="shared" si="50"/>
        <v/>
      </c>
      <c r="Q388" s="38"/>
      <c r="R388" s="40"/>
      <c r="S388" s="39"/>
      <c r="U388" s="39"/>
    </row>
    <row r="389" spans="1:21" x14ac:dyDescent="0.25">
      <c r="A389" s="27">
        <v>45642.958333332404</v>
      </c>
      <c r="B389" s="28">
        <v>475.82299999999998</v>
      </c>
      <c r="C389" s="29">
        <v>660</v>
      </c>
      <c r="D389" s="30">
        <v>482.495</v>
      </c>
      <c r="E389" s="31" t="str">
        <f t="shared" si="45"/>
        <v/>
      </c>
      <c r="F389" s="31" t="str">
        <f t="shared" si="46"/>
        <v/>
      </c>
      <c r="G389" s="32" t="str">
        <f t="shared" si="51"/>
        <v>Thay đổi tải</v>
      </c>
      <c r="H389" s="33"/>
      <c r="I389" s="34">
        <f t="shared" si="52"/>
        <v>854.20548716143492</v>
      </c>
      <c r="J389" s="34">
        <f>+[2]DCCy!$C$11</f>
        <v>3.334052817842912E-2</v>
      </c>
      <c r="K389" s="35">
        <f t="shared" si="53"/>
        <v>1421.5504558950784</v>
      </c>
      <c r="L389" s="36" t="e">
        <f>VLOOKUP(A389,[2]EC!$C$12:$X$755,21,0)</f>
        <v>#N/A</v>
      </c>
      <c r="M389" s="37" t="str">
        <f t="shared" si="47"/>
        <v/>
      </c>
      <c r="N389" s="35" t="str">
        <f t="shared" si="48"/>
        <v/>
      </c>
      <c r="O389" s="37" t="str">
        <f t="shared" si="49"/>
        <v/>
      </c>
      <c r="P389" s="35" t="str">
        <f t="shared" si="50"/>
        <v/>
      </c>
      <c r="Q389" s="38"/>
      <c r="R389" s="40"/>
      <c r="S389" s="39"/>
      <c r="U389" s="39"/>
    </row>
    <row r="390" spans="1:21" x14ac:dyDescent="0.25">
      <c r="A390" s="27">
        <v>45642.999999999069</v>
      </c>
      <c r="B390" s="28">
        <v>264.065</v>
      </c>
      <c r="C390" s="29">
        <v>660</v>
      </c>
      <c r="D390" s="30">
        <v>275.78500000000003</v>
      </c>
      <c r="E390" s="31" t="str">
        <f t="shared" si="45"/>
        <v/>
      </c>
      <c r="F390" s="31" t="str">
        <f t="shared" si="46"/>
        <v/>
      </c>
      <c r="G390" s="32" t="str">
        <f t="shared" si="51"/>
        <v>Thay đổi tải</v>
      </c>
      <c r="H390" s="33"/>
      <c r="I390" s="34">
        <f t="shared" si="52"/>
        <v>854.20548716143492</v>
      </c>
      <c r="J390" s="34">
        <f>+[2]DCCy!$C$11</f>
        <v>3.334052817842912E-2</v>
      </c>
      <c r="K390" s="35">
        <f t="shared" si="53"/>
        <v>1421.5504558950784</v>
      </c>
      <c r="L390" s="36" t="e">
        <f>VLOOKUP(A390,[2]EC!$C$12:$X$755,21,0)</f>
        <v>#N/A</v>
      </c>
      <c r="M390" s="37" t="str">
        <f t="shared" si="47"/>
        <v/>
      </c>
      <c r="N390" s="35" t="str">
        <f t="shared" si="48"/>
        <v/>
      </c>
      <c r="O390" s="37" t="str">
        <f t="shared" si="49"/>
        <v/>
      </c>
      <c r="P390" s="35" t="str">
        <f t="shared" si="50"/>
        <v/>
      </c>
      <c r="Q390" s="38"/>
      <c r="R390" s="40"/>
      <c r="S390" s="39"/>
      <c r="U390" s="39"/>
    </row>
    <row r="391" spans="1:21" x14ac:dyDescent="0.25">
      <c r="A391" s="27">
        <v>45643.041666665733</v>
      </c>
      <c r="B391" s="28">
        <v>264</v>
      </c>
      <c r="C391" s="29">
        <v>660</v>
      </c>
      <c r="D391" s="30">
        <v>266.91500000000002</v>
      </c>
      <c r="E391" s="31" t="str">
        <f t="shared" si="45"/>
        <v/>
      </c>
      <c r="F391" s="31" t="str">
        <f t="shared" si="46"/>
        <v/>
      </c>
      <c r="G391" s="32" t="str">
        <f t="shared" si="51"/>
        <v>Thay đổi tải</v>
      </c>
      <c r="H391" s="33"/>
      <c r="I391" s="34">
        <f t="shared" si="52"/>
        <v>854.20548716143492</v>
      </c>
      <c r="J391" s="34">
        <f>+[2]DCCy!$C$11</f>
        <v>3.334052817842912E-2</v>
      </c>
      <c r="K391" s="35">
        <f t="shared" si="53"/>
        <v>1421.5504558950784</v>
      </c>
      <c r="L391" s="36" t="e">
        <f>VLOOKUP(A391,[2]EC!$C$12:$X$755,21,0)</f>
        <v>#N/A</v>
      </c>
      <c r="M391" s="37" t="str">
        <f t="shared" si="47"/>
        <v/>
      </c>
      <c r="N391" s="35" t="str">
        <f t="shared" si="48"/>
        <v/>
      </c>
      <c r="O391" s="37" t="str">
        <f t="shared" si="49"/>
        <v/>
      </c>
      <c r="P391" s="35" t="str">
        <f t="shared" si="50"/>
        <v/>
      </c>
      <c r="Q391" s="38"/>
      <c r="R391" s="40"/>
      <c r="S391" s="39"/>
      <c r="U391" s="39"/>
    </row>
    <row r="392" spans="1:21" x14ac:dyDescent="0.25">
      <c r="A392" s="27">
        <v>45643.083333332397</v>
      </c>
      <c r="B392" s="28">
        <v>264</v>
      </c>
      <c r="C392" s="29">
        <v>660</v>
      </c>
      <c r="D392" s="30">
        <v>267.125</v>
      </c>
      <c r="E392" s="31" t="str">
        <f t="shared" ref="E392:E455" si="54">IF(C392&gt;D392,IF(D392&lt;0.97*B392,C392-D392,""),"")</f>
        <v/>
      </c>
      <c r="F392" s="31" t="str">
        <f t="shared" ref="F392:F455" si="55">IF(G392="",IF(D392&gt;1.03*B392,D392-B392,""),"")</f>
        <v/>
      </c>
      <c r="G392" s="32" t="str">
        <f t="shared" si="51"/>
        <v/>
      </c>
      <c r="H392" s="33"/>
      <c r="I392" s="34">
        <f t="shared" si="52"/>
        <v>854.20548716143492</v>
      </c>
      <c r="J392" s="34">
        <f>+[2]DCCy!$C$11</f>
        <v>3.334052817842912E-2</v>
      </c>
      <c r="K392" s="35">
        <f t="shared" si="53"/>
        <v>1421.5504558950784</v>
      </c>
      <c r="L392" s="36" t="e">
        <f>VLOOKUP(A392,[2]EC!$C$12:$X$755,21,0)</f>
        <v>#N/A</v>
      </c>
      <c r="M392" s="37" t="str">
        <f t="shared" ref="M392:M455" si="56">IF(E392="","",E392*0.05*I392*1000)</f>
        <v/>
      </c>
      <c r="N392" s="35" t="str">
        <f t="shared" ref="N392:N455" si="57">IF(E392="","",E392*0.05*J392*1000)</f>
        <v/>
      </c>
      <c r="O392" s="37" t="str">
        <f t="shared" ref="O392:O455" si="58">IF(F392="","",F392*1000*0.05*K392)</f>
        <v/>
      </c>
      <c r="P392" s="35" t="str">
        <f t="shared" ref="P392:P455" si="59">IF(F392="","",F392*1000*0.05*L392)</f>
        <v/>
      </c>
      <c r="Q392" s="38"/>
      <c r="R392" s="40"/>
      <c r="S392" s="39"/>
      <c r="U392" s="39"/>
    </row>
    <row r="393" spans="1:21" x14ac:dyDescent="0.25">
      <c r="A393" s="27">
        <v>45643.124999999061</v>
      </c>
      <c r="B393" s="28">
        <v>264</v>
      </c>
      <c r="C393" s="29">
        <v>660</v>
      </c>
      <c r="D393" s="30">
        <v>267.14999999999998</v>
      </c>
      <c r="E393" s="31" t="str">
        <f t="shared" si="54"/>
        <v/>
      </c>
      <c r="F393" s="31" t="str">
        <f t="shared" si="55"/>
        <v/>
      </c>
      <c r="G393" s="32" t="str">
        <f t="shared" ref="G393:G456" si="60">+IF((B393-B392)&lt;&gt;0,"Thay đổi tải","")</f>
        <v/>
      </c>
      <c r="H393" s="33"/>
      <c r="I393" s="34">
        <f t="shared" ref="I393:I456" si="61">+I392</f>
        <v>854.20548716143492</v>
      </c>
      <c r="J393" s="34">
        <f>+[2]DCCy!$C$11</f>
        <v>3.334052817842912E-2</v>
      </c>
      <c r="K393" s="35">
        <f t="shared" ref="K393:K456" si="62">+K392</f>
        <v>1421.5504558950784</v>
      </c>
      <c r="L393" s="36" t="e">
        <f>VLOOKUP(A393,[2]EC!$C$12:$X$755,21,0)</f>
        <v>#N/A</v>
      </c>
      <c r="M393" s="37" t="str">
        <f t="shared" si="56"/>
        <v/>
      </c>
      <c r="N393" s="35" t="str">
        <f t="shared" si="57"/>
        <v/>
      </c>
      <c r="O393" s="37" t="str">
        <f t="shared" si="58"/>
        <v/>
      </c>
      <c r="P393" s="35" t="str">
        <f t="shared" si="59"/>
        <v/>
      </c>
      <c r="Q393" s="38"/>
      <c r="R393" s="40"/>
      <c r="S393" s="39"/>
      <c r="U393" s="39"/>
    </row>
    <row r="394" spans="1:21" x14ac:dyDescent="0.25">
      <c r="A394" s="27">
        <v>45643.166666665726</v>
      </c>
      <c r="B394" s="28">
        <v>264</v>
      </c>
      <c r="C394" s="29">
        <v>660</v>
      </c>
      <c r="D394" s="30">
        <v>267.14999999999998</v>
      </c>
      <c r="E394" s="31" t="str">
        <f t="shared" si="54"/>
        <v/>
      </c>
      <c r="F394" s="31" t="str">
        <f t="shared" si="55"/>
        <v/>
      </c>
      <c r="G394" s="32" t="str">
        <f t="shared" si="60"/>
        <v/>
      </c>
      <c r="H394" s="33"/>
      <c r="I394" s="34">
        <f t="shared" si="61"/>
        <v>854.20548716143492</v>
      </c>
      <c r="J394" s="34">
        <f>+[2]DCCy!$C$11</f>
        <v>3.334052817842912E-2</v>
      </c>
      <c r="K394" s="35">
        <f t="shared" si="62"/>
        <v>1421.5504558950784</v>
      </c>
      <c r="L394" s="36" t="e">
        <f>VLOOKUP(A394,[2]EC!$C$12:$X$755,21,0)</f>
        <v>#N/A</v>
      </c>
      <c r="M394" s="37" t="str">
        <f t="shared" si="56"/>
        <v/>
      </c>
      <c r="N394" s="35" t="str">
        <f t="shared" si="57"/>
        <v/>
      </c>
      <c r="O394" s="37" t="str">
        <f t="shared" si="58"/>
        <v/>
      </c>
      <c r="P394" s="35" t="str">
        <f t="shared" si="59"/>
        <v/>
      </c>
      <c r="Q394" s="38"/>
      <c r="R394" s="40"/>
      <c r="S394" s="39"/>
      <c r="U394" s="39"/>
    </row>
    <row r="395" spans="1:21" x14ac:dyDescent="0.25">
      <c r="A395" s="27">
        <v>45643.20833333239</v>
      </c>
      <c r="B395" s="28">
        <v>264</v>
      </c>
      <c r="C395" s="29">
        <v>660</v>
      </c>
      <c r="D395" s="30">
        <v>267.21499999999997</v>
      </c>
      <c r="E395" s="31" t="str">
        <f t="shared" si="54"/>
        <v/>
      </c>
      <c r="F395" s="31" t="str">
        <f t="shared" si="55"/>
        <v/>
      </c>
      <c r="G395" s="32" t="str">
        <f t="shared" si="60"/>
        <v/>
      </c>
      <c r="H395" s="33"/>
      <c r="I395" s="34">
        <f t="shared" si="61"/>
        <v>854.20548716143492</v>
      </c>
      <c r="J395" s="34">
        <f>+[2]DCCy!$C$11</f>
        <v>3.334052817842912E-2</v>
      </c>
      <c r="K395" s="35">
        <f t="shared" si="62"/>
        <v>1421.5504558950784</v>
      </c>
      <c r="L395" s="36" t="e">
        <f>VLOOKUP(A395,[2]EC!$C$12:$X$755,21,0)</f>
        <v>#N/A</v>
      </c>
      <c r="M395" s="37" t="str">
        <f t="shared" si="56"/>
        <v/>
      </c>
      <c r="N395" s="35" t="str">
        <f t="shared" si="57"/>
        <v/>
      </c>
      <c r="O395" s="37" t="str">
        <f t="shared" si="58"/>
        <v/>
      </c>
      <c r="P395" s="35" t="str">
        <f t="shared" si="59"/>
        <v/>
      </c>
      <c r="Q395" s="38"/>
      <c r="R395" s="40"/>
      <c r="S395" s="39"/>
      <c r="U395" s="39"/>
    </row>
    <row r="396" spans="1:21" x14ac:dyDescent="0.25">
      <c r="A396" s="27">
        <v>45643.249999999054</v>
      </c>
      <c r="B396" s="28">
        <v>264</v>
      </c>
      <c r="C396" s="29">
        <v>660</v>
      </c>
      <c r="D396" s="30">
        <v>267.14999999999998</v>
      </c>
      <c r="E396" s="31" t="str">
        <f t="shared" si="54"/>
        <v/>
      </c>
      <c r="F396" s="31" t="str">
        <f t="shared" si="55"/>
        <v/>
      </c>
      <c r="G396" s="32" t="str">
        <f t="shared" si="60"/>
        <v/>
      </c>
      <c r="H396" s="33"/>
      <c r="I396" s="34">
        <f t="shared" si="61"/>
        <v>854.20548716143492</v>
      </c>
      <c r="J396" s="34">
        <f>+[2]DCCy!$C$11</f>
        <v>3.334052817842912E-2</v>
      </c>
      <c r="K396" s="35">
        <f t="shared" si="62"/>
        <v>1421.5504558950784</v>
      </c>
      <c r="L396" s="36" t="e">
        <f>VLOOKUP(A396,[2]EC!$C$12:$X$755,21,0)</f>
        <v>#N/A</v>
      </c>
      <c r="M396" s="37" t="str">
        <f t="shared" si="56"/>
        <v/>
      </c>
      <c r="N396" s="35" t="str">
        <f t="shared" si="57"/>
        <v/>
      </c>
      <c r="O396" s="37" t="str">
        <f t="shared" si="58"/>
        <v/>
      </c>
      <c r="P396" s="35" t="str">
        <f t="shared" si="59"/>
        <v/>
      </c>
      <c r="Q396" s="38"/>
      <c r="R396" s="40"/>
      <c r="S396" s="39"/>
      <c r="U396" s="39"/>
    </row>
    <row r="397" spans="1:21" x14ac:dyDescent="0.25">
      <c r="A397" s="27">
        <v>45643.291666665718</v>
      </c>
      <c r="B397" s="28">
        <v>264</v>
      </c>
      <c r="C397" s="29">
        <v>660</v>
      </c>
      <c r="D397" s="30">
        <v>267.125</v>
      </c>
      <c r="E397" s="31" t="str">
        <f t="shared" si="54"/>
        <v/>
      </c>
      <c r="F397" s="31" t="str">
        <f t="shared" si="55"/>
        <v/>
      </c>
      <c r="G397" s="32" t="str">
        <f t="shared" si="60"/>
        <v/>
      </c>
      <c r="H397" s="33"/>
      <c r="I397" s="34">
        <f t="shared" si="61"/>
        <v>854.20548716143492</v>
      </c>
      <c r="J397" s="34">
        <f>+[2]DCCy!$C$11</f>
        <v>3.334052817842912E-2</v>
      </c>
      <c r="K397" s="35">
        <f t="shared" si="62"/>
        <v>1421.5504558950784</v>
      </c>
      <c r="L397" s="36" t="e">
        <f>VLOOKUP(A397,[2]EC!$C$12:$X$755,21,0)</f>
        <v>#N/A</v>
      </c>
      <c r="M397" s="37" t="str">
        <f t="shared" si="56"/>
        <v/>
      </c>
      <c r="N397" s="35" t="str">
        <f t="shared" si="57"/>
        <v/>
      </c>
      <c r="O397" s="37" t="str">
        <f t="shared" si="58"/>
        <v/>
      </c>
      <c r="P397" s="35" t="str">
        <f t="shared" si="59"/>
        <v/>
      </c>
      <c r="Q397" s="38"/>
      <c r="R397" s="40"/>
      <c r="S397" s="39"/>
      <c r="U397" s="39"/>
    </row>
    <row r="398" spans="1:21" x14ac:dyDescent="0.25">
      <c r="A398" s="27">
        <v>45643.333333332383</v>
      </c>
      <c r="B398" s="28">
        <v>264</v>
      </c>
      <c r="C398" s="29">
        <v>660</v>
      </c>
      <c r="D398" s="30">
        <v>267.125</v>
      </c>
      <c r="E398" s="31" t="str">
        <f t="shared" si="54"/>
        <v/>
      </c>
      <c r="F398" s="31" t="str">
        <f t="shared" si="55"/>
        <v/>
      </c>
      <c r="G398" s="32" t="str">
        <f t="shared" si="60"/>
        <v/>
      </c>
      <c r="H398" s="33"/>
      <c r="I398" s="34">
        <f t="shared" si="61"/>
        <v>854.20548716143492</v>
      </c>
      <c r="J398" s="34">
        <f>+[2]DCCy!$C$11</f>
        <v>3.334052817842912E-2</v>
      </c>
      <c r="K398" s="35">
        <f t="shared" si="62"/>
        <v>1421.5504558950784</v>
      </c>
      <c r="L398" s="36" t="e">
        <f>VLOOKUP(A398,[2]EC!$C$12:$X$755,21,0)</f>
        <v>#N/A</v>
      </c>
      <c r="M398" s="37" t="str">
        <f t="shared" si="56"/>
        <v/>
      </c>
      <c r="N398" s="35" t="str">
        <f t="shared" si="57"/>
        <v/>
      </c>
      <c r="O398" s="37" t="str">
        <f t="shared" si="58"/>
        <v/>
      </c>
      <c r="P398" s="35" t="str">
        <f t="shared" si="59"/>
        <v/>
      </c>
      <c r="Q398" s="38"/>
      <c r="R398" s="40"/>
      <c r="S398" s="39"/>
      <c r="U398" s="39"/>
    </row>
    <row r="399" spans="1:21" x14ac:dyDescent="0.25">
      <c r="A399" s="27">
        <v>45643.374999999047</v>
      </c>
      <c r="B399" s="28">
        <v>264</v>
      </c>
      <c r="C399" s="29">
        <v>660</v>
      </c>
      <c r="D399" s="30">
        <v>266.98500000000001</v>
      </c>
      <c r="E399" s="31" t="str">
        <f t="shared" si="54"/>
        <v/>
      </c>
      <c r="F399" s="31" t="str">
        <f t="shared" si="55"/>
        <v/>
      </c>
      <c r="G399" s="32" t="str">
        <f t="shared" si="60"/>
        <v/>
      </c>
      <c r="H399" s="33"/>
      <c r="I399" s="34">
        <f t="shared" si="61"/>
        <v>854.20548716143492</v>
      </c>
      <c r="J399" s="34">
        <f>+[2]DCCy!$C$11</f>
        <v>3.334052817842912E-2</v>
      </c>
      <c r="K399" s="35">
        <f t="shared" si="62"/>
        <v>1421.5504558950784</v>
      </c>
      <c r="L399" s="36" t="e">
        <f>VLOOKUP(A399,[2]EC!$C$12:$X$755,21,0)</f>
        <v>#N/A</v>
      </c>
      <c r="M399" s="37" t="str">
        <f t="shared" si="56"/>
        <v/>
      </c>
      <c r="N399" s="35" t="str">
        <f t="shared" si="57"/>
        <v/>
      </c>
      <c r="O399" s="37" t="str">
        <f t="shared" si="58"/>
        <v/>
      </c>
      <c r="P399" s="35" t="str">
        <f t="shared" si="59"/>
        <v/>
      </c>
      <c r="Q399" s="38"/>
      <c r="R399" s="40"/>
      <c r="S399" s="39"/>
      <c r="U399" s="39"/>
    </row>
    <row r="400" spans="1:21" x14ac:dyDescent="0.25">
      <c r="A400" s="27">
        <v>45643.416666665711</v>
      </c>
      <c r="B400" s="28">
        <v>264</v>
      </c>
      <c r="C400" s="29">
        <v>660</v>
      </c>
      <c r="D400" s="30">
        <v>267.12</v>
      </c>
      <c r="E400" s="31" t="str">
        <f t="shared" si="54"/>
        <v/>
      </c>
      <c r="F400" s="31" t="str">
        <f t="shared" si="55"/>
        <v/>
      </c>
      <c r="G400" s="32" t="str">
        <f t="shared" si="60"/>
        <v/>
      </c>
      <c r="H400" s="33"/>
      <c r="I400" s="34">
        <f t="shared" si="61"/>
        <v>854.20548716143492</v>
      </c>
      <c r="J400" s="34">
        <f>+[2]DCCy!$C$11</f>
        <v>3.334052817842912E-2</v>
      </c>
      <c r="K400" s="35">
        <f t="shared" si="62"/>
        <v>1421.5504558950784</v>
      </c>
      <c r="L400" s="36" t="e">
        <f>VLOOKUP(A400,[2]EC!$C$12:$X$755,21,0)</f>
        <v>#N/A</v>
      </c>
      <c r="M400" s="37" t="str">
        <f t="shared" si="56"/>
        <v/>
      </c>
      <c r="N400" s="35" t="str">
        <f t="shared" si="57"/>
        <v/>
      </c>
      <c r="O400" s="37" t="str">
        <f t="shared" si="58"/>
        <v/>
      </c>
      <c r="P400" s="35" t="str">
        <f t="shared" si="59"/>
        <v/>
      </c>
      <c r="Q400" s="38"/>
      <c r="R400" s="40"/>
      <c r="S400" s="39"/>
      <c r="U400" s="39"/>
    </row>
    <row r="401" spans="1:21" x14ac:dyDescent="0.25">
      <c r="A401" s="27">
        <v>45643.458333332375</v>
      </c>
      <c r="B401" s="28">
        <v>264</v>
      </c>
      <c r="C401" s="29">
        <v>660</v>
      </c>
      <c r="D401" s="30">
        <v>269.82499999999999</v>
      </c>
      <c r="E401" s="31" t="str">
        <f t="shared" si="54"/>
        <v/>
      </c>
      <c r="F401" s="31" t="str">
        <f t="shared" si="55"/>
        <v/>
      </c>
      <c r="G401" s="32" t="str">
        <f t="shared" si="60"/>
        <v/>
      </c>
      <c r="H401" s="33"/>
      <c r="I401" s="34">
        <f t="shared" si="61"/>
        <v>854.20548716143492</v>
      </c>
      <c r="J401" s="34">
        <f>+[2]DCCy!$C$11</f>
        <v>3.334052817842912E-2</v>
      </c>
      <c r="K401" s="35">
        <f t="shared" si="62"/>
        <v>1421.5504558950784</v>
      </c>
      <c r="L401" s="36" t="e">
        <f>VLOOKUP(A401,[2]EC!$C$12:$X$755,21,0)</f>
        <v>#N/A</v>
      </c>
      <c r="M401" s="37" t="str">
        <f t="shared" si="56"/>
        <v/>
      </c>
      <c r="N401" s="35" t="str">
        <f t="shared" si="57"/>
        <v/>
      </c>
      <c r="O401" s="37" t="str">
        <f t="shared" si="58"/>
        <v/>
      </c>
      <c r="P401" s="35" t="str">
        <f t="shared" si="59"/>
        <v/>
      </c>
      <c r="Q401" s="38"/>
      <c r="R401" s="40"/>
      <c r="S401" s="39"/>
      <c r="U401" s="39"/>
    </row>
    <row r="402" spans="1:21" x14ac:dyDescent="0.25">
      <c r="A402" s="27">
        <v>45643.49999999904</v>
      </c>
      <c r="B402" s="28">
        <v>264</v>
      </c>
      <c r="C402" s="29">
        <v>660</v>
      </c>
      <c r="D402" s="30">
        <v>267.58499999999998</v>
      </c>
      <c r="E402" s="31" t="str">
        <f t="shared" si="54"/>
        <v/>
      </c>
      <c r="F402" s="31" t="str">
        <f t="shared" si="55"/>
        <v/>
      </c>
      <c r="G402" s="32" t="str">
        <f t="shared" si="60"/>
        <v/>
      </c>
      <c r="H402" s="33"/>
      <c r="I402" s="34">
        <f t="shared" si="61"/>
        <v>854.20548716143492</v>
      </c>
      <c r="J402" s="34">
        <f>+[2]DCCy!$C$11</f>
        <v>3.334052817842912E-2</v>
      </c>
      <c r="K402" s="35">
        <f t="shared" si="62"/>
        <v>1421.5504558950784</v>
      </c>
      <c r="L402" s="36" t="e">
        <f>VLOOKUP(A402,[2]EC!$C$12:$X$755,21,0)</f>
        <v>#N/A</v>
      </c>
      <c r="M402" s="37" t="str">
        <f t="shared" si="56"/>
        <v/>
      </c>
      <c r="N402" s="35" t="str">
        <f t="shared" si="57"/>
        <v/>
      </c>
      <c r="O402" s="37" t="str">
        <f t="shared" si="58"/>
        <v/>
      </c>
      <c r="P402" s="35" t="str">
        <f t="shared" si="59"/>
        <v/>
      </c>
      <c r="Q402" s="38"/>
      <c r="R402" s="40"/>
      <c r="S402" s="39"/>
      <c r="U402" s="39"/>
    </row>
    <row r="403" spans="1:21" x14ac:dyDescent="0.25">
      <c r="A403" s="27">
        <v>45643.541666665704</v>
      </c>
      <c r="B403" s="28">
        <v>264</v>
      </c>
      <c r="C403" s="29">
        <v>660</v>
      </c>
      <c r="D403" s="30">
        <v>268.78500000000003</v>
      </c>
      <c r="E403" s="31" t="str">
        <f t="shared" si="54"/>
        <v/>
      </c>
      <c r="F403" s="31" t="str">
        <f t="shared" si="55"/>
        <v/>
      </c>
      <c r="G403" s="32" t="str">
        <f t="shared" si="60"/>
        <v/>
      </c>
      <c r="H403" s="33"/>
      <c r="I403" s="34">
        <f t="shared" si="61"/>
        <v>854.20548716143492</v>
      </c>
      <c r="J403" s="34">
        <f>+[2]DCCy!$C$11</f>
        <v>3.334052817842912E-2</v>
      </c>
      <c r="K403" s="35">
        <f t="shared" si="62"/>
        <v>1421.5504558950784</v>
      </c>
      <c r="L403" s="36" t="e">
        <f>VLOOKUP(A403,[2]EC!$C$12:$X$755,21,0)</f>
        <v>#N/A</v>
      </c>
      <c r="M403" s="37" t="str">
        <f t="shared" si="56"/>
        <v/>
      </c>
      <c r="N403" s="35" t="str">
        <f t="shared" si="57"/>
        <v/>
      </c>
      <c r="O403" s="37" t="str">
        <f t="shared" si="58"/>
        <v/>
      </c>
      <c r="P403" s="35" t="str">
        <f t="shared" si="59"/>
        <v/>
      </c>
      <c r="Q403" s="38"/>
      <c r="R403" s="40"/>
      <c r="S403" s="39"/>
      <c r="U403" s="39"/>
    </row>
    <row r="404" spans="1:21" x14ac:dyDescent="0.25">
      <c r="A404" s="27">
        <v>45643.583333332368</v>
      </c>
      <c r="B404" s="28">
        <v>264</v>
      </c>
      <c r="C404" s="29">
        <v>660</v>
      </c>
      <c r="D404" s="30">
        <v>269.58</v>
      </c>
      <c r="E404" s="31" t="str">
        <f t="shared" si="54"/>
        <v/>
      </c>
      <c r="F404" s="31" t="str">
        <f t="shared" si="55"/>
        <v/>
      </c>
      <c r="G404" s="32" t="str">
        <f t="shared" si="60"/>
        <v/>
      </c>
      <c r="H404" s="33"/>
      <c r="I404" s="34">
        <f t="shared" si="61"/>
        <v>854.20548716143492</v>
      </c>
      <c r="J404" s="34">
        <f>+[2]DCCy!$C$11</f>
        <v>3.334052817842912E-2</v>
      </c>
      <c r="K404" s="35">
        <f t="shared" si="62"/>
        <v>1421.5504558950784</v>
      </c>
      <c r="L404" s="36" t="e">
        <f>VLOOKUP(A404,[2]EC!$C$12:$X$755,21,0)</f>
        <v>#N/A</v>
      </c>
      <c r="M404" s="37" t="str">
        <f t="shared" si="56"/>
        <v/>
      </c>
      <c r="N404" s="35" t="str">
        <f t="shared" si="57"/>
        <v/>
      </c>
      <c r="O404" s="37" t="str">
        <f t="shared" si="58"/>
        <v/>
      </c>
      <c r="P404" s="35" t="str">
        <f t="shared" si="59"/>
        <v/>
      </c>
      <c r="Q404" s="38"/>
      <c r="R404" s="40"/>
      <c r="S404" s="39"/>
      <c r="U404" s="39"/>
    </row>
    <row r="405" spans="1:21" x14ac:dyDescent="0.25">
      <c r="A405" s="27">
        <v>45643.624999999032</v>
      </c>
      <c r="B405" s="28">
        <v>264</v>
      </c>
      <c r="C405" s="29">
        <v>660</v>
      </c>
      <c r="D405" s="30">
        <v>267.3</v>
      </c>
      <c r="E405" s="31" t="str">
        <f t="shared" si="54"/>
        <v/>
      </c>
      <c r="F405" s="31" t="str">
        <f t="shared" si="55"/>
        <v/>
      </c>
      <c r="G405" s="32" t="str">
        <f t="shared" si="60"/>
        <v/>
      </c>
      <c r="H405" s="33"/>
      <c r="I405" s="34">
        <f t="shared" si="61"/>
        <v>854.20548716143492</v>
      </c>
      <c r="J405" s="34">
        <f>+[2]DCCy!$C$11</f>
        <v>3.334052817842912E-2</v>
      </c>
      <c r="K405" s="35">
        <f t="shared" si="62"/>
        <v>1421.5504558950784</v>
      </c>
      <c r="L405" s="36" t="e">
        <f>VLOOKUP(A405,[2]EC!$C$12:$X$755,21,0)</f>
        <v>#N/A</v>
      </c>
      <c r="M405" s="37" t="str">
        <f t="shared" si="56"/>
        <v/>
      </c>
      <c r="N405" s="35" t="str">
        <f t="shared" si="57"/>
        <v/>
      </c>
      <c r="O405" s="37" t="str">
        <f t="shared" si="58"/>
        <v/>
      </c>
      <c r="P405" s="35" t="str">
        <f t="shared" si="59"/>
        <v/>
      </c>
      <c r="Q405" s="38"/>
      <c r="R405" s="40"/>
      <c r="S405" s="39"/>
      <c r="U405" s="39"/>
    </row>
    <row r="406" spans="1:21" x14ac:dyDescent="0.25">
      <c r="A406" s="27">
        <v>45643.666666665697</v>
      </c>
      <c r="B406" s="28">
        <v>363.55099999999999</v>
      </c>
      <c r="C406" s="29">
        <v>660</v>
      </c>
      <c r="D406" s="30">
        <v>470.96</v>
      </c>
      <c r="E406" s="31" t="str">
        <f t="shared" si="54"/>
        <v/>
      </c>
      <c r="F406" s="31" t="str">
        <f t="shared" si="55"/>
        <v/>
      </c>
      <c r="G406" s="32" t="str">
        <f t="shared" si="60"/>
        <v>Thay đổi tải</v>
      </c>
      <c r="H406" s="33"/>
      <c r="I406" s="34">
        <f t="shared" si="61"/>
        <v>854.20548716143492</v>
      </c>
      <c r="J406" s="34">
        <f>+[2]DCCy!$C$11</f>
        <v>3.334052817842912E-2</v>
      </c>
      <c r="K406" s="35">
        <f t="shared" si="62"/>
        <v>1421.5504558950784</v>
      </c>
      <c r="L406" s="36" t="e">
        <f>VLOOKUP(A406,[2]EC!$C$12:$X$755,21,0)</f>
        <v>#N/A</v>
      </c>
      <c r="M406" s="37" t="str">
        <f t="shared" si="56"/>
        <v/>
      </c>
      <c r="N406" s="35" t="str">
        <f t="shared" si="57"/>
        <v/>
      </c>
      <c r="O406" s="37" t="str">
        <f t="shared" si="58"/>
        <v/>
      </c>
      <c r="P406" s="35" t="str">
        <f t="shared" si="59"/>
        <v/>
      </c>
      <c r="Q406" s="38"/>
      <c r="R406" s="40"/>
      <c r="S406" s="39"/>
      <c r="U406" s="39"/>
    </row>
    <row r="407" spans="1:21" x14ac:dyDescent="0.25">
      <c r="A407" s="27">
        <v>45643.708333332361</v>
      </c>
      <c r="B407" s="28">
        <v>656.149</v>
      </c>
      <c r="C407" s="29">
        <v>660</v>
      </c>
      <c r="D407" s="30">
        <v>660.96500000000003</v>
      </c>
      <c r="E407" s="31" t="str">
        <f t="shared" si="54"/>
        <v/>
      </c>
      <c r="F407" s="31" t="str">
        <f t="shared" si="55"/>
        <v/>
      </c>
      <c r="G407" s="32" t="str">
        <f t="shared" si="60"/>
        <v>Thay đổi tải</v>
      </c>
      <c r="H407" s="33"/>
      <c r="I407" s="34">
        <f t="shared" si="61"/>
        <v>854.20548716143492</v>
      </c>
      <c r="J407" s="34">
        <f>+[2]DCCy!$C$11</f>
        <v>3.334052817842912E-2</v>
      </c>
      <c r="K407" s="35">
        <f t="shared" si="62"/>
        <v>1421.5504558950784</v>
      </c>
      <c r="L407" s="36" t="e">
        <f>VLOOKUP(A407,[2]EC!$C$12:$X$755,21,0)</f>
        <v>#N/A</v>
      </c>
      <c r="M407" s="37" t="str">
        <f t="shared" si="56"/>
        <v/>
      </c>
      <c r="N407" s="35" t="str">
        <f t="shared" si="57"/>
        <v/>
      </c>
      <c r="O407" s="37" t="str">
        <f t="shared" si="58"/>
        <v/>
      </c>
      <c r="P407" s="35" t="str">
        <f t="shared" si="59"/>
        <v/>
      </c>
      <c r="Q407" s="38"/>
      <c r="R407" s="40"/>
      <c r="S407" s="39"/>
      <c r="U407" s="39"/>
    </row>
    <row r="408" spans="1:21" x14ac:dyDescent="0.25">
      <c r="A408" s="27">
        <v>45643.749999999025</v>
      </c>
      <c r="B408" s="28">
        <v>660</v>
      </c>
      <c r="C408" s="29">
        <v>660</v>
      </c>
      <c r="D408" s="30">
        <v>660.95500000000004</v>
      </c>
      <c r="E408" s="31" t="str">
        <f t="shared" si="54"/>
        <v/>
      </c>
      <c r="F408" s="31" t="str">
        <f t="shared" si="55"/>
        <v/>
      </c>
      <c r="G408" s="32" t="str">
        <f t="shared" si="60"/>
        <v>Thay đổi tải</v>
      </c>
      <c r="H408" s="33"/>
      <c r="I408" s="34">
        <f t="shared" si="61"/>
        <v>854.20548716143492</v>
      </c>
      <c r="J408" s="34">
        <f>+[2]DCCy!$C$11</f>
        <v>3.334052817842912E-2</v>
      </c>
      <c r="K408" s="35">
        <f t="shared" si="62"/>
        <v>1421.5504558950784</v>
      </c>
      <c r="L408" s="36" t="e">
        <f>VLOOKUP(A408,[2]EC!$C$12:$X$755,21,0)</f>
        <v>#N/A</v>
      </c>
      <c r="M408" s="37" t="str">
        <f t="shared" si="56"/>
        <v/>
      </c>
      <c r="N408" s="35" t="str">
        <f t="shared" si="57"/>
        <v/>
      </c>
      <c r="O408" s="37" t="str">
        <f t="shared" si="58"/>
        <v/>
      </c>
      <c r="P408" s="35" t="str">
        <f t="shared" si="59"/>
        <v/>
      </c>
      <c r="Q408" s="38"/>
      <c r="R408" s="40"/>
      <c r="S408" s="39"/>
      <c r="U408" s="39"/>
    </row>
    <row r="409" spans="1:21" x14ac:dyDescent="0.25">
      <c r="A409" s="27">
        <v>45643.791666665689</v>
      </c>
      <c r="B409" s="28">
        <v>660</v>
      </c>
      <c r="C409" s="29">
        <v>660</v>
      </c>
      <c r="D409" s="30">
        <v>660.92499999999995</v>
      </c>
      <c r="E409" s="31" t="str">
        <f t="shared" si="54"/>
        <v/>
      </c>
      <c r="F409" s="31" t="str">
        <f t="shared" si="55"/>
        <v/>
      </c>
      <c r="G409" s="32" t="str">
        <f t="shared" si="60"/>
        <v/>
      </c>
      <c r="H409" s="33"/>
      <c r="I409" s="34">
        <f t="shared" si="61"/>
        <v>854.20548716143492</v>
      </c>
      <c r="J409" s="34">
        <f>+[2]DCCy!$C$11</f>
        <v>3.334052817842912E-2</v>
      </c>
      <c r="K409" s="35">
        <f t="shared" si="62"/>
        <v>1421.5504558950784</v>
      </c>
      <c r="L409" s="36" t="e">
        <f>VLOOKUP(A409,[2]EC!$C$12:$X$755,21,0)</f>
        <v>#N/A</v>
      </c>
      <c r="M409" s="37" t="str">
        <f t="shared" si="56"/>
        <v/>
      </c>
      <c r="N409" s="35" t="str">
        <f t="shared" si="57"/>
        <v/>
      </c>
      <c r="O409" s="37" t="str">
        <f t="shared" si="58"/>
        <v/>
      </c>
      <c r="P409" s="35" t="str">
        <f t="shared" si="59"/>
        <v/>
      </c>
      <c r="Q409" s="38"/>
      <c r="R409" s="40"/>
      <c r="S409" s="39"/>
      <c r="U409" s="39"/>
    </row>
    <row r="410" spans="1:21" x14ac:dyDescent="0.25">
      <c r="A410" s="27">
        <v>45643.833333332354</v>
      </c>
      <c r="B410" s="28">
        <v>660</v>
      </c>
      <c r="C410" s="29">
        <v>660</v>
      </c>
      <c r="D410" s="30">
        <v>660.94500000000005</v>
      </c>
      <c r="E410" s="31" t="str">
        <f t="shared" si="54"/>
        <v/>
      </c>
      <c r="F410" s="31" t="str">
        <f t="shared" si="55"/>
        <v/>
      </c>
      <c r="G410" s="32" t="str">
        <f t="shared" si="60"/>
        <v/>
      </c>
      <c r="H410" s="33"/>
      <c r="I410" s="34">
        <f t="shared" si="61"/>
        <v>854.20548716143492</v>
      </c>
      <c r="J410" s="34">
        <f>+[2]DCCy!$C$11</f>
        <v>3.334052817842912E-2</v>
      </c>
      <c r="K410" s="35">
        <f t="shared" si="62"/>
        <v>1421.5504558950784</v>
      </c>
      <c r="L410" s="36" t="e">
        <f>VLOOKUP(A410,[2]EC!$C$12:$X$755,21,0)</f>
        <v>#N/A</v>
      </c>
      <c r="M410" s="37" t="str">
        <f t="shared" si="56"/>
        <v/>
      </c>
      <c r="N410" s="35" t="str">
        <f t="shared" si="57"/>
        <v/>
      </c>
      <c r="O410" s="37" t="str">
        <f t="shared" si="58"/>
        <v/>
      </c>
      <c r="P410" s="35" t="str">
        <f t="shared" si="59"/>
        <v/>
      </c>
      <c r="Q410" s="38"/>
      <c r="R410" s="40"/>
      <c r="S410" s="39"/>
      <c r="U410" s="39"/>
    </row>
    <row r="411" spans="1:21" x14ac:dyDescent="0.25">
      <c r="A411" s="27">
        <v>45643.874999999018</v>
      </c>
      <c r="B411" s="28">
        <v>660</v>
      </c>
      <c r="C411" s="29">
        <v>660</v>
      </c>
      <c r="D411" s="30">
        <v>660.96500000000003</v>
      </c>
      <c r="E411" s="31" t="str">
        <f t="shared" si="54"/>
        <v/>
      </c>
      <c r="F411" s="31" t="str">
        <f t="shared" si="55"/>
        <v/>
      </c>
      <c r="G411" s="32" t="str">
        <f t="shared" si="60"/>
        <v/>
      </c>
      <c r="H411" s="33"/>
      <c r="I411" s="34">
        <f t="shared" si="61"/>
        <v>854.20548716143492</v>
      </c>
      <c r="J411" s="34">
        <f>+[2]DCCy!$C$11</f>
        <v>3.334052817842912E-2</v>
      </c>
      <c r="K411" s="35">
        <f t="shared" si="62"/>
        <v>1421.5504558950784</v>
      </c>
      <c r="L411" s="36" t="e">
        <f>VLOOKUP(A411,[2]EC!$C$12:$X$755,21,0)</f>
        <v>#N/A</v>
      </c>
      <c r="M411" s="37" t="str">
        <f t="shared" si="56"/>
        <v/>
      </c>
      <c r="N411" s="35" t="str">
        <f t="shared" si="57"/>
        <v/>
      </c>
      <c r="O411" s="37" t="str">
        <f t="shared" si="58"/>
        <v/>
      </c>
      <c r="P411" s="35" t="str">
        <f t="shared" si="59"/>
        <v/>
      </c>
      <c r="Q411" s="38"/>
      <c r="R411" s="40"/>
      <c r="S411" s="39"/>
      <c r="U411" s="39"/>
    </row>
    <row r="412" spans="1:21" x14ac:dyDescent="0.25">
      <c r="A412" s="27">
        <v>45643.916666665682</v>
      </c>
      <c r="B412" s="28">
        <v>660</v>
      </c>
      <c r="C412" s="29">
        <v>660</v>
      </c>
      <c r="D412" s="30">
        <v>660.94</v>
      </c>
      <c r="E412" s="31" t="str">
        <f t="shared" si="54"/>
        <v/>
      </c>
      <c r="F412" s="31" t="str">
        <f t="shared" si="55"/>
        <v/>
      </c>
      <c r="G412" s="32" t="str">
        <f t="shared" si="60"/>
        <v/>
      </c>
      <c r="H412" s="33"/>
      <c r="I412" s="34">
        <f t="shared" si="61"/>
        <v>854.20548716143492</v>
      </c>
      <c r="J412" s="34">
        <f>+[2]DCCy!$C$11</f>
        <v>3.334052817842912E-2</v>
      </c>
      <c r="K412" s="35">
        <f t="shared" si="62"/>
        <v>1421.5504558950784</v>
      </c>
      <c r="L412" s="36" t="e">
        <f>VLOOKUP(A412,[2]EC!$C$12:$X$755,21,0)</f>
        <v>#N/A</v>
      </c>
      <c r="M412" s="37" t="str">
        <f t="shared" si="56"/>
        <v/>
      </c>
      <c r="N412" s="35" t="str">
        <f t="shared" si="57"/>
        <v/>
      </c>
      <c r="O412" s="37" t="str">
        <f t="shared" si="58"/>
        <v/>
      </c>
      <c r="P412" s="35" t="str">
        <f t="shared" si="59"/>
        <v/>
      </c>
      <c r="Q412" s="38"/>
      <c r="R412" s="40"/>
      <c r="S412" s="39"/>
      <c r="U412" s="39"/>
    </row>
    <row r="413" spans="1:21" x14ac:dyDescent="0.25">
      <c r="A413" s="27">
        <v>45643.958333332346</v>
      </c>
      <c r="B413" s="28">
        <v>435.07799999999997</v>
      </c>
      <c r="C413" s="29">
        <v>660</v>
      </c>
      <c r="D413" s="30">
        <v>483.71</v>
      </c>
      <c r="E413" s="31" t="str">
        <f t="shared" si="54"/>
        <v/>
      </c>
      <c r="F413" s="31" t="str">
        <f t="shared" si="55"/>
        <v/>
      </c>
      <c r="G413" s="32" t="str">
        <f t="shared" si="60"/>
        <v>Thay đổi tải</v>
      </c>
      <c r="H413" s="33"/>
      <c r="I413" s="34">
        <f t="shared" si="61"/>
        <v>854.20548716143492</v>
      </c>
      <c r="J413" s="34">
        <f>+[2]DCCy!$C$11</f>
        <v>3.334052817842912E-2</v>
      </c>
      <c r="K413" s="35">
        <f t="shared" si="62"/>
        <v>1421.5504558950784</v>
      </c>
      <c r="L413" s="36" t="e">
        <f>VLOOKUP(A413,[2]EC!$C$12:$X$755,21,0)</f>
        <v>#N/A</v>
      </c>
      <c r="M413" s="37" t="str">
        <f t="shared" si="56"/>
        <v/>
      </c>
      <c r="N413" s="35" t="str">
        <f t="shared" si="57"/>
        <v/>
      </c>
      <c r="O413" s="37" t="str">
        <f t="shared" si="58"/>
        <v/>
      </c>
      <c r="P413" s="35" t="str">
        <f t="shared" si="59"/>
        <v/>
      </c>
      <c r="Q413" s="38"/>
      <c r="R413" s="40"/>
      <c r="S413" s="39"/>
      <c r="U413" s="39"/>
    </row>
    <row r="414" spans="1:21" x14ac:dyDescent="0.25">
      <c r="A414" s="27">
        <v>45643.99999999901</v>
      </c>
      <c r="B414" s="28">
        <v>264</v>
      </c>
      <c r="C414" s="29">
        <v>660</v>
      </c>
      <c r="D414" s="30">
        <v>276.54500000000002</v>
      </c>
      <c r="E414" s="31" t="str">
        <f t="shared" si="54"/>
        <v/>
      </c>
      <c r="F414" s="31" t="str">
        <f t="shared" si="55"/>
        <v/>
      </c>
      <c r="G414" s="32" t="str">
        <f t="shared" si="60"/>
        <v>Thay đổi tải</v>
      </c>
      <c r="H414" s="33"/>
      <c r="I414" s="34">
        <f t="shared" si="61"/>
        <v>854.20548716143492</v>
      </c>
      <c r="J414" s="34">
        <f>+[2]DCCy!$C$11</f>
        <v>3.334052817842912E-2</v>
      </c>
      <c r="K414" s="35">
        <f t="shared" si="62"/>
        <v>1421.5504558950784</v>
      </c>
      <c r="L414" s="36" t="e">
        <f>VLOOKUP(A414,[2]EC!$C$12:$X$755,21,0)</f>
        <v>#N/A</v>
      </c>
      <c r="M414" s="37" t="str">
        <f t="shared" si="56"/>
        <v/>
      </c>
      <c r="N414" s="35" t="str">
        <f t="shared" si="57"/>
        <v/>
      </c>
      <c r="O414" s="37" t="str">
        <f t="shared" si="58"/>
        <v/>
      </c>
      <c r="P414" s="35" t="str">
        <f t="shared" si="59"/>
        <v/>
      </c>
      <c r="Q414" s="38"/>
      <c r="R414" s="40"/>
      <c r="S414" s="39"/>
      <c r="U414" s="39"/>
    </row>
    <row r="415" spans="1:21" x14ac:dyDescent="0.25">
      <c r="A415" s="27">
        <v>45644.041666665675</v>
      </c>
      <c r="B415" s="28">
        <v>264</v>
      </c>
      <c r="C415" s="29">
        <v>660</v>
      </c>
      <c r="D415" s="30">
        <v>267.33</v>
      </c>
      <c r="E415" s="31" t="str">
        <f t="shared" si="54"/>
        <v/>
      </c>
      <c r="F415" s="31" t="str">
        <f t="shared" si="55"/>
        <v/>
      </c>
      <c r="G415" s="32" t="str">
        <f t="shared" si="60"/>
        <v/>
      </c>
      <c r="H415" s="33"/>
      <c r="I415" s="34">
        <f t="shared" si="61"/>
        <v>854.20548716143492</v>
      </c>
      <c r="J415" s="34">
        <f>+[2]DCCy!$C$11</f>
        <v>3.334052817842912E-2</v>
      </c>
      <c r="K415" s="35">
        <f t="shared" si="62"/>
        <v>1421.5504558950784</v>
      </c>
      <c r="L415" s="36" t="e">
        <f>VLOOKUP(A415,[2]EC!$C$12:$X$755,21,0)</f>
        <v>#N/A</v>
      </c>
      <c r="M415" s="37" t="str">
        <f t="shared" si="56"/>
        <v/>
      </c>
      <c r="N415" s="35" t="str">
        <f t="shared" si="57"/>
        <v/>
      </c>
      <c r="O415" s="37" t="str">
        <f t="shared" si="58"/>
        <v/>
      </c>
      <c r="P415" s="35" t="str">
        <f t="shared" si="59"/>
        <v/>
      </c>
      <c r="Q415" s="38"/>
      <c r="R415" s="40"/>
      <c r="S415" s="39"/>
      <c r="U415" s="39"/>
    </row>
    <row r="416" spans="1:21" x14ac:dyDescent="0.25">
      <c r="A416" s="27">
        <v>45644.083333332339</v>
      </c>
      <c r="B416" s="28">
        <v>264</v>
      </c>
      <c r="C416" s="29">
        <v>660</v>
      </c>
      <c r="D416" s="30">
        <v>267.32499999999999</v>
      </c>
      <c r="E416" s="31" t="str">
        <f t="shared" si="54"/>
        <v/>
      </c>
      <c r="F416" s="31" t="str">
        <f t="shared" si="55"/>
        <v/>
      </c>
      <c r="G416" s="32" t="str">
        <f t="shared" si="60"/>
        <v/>
      </c>
      <c r="H416" s="33"/>
      <c r="I416" s="34">
        <f t="shared" si="61"/>
        <v>854.20548716143492</v>
      </c>
      <c r="J416" s="34">
        <f>+[2]DCCy!$C$11</f>
        <v>3.334052817842912E-2</v>
      </c>
      <c r="K416" s="35">
        <f t="shared" si="62"/>
        <v>1421.5504558950784</v>
      </c>
      <c r="L416" s="36" t="e">
        <f>VLOOKUP(A416,[2]EC!$C$12:$X$755,21,0)</f>
        <v>#N/A</v>
      </c>
      <c r="M416" s="37" t="str">
        <f t="shared" si="56"/>
        <v/>
      </c>
      <c r="N416" s="35" t="str">
        <f t="shared" si="57"/>
        <v/>
      </c>
      <c r="O416" s="37" t="str">
        <f t="shared" si="58"/>
        <v/>
      </c>
      <c r="P416" s="35" t="str">
        <f t="shared" si="59"/>
        <v/>
      </c>
      <c r="Q416" s="38"/>
      <c r="R416" s="40"/>
      <c r="S416" s="39"/>
      <c r="U416" s="39"/>
    </row>
    <row r="417" spans="1:21" x14ac:dyDescent="0.25">
      <c r="A417" s="27">
        <v>45644.124999999003</v>
      </c>
      <c r="B417" s="28">
        <v>264</v>
      </c>
      <c r="C417" s="29">
        <v>660</v>
      </c>
      <c r="D417" s="30">
        <v>267.3</v>
      </c>
      <c r="E417" s="31" t="str">
        <f t="shared" si="54"/>
        <v/>
      </c>
      <c r="F417" s="31" t="str">
        <f t="shared" si="55"/>
        <v/>
      </c>
      <c r="G417" s="32" t="str">
        <f t="shared" si="60"/>
        <v/>
      </c>
      <c r="H417" s="33"/>
      <c r="I417" s="34">
        <f t="shared" si="61"/>
        <v>854.20548716143492</v>
      </c>
      <c r="J417" s="34">
        <f>+[2]DCCy!$C$11</f>
        <v>3.334052817842912E-2</v>
      </c>
      <c r="K417" s="35">
        <f t="shared" si="62"/>
        <v>1421.5504558950784</v>
      </c>
      <c r="L417" s="36" t="e">
        <f>VLOOKUP(A417,[2]EC!$C$12:$X$755,21,0)</f>
        <v>#N/A</v>
      </c>
      <c r="M417" s="37" t="str">
        <f t="shared" si="56"/>
        <v/>
      </c>
      <c r="N417" s="35" t="str">
        <f t="shared" si="57"/>
        <v/>
      </c>
      <c r="O417" s="37" t="str">
        <f t="shared" si="58"/>
        <v/>
      </c>
      <c r="P417" s="35" t="str">
        <f t="shared" si="59"/>
        <v/>
      </c>
      <c r="Q417" s="38"/>
      <c r="R417" s="40"/>
      <c r="S417" s="39"/>
      <c r="U417" s="39"/>
    </row>
    <row r="418" spans="1:21" x14ac:dyDescent="0.25">
      <c r="A418" s="27">
        <v>45644.166666665667</v>
      </c>
      <c r="B418" s="28">
        <v>264</v>
      </c>
      <c r="C418" s="29">
        <v>660</v>
      </c>
      <c r="D418" s="30">
        <v>267.45</v>
      </c>
      <c r="E418" s="31" t="str">
        <f t="shared" si="54"/>
        <v/>
      </c>
      <c r="F418" s="31" t="str">
        <f t="shared" si="55"/>
        <v/>
      </c>
      <c r="G418" s="32" t="str">
        <f t="shared" si="60"/>
        <v/>
      </c>
      <c r="H418" s="33"/>
      <c r="I418" s="34">
        <f t="shared" si="61"/>
        <v>854.20548716143492</v>
      </c>
      <c r="J418" s="34">
        <f>+[2]DCCy!$C$11</f>
        <v>3.334052817842912E-2</v>
      </c>
      <c r="K418" s="35">
        <f t="shared" si="62"/>
        <v>1421.5504558950784</v>
      </c>
      <c r="L418" s="36" t="e">
        <f>VLOOKUP(A418,[2]EC!$C$12:$X$755,21,0)</f>
        <v>#N/A</v>
      </c>
      <c r="M418" s="37" t="str">
        <f t="shared" si="56"/>
        <v/>
      </c>
      <c r="N418" s="35" t="str">
        <f t="shared" si="57"/>
        <v/>
      </c>
      <c r="O418" s="37" t="str">
        <f t="shared" si="58"/>
        <v/>
      </c>
      <c r="P418" s="35" t="str">
        <f t="shared" si="59"/>
        <v/>
      </c>
      <c r="Q418" s="38"/>
      <c r="R418" s="40"/>
      <c r="S418" s="39"/>
      <c r="U418" s="39"/>
    </row>
    <row r="419" spans="1:21" x14ac:dyDescent="0.25">
      <c r="A419" s="27">
        <v>45644.208333332332</v>
      </c>
      <c r="B419" s="28">
        <v>264</v>
      </c>
      <c r="C419" s="29">
        <v>660</v>
      </c>
      <c r="D419" s="30">
        <v>267.45</v>
      </c>
      <c r="E419" s="31" t="str">
        <f t="shared" si="54"/>
        <v/>
      </c>
      <c r="F419" s="31" t="str">
        <f t="shared" si="55"/>
        <v/>
      </c>
      <c r="G419" s="32" t="str">
        <f t="shared" si="60"/>
        <v/>
      </c>
      <c r="H419" s="33"/>
      <c r="I419" s="34">
        <f t="shared" si="61"/>
        <v>854.20548716143492</v>
      </c>
      <c r="J419" s="34">
        <f>+[2]DCCy!$C$11</f>
        <v>3.334052817842912E-2</v>
      </c>
      <c r="K419" s="35">
        <f t="shared" si="62"/>
        <v>1421.5504558950784</v>
      </c>
      <c r="L419" s="36" t="e">
        <f>VLOOKUP(A419,[2]EC!$C$12:$X$755,21,0)</f>
        <v>#N/A</v>
      </c>
      <c r="M419" s="37" t="str">
        <f t="shared" si="56"/>
        <v/>
      </c>
      <c r="N419" s="35" t="str">
        <f t="shared" si="57"/>
        <v/>
      </c>
      <c r="O419" s="37" t="str">
        <f t="shared" si="58"/>
        <v/>
      </c>
      <c r="P419" s="35" t="str">
        <f t="shared" si="59"/>
        <v/>
      </c>
      <c r="Q419" s="38"/>
      <c r="R419" s="40"/>
      <c r="S419" s="39"/>
      <c r="U419" s="39"/>
    </row>
    <row r="420" spans="1:21" x14ac:dyDescent="0.25">
      <c r="A420" s="27">
        <v>45644.249999998996</v>
      </c>
      <c r="B420" s="28">
        <v>264</v>
      </c>
      <c r="C420" s="29">
        <v>660</v>
      </c>
      <c r="D420" s="30">
        <v>267.46499999999997</v>
      </c>
      <c r="E420" s="31" t="str">
        <f t="shared" si="54"/>
        <v/>
      </c>
      <c r="F420" s="31" t="str">
        <f t="shared" si="55"/>
        <v/>
      </c>
      <c r="G420" s="32" t="str">
        <f t="shared" si="60"/>
        <v/>
      </c>
      <c r="H420" s="33"/>
      <c r="I420" s="34">
        <f t="shared" si="61"/>
        <v>854.20548716143492</v>
      </c>
      <c r="J420" s="34">
        <f>+[2]DCCy!$C$11</f>
        <v>3.334052817842912E-2</v>
      </c>
      <c r="K420" s="35">
        <f t="shared" si="62"/>
        <v>1421.5504558950784</v>
      </c>
      <c r="L420" s="36" t="e">
        <f>VLOOKUP(A420,[2]EC!$C$12:$X$755,21,0)</f>
        <v>#N/A</v>
      </c>
      <c r="M420" s="37" t="str">
        <f t="shared" si="56"/>
        <v/>
      </c>
      <c r="N420" s="35" t="str">
        <f t="shared" si="57"/>
        <v/>
      </c>
      <c r="O420" s="37" t="str">
        <f t="shared" si="58"/>
        <v/>
      </c>
      <c r="P420" s="35" t="str">
        <f t="shared" si="59"/>
        <v/>
      </c>
      <c r="Q420" s="38"/>
      <c r="R420" s="40"/>
      <c r="S420" s="39"/>
      <c r="U420" s="39"/>
    </row>
    <row r="421" spans="1:21" x14ac:dyDescent="0.25">
      <c r="A421" s="27">
        <v>45644.29166666566</v>
      </c>
      <c r="B421" s="28">
        <v>264</v>
      </c>
      <c r="C421" s="29">
        <v>660</v>
      </c>
      <c r="D421" s="30">
        <v>267.315</v>
      </c>
      <c r="E421" s="31" t="str">
        <f t="shared" si="54"/>
        <v/>
      </c>
      <c r="F421" s="31" t="str">
        <f t="shared" si="55"/>
        <v/>
      </c>
      <c r="G421" s="32" t="str">
        <f t="shared" si="60"/>
        <v/>
      </c>
      <c r="H421" s="33"/>
      <c r="I421" s="34">
        <f t="shared" si="61"/>
        <v>854.20548716143492</v>
      </c>
      <c r="J421" s="34">
        <f>+[2]DCCy!$C$11</f>
        <v>3.334052817842912E-2</v>
      </c>
      <c r="K421" s="35">
        <f t="shared" si="62"/>
        <v>1421.5504558950784</v>
      </c>
      <c r="L421" s="36" t="e">
        <f>VLOOKUP(A421,[2]EC!$C$12:$X$755,21,0)</f>
        <v>#N/A</v>
      </c>
      <c r="M421" s="37" t="str">
        <f t="shared" si="56"/>
        <v/>
      </c>
      <c r="N421" s="35" t="str">
        <f t="shared" si="57"/>
        <v/>
      </c>
      <c r="O421" s="37" t="str">
        <f t="shared" si="58"/>
        <v/>
      </c>
      <c r="P421" s="35" t="str">
        <f t="shared" si="59"/>
        <v/>
      </c>
      <c r="Q421" s="38"/>
      <c r="R421" s="40"/>
      <c r="S421" s="39"/>
      <c r="U421" s="39"/>
    </row>
    <row r="422" spans="1:21" x14ac:dyDescent="0.25">
      <c r="A422" s="27">
        <v>45644.333333332324</v>
      </c>
      <c r="B422" s="28">
        <v>264</v>
      </c>
      <c r="C422" s="29">
        <v>660</v>
      </c>
      <c r="D422" s="30">
        <v>267.2</v>
      </c>
      <c r="E422" s="31" t="str">
        <f t="shared" si="54"/>
        <v/>
      </c>
      <c r="F422" s="31" t="str">
        <f t="shared" si="55"/>
        <v/>
      </c>
      <c r="G422" s="32" t="str">
        <f t="shared" si="60"/>
        <v/>
      </c>
      <c r="H422" s="33"/>
      <c r="I422" s="34">
        <f t="shared" si="61"/>
        <v>854.20548716143492</v>
      </c>
      <c r="J422" s="34">
        <f>+[2]DCCy!$C$11</f>
        <v>3.334052817842912E-2</v>
      </c>
      <c r="K422" s="35">
        <f t="shared" si="62"/>
        <v>1421.5504558950784</v>
      </c>
      <c r="L422" s="36" t="e">
        <f>VLOOKUP(A422,[2]EC!$C$12:$X$755,21,0)</f>
        <v>#N/A</v>
      </c>
      <c r="M422" s="37" t="str">
        <f t="shared" si="56"/>
        <v/>
      </c>
      <c r="N422" s="35" t="str">
        <f t="shared" si="57"/>
        <v/>
      </c>
      <c r="O422" s="37" t="str">
        <f t="shared" si="58"/>
        <v/>
      </c>
      <c r="P422" s="35" t="str">
        <f t="shared" si="59"/>
        <v/>
      </c>
      <c r="Q422" s="38"/>
      <c r="R422" s="40"/>
      <c r="S422" s="39"/>
      <c r="U422" s="39"/>
    </row>
    <row r="423" spans="1:21" x14ac:dyDescent="0.25">
      <c r="A423" s="27">
        <v>45644.374999998989</v>
      </c>
      <c r="B423" s="28">
        <v>264</v>
      </c>
      <c r="C423" s="29">
        <v>660</v>
      </c>
      <c r="D423" s="30">
        <v>273.08499999999998</v>
      </c>
      <c r="E423" s="31" t="str">
        <f t="shared" si="54"/>
        <v/>
      </c>
      <c r="F423" s="31">
        <f t="shared" si="55"/>
        <v>9.0849999999999795</v>
      </c>
      <c r="G423" s="32" t="str">
        <f t="shared" si="60"/>
        <v/>
      </c>
      <c r="H423" s="33"/>
      <c r="I423" s="34">
        <f t="shared" si="61"/>
        <v>854.20548716143492</v>
      </c>
      <c r="J423" s="34">
        <f>+[2]DCCy!$C$11</f>
        <v>3.334052817842912E-2</v>
      </c>
      <c r="K423" s="35">
        <f t="shared" si="62"/>
        <v>1421.5504558950784</v>
      </c>
      <c r="L423" s="36" t="e">
        <f>VLOOKUP(A423,[2]EC!$C$12:$X$755,21,0)</f>
        <v>#N/A</v>
      </c>
      <c r="M423" s="37" t="str">
        <f t="shared" si="56"/>
        <v/>
      </c>
      <c r="N423" s="35" t="str">
        <f t="shared" si="57"/>
        <v/>
      </c>
      <c r="O423" s="37">
        <f t="shared" si="58"/>
        <v>645739.29459033802</v>
      </c>
      <c r="P423" s="35" t="e">
        <f t="shared" si="59"/>
        <v>#N/A</v>
      </c>
      <c r="Q423" s="38"/>
      <c r="R423" s="40"/>
      <c r="S423" s="39"/>
      <c r="U423" s="39"/>
    </row>
    <row r="424" spans="1:21" x14ac:dyDescent="0.25">
      <c r="A424" s="27">
        <v>45644.416666665653</v>
      </c>
      <c r="B424" s="28">
        <v>264</v>
      </c>
      <c r="C424" s="29">
        <v>660</v>
      </c>
      <c r="D424" s="30">
        <v>268.07499999999999</v>
      </c>
      <c r="E424" s="31" t="str">
        <f t="shared" si="54"/>
        <v/>
      </c>
      <c r="F424" s="31" t="str">
        <f t="shared" si="55"/>
        <v/>
      </c>
      <c r="G424" s="32" t="str">
        <f t="shared" si="60"/>
        <v/>
      </c>
      <c r="H424" s="33"/>
      <c r="I424" s="34">
        <f t="shared" si="61"/>
        <v>854.20548716143492</v>
      </c>
      <c r="J424" s="34">
        <f>+[2]DCCy!$C$11</f>
        <v>3.334052817842912E-2</v>
      </c>
      <c r="K424" s="35">
        <f t="shared" si="62"/>
        <v>1421.5504558950784</v>
      </c>
      <c r="L424" s="36" t="e">
        <f>VLOOKUP(A424,[2]EC!$C$12:$X$755,21,0)</f>
        <v>#N/A</v>
      </c>
      <c r="M424" s="37" t="str">
        <f t="shared" si="56"/>
        <v/>
      </c>
      <c r="N424" s="35" t="str">
        <f t="shared" si="57"/>
        <v/>
      </c>
      <c r="O424" s="37" t="str">
        <f t="shared" si="58"/>
        <v/>
      </c>
      <c r="P424" s="35" t="str">
        <f t="shared" si="59"/>
        <v/>
      </c>
      <c r="Q424" s="38"/>
      <c r="R424" s="40"/>
      <c r="S424" s="39"/>
      <c r="U424" s="39"/>
    </row>
    <row r="425" spans="1:21" x14ac:dyDescent="0.25">
      <c r="A425" s="27">
        <v>45644.458333332317</v>
      </c>
      <c r="B425" s="28">
        <v>264</v>
      </c>
      <c r="C425" s="29">
        <v>660</v>
      </c>
      <c r="D425" s="30">
        <v>267.72500000000002</v>
      </c>
      <c r="E425" s="31" t="str">
        <f t="shared" si="54"/>
        <v/>
      </c>
      <c r="F425" s="31" t="str">
        <f t="shared" si="55"/>
        <v/>
      </c>
      <c r="G425" s="32" t="str">
        <f t="shared" si="60"/>
        <v/>
      </c>
      <c r="H425" s="33"/>
      <c r="I425" s="34">
        <f t="shared" si="61"/>
        <v>854.20548716143492</v>
      </c>
      <c r="J425" s="34">
        <f>+[2]DCCy!$C$11</f>
        <v>3.334052817842912E-2</v>
      </c>
      <c r="K425" s="35">
        <f t="shared" si="62"/>
        <v>1421.5504558950784</v>
      </c>
      <c r="L425" s="36" t="e">
        <f>VLOOKUP(A425,[2]EC!$C$12:$X$755,21,0)</f>
        <v>#N/A</v>
      </c>
      <c r="M425" s="37" t="str">
        <f t="shared" si="56"/>
        <v/>
      </c>
      <c r="N425" s="35" t="str">
        <f t="shared" si="57"/>
        <v/>
      </c>
      <c r="O425" s="37" t="str">
        <f t="shared" si="58"/>
        <v/>
      </c>
      <c r="P425" s="35" t="str">
        <f t="shared" si="59"/>
        <v/>
      </c>
      <c r="Q425" s="38"/>
      <c r="R425" s="40"/>
      <c r="S425" s="39"/>
      <c r="U425" s="39"/>
    </row>
    <row r="426" spans="1:21" x14ac:dyDescent="0.25">
      <c r="A426" s="27">
        <v>45644.499999998981</v>
      </c>
      <c r="B426" s="28">
        <v>264</v>
      </c>
      <c r="C426" s="29">
        <v>660</v>
      </c>
      <c r="D426" s="30">
        <v>268.13</v>
      </c>
      <c r="E426" s="31" t="str">
        <f t="shared" si="54"/>
        <v/>
      </c>
      <c r="F426" s="31" t="str">
        <f t="shared" si="55"/>
        <v/>
      </c>
      <c r="G426" s="32" t="str">
        <f t="shared" si="60"/>
        <v/>
      </c>
      <c r="H426" s="33"/>
      <c r="I426" s="34">
        <f t="shared" si="61"/>
        <v>854.20548716143492</v>
      </c>
      <c r="J426" s="34">
        <f>+[2]DCCy!$C$11</f>
        <v>3.334052817842912E-2</v>
      </c>
      <c r="K426" s="35">
        <f t="shared" si="62"/>
        <v>1421.5504558950784</v>
      </c>
      <c r="L426" s="36" t="e">
        <f>VLOOKUP(A426,[2]EC!$C$12:$X$755,21,0)</f>
        <v>#N/A</v>
      </c>
      <c r="M426" s="37" t="str">
        <f t="shared" si="56"/>
        <v/>
      </c>
      <c r="N426" s="35" t="str">
        <f t="shared" si="57"/>
        <v/>
      </c>
      <c r="O426" s="37" t="str">
        <f t="shared" si="58"/>
        <v/>
      </c>
      <c r="P426" s="35" t="str">
        <f t="shared" si="59"/>
        <v/>
      </c>
      <c r="Q426" s="38"/>
      <c r="R426" s="40"/>
      <c r="S426" s="39"/>
      <c r="U426" s="39"/>
    </row>
    <row r="427" spans="1:21" x14ac:dyDescent="0.25">
      <c r="A427" s="27">
        <v>45644.541666665646</v>
      </c>
      <c r="B427" s="28">
        <v>264</v>
      </c>
      <c r="C427" s="29">
        <v>660</v>
      </c>
      <c r="D427" s="30">
        <v>267.13499999999999</v>
      </c>
      <c r="E427" s="31" t="str">
        <f t="shared" si="54"/>
        <v/>
      </c>
      <c r="F427" s="31" t="str">
        <f t="shared" si="55"/>
        <v/>
      </c>
      <c r="G427" s="32" t="str">
        <f t="shared" si="60"/>
        <v/>
      </c>
      <c r="H427" s="33"/>
      <c r="I427" s="34">
        <f t="shared" si="61"/>
        <v>854.20548716143492</v>
      </c>
      <c r="J427" s="34">
        <f>+[2]DCCy!$C$11</f>
        <v>3.334052817842912E-2</v>
      </c>
      <c r="K427" s="35">
        <f t="shared" si="62"/>
        <v>1421.5504558950784</v>
      </c>
      <c r="L427" s="36" t="e">
        <f>VLOOKUP(A427,[2]EC!$C$12:$X$755,21,0)</f>
        <v>#N/A</v>
      </c>
      <c r="M427" s="37" t="str">
        <f t="shared" si="56"/>
        <v/>
      </c>
      <c r="N427" s="35" t="str">
        <f t="shared" si="57"/>
        <v/>
      </c>
      <c r="O427" s="37" t="str">
        <f t="shared" si="58"/>
        <v/>
      </c>
      <c r="P427" s="35" t="str">
        <f t="shared" si="59"/>
        <v/>
      </c>
      <c r="Q427" s="38"/>
      <c r="R427" s="40"/>
      <c r="S427" s="39"/>
      <c r="U427" s="39"/>
    </row>
    <row r="428" spans="1:21" x14ac:dyDescent="0.25">
      <c r="A428" s="27">
        <v>45644.58333333231</v>
      </c>
      <c r="B428" s="28">
        <v>264</v>
      </c>
      <c r="C428" s="29">
        <v>660</v>
      </c>
      <c r="D428" s="30">
        <v>268.42</v>
      </c>
      <c r="E428" s="31" t="str">
        <f t="shared" si="54"/>
        <v/>
      </c>
      <c r="F428" s="31" t="str">
        <f t="shared" si="55"/>
        <v/>
      </c>
      <c r="G428" s="32" t="str">
        <f t="shared" si="60"/>
        <v/>
      </c>
      <c r="H428" s="33"/>
      <c r="I428" s="34">
        <f t="shared" si="61"/>
        <v>854.20548716143492</v>
      </c>
      <c r="J428" s="34">
        <f>+[2]DCCy!$C$11</f>
        <v>3.334052817842912E-2</v>
      </c>
      <c r="K428" s="35">
        <f t="shared" si="62"/>
        <v>1421.5504558950784</v>
      </c>
      <c r="L428" s="36" t="e">
        <f>VLOOKUP(A428,[2]EC!$C$12:$X$755,21,0)</f>
        <v>#N/A</v>
      </c>
      <c r="M428" s="37" t="str">
        <f t="shared" si="56"/>
        <v/>
      </c>
      <c r="N428" s="35" t="str">
        <f t="shared" si="57"/>
        <v/>
      </c>
      <c r="O428" s="37" t="str">
        <f t="shared" si="58"/>
        <v/>
      </c>
      <c r="P428" s="35" t="str">
        <f t="shared" si="59"/>
        <v/>
      </c>
      <c r="Q428" s="38"/>
      <c r="R428" s="40"/>
      <c r="S428" s="39"/>
      <c r="U428" s="39"/>
    </row>
    <row r="429" spans="1:21" x14ac:dyDescent="0.25">
      <c r="A429" s="27">
        <v>45644.624999998974</v>
      </c>
      <c r="B429" s="28">
        <v>264</v>
      </c>
      <c r="C429" s="29">
        <v>660</v>
      </c>
      <c r="D429" s="30">
        <v>268.2</v>
      </c>
      <c r="E429" s="31" t="str">
        <f t="shared" si="54"/>
        <v/>
      </c>
      <c r="F429" s="31" t="str">
        <f t="shared" si="55"/>
        <v/>
      </c>
      <c r="G429" s="32" t="str">
        <f t="shared" si="60"/>
        <v/>
      </c>
      <c r="H429" s="33"/>
      <c r="I429" s="34">
        <f t="shared" si="61"/>
        <v>854.20548716143492</v>
      </c>
      <c r="J429" s="34">
        <f>+[2]DCCy!$C$11</f>
        <v>3.334052817842912E-2</v>
      </c>
      <c r="K429" s="35">
        <f t="shared" si="62"/>
        <v>1421.5504558950784</v>
      </c>
      <c r="L429" s="36" t="e">
        <f>VLOOKUP(A429,[2]EC!$C$12:$X$755,21,0)</f>
        <v>#N/A</v>
      </c>
      <c r="M429" s="37" t="str">
        <f t="shared" si="56"/>
        <v/>
      </c>
      <c r="N429" s="35" t="str">
        <f t="shared" si="57"/>
        <v/>
      </c>
      <c r="O429" s="37" t="str">
        <f t="shared" si="58"/>
        <v/>
      </c>
      <c r="P429" s="35" t="str">
        <f t="shared" si="59"/>
        <v/>
      </c>
      <c r="Q429" s="38"/>
      <c r="R429" s="40"/>
      <c r="S429" s="39"/>
      <c r="U429" s="39"/>
    </row>
    <row r="430" spans="1:21" x14ac:dyDescent="0.25">
      <c r="A430" s="27">
        <v>45644.666666665638</v>
      </c>
      <c r="B430" s="28">
        <v>264.52300000000002</v>
      </c>
      <c r="C430" s="29">
        <v>660</v>
      </c>
      <c r="D430" s="30">
        <v>268.255</v>
      </c>
      <c r="E430" s="31" t="str">
        <f t="shared" si="54"/>
        <v/>
      </c>
      <c r="F430" s="31" t="str">
        <f t="shared" si="55"/>
        <v/>
      </c>
      <c r="G430" s="32" t="str">
        <f t="shared" si="60"/>
        <v>Thay đổi tải</v>
      </c>
      <c r="H430" s="33"/>
      <c r="I430" s="34">
        <f t="shared" si="61"/>
        <v>854.20548716143492</v>
      </c>
      <c r="J430" s="34">
        <f>+[2]DCCy!$C$11</f>
        <v>3.334052817842912E-2</v>
      </c>
      <c r="K430" s="35">
        <f t="shared" si="62"/>
        <v>1421.5504558950784</v>
      </c>
      <c r="L430" s="36" t="e">
        <f>VLOOKUP(A430,[2]EC!$C$12:$X$755,21,0)</f>
        <v>#N/A</v>
      </c>
      <c r="M430" s="37" t="str">
        <f t="shared" si="56"/>
        <v/>
      </c>
      <c r="N430" s="35" t="str">
        <f t="shared" si="57"/>
        <v/>
      </c>
      <c r="O430" s="37" t="str">
        <f t="shared" si="58"/>
        <v/>
      </c>
      <c r="P430" s="35" t="str">
        <f t="shared" si="59"/>
        <v/>
      </c>
      <c r="Q430" s="38"/>
      <c r="R430" s="40"/>
      <c r="S430" s="39"/>
      <c r="U430" s="39"/>
    </row>
    <row r="431" spans="1:21" x14ac:dyDescent="0.25">
      <c r="A431" s="27">
        <v>45644.708333332303</v>
      </c>
      <c r="B431" s="28">
        <v>264.60000000000002</v>
      </c>
      <c r="C431" s="29">
        <v>660</v>
      </c>
      <c r="D431" s="30">
        <v>268.26499999999999</v>
      </c>
      <c r="E431" s="31" t="str">
        <f t="shared" si="54"/>
        <v/>
      </c>
      <c r="F431" s="31" t="str">
        <f t="shared" si="55"/>
        <v/>
      </c>
      <c r="G431" s="32" t="str">
        <f t="shared" si="60"/>
        <v>Thay đổi tải</v>
      </c>
      <c r="H431" s="33"/>
      <c r="I431" s="34">
        <f t="shared" si="61"/>
        <v>854.20548716143492</v>
      </c>
      <c r="J431" s="34">
        <f>+[2]DCCy!$C$11</f>
        <v>3.334052817842912E-2</v>
      </c>
      <c r="K431" s="35">
        <f t="shared" si="62"/>
        <v>1421.5504558950784</v>
      </c>
      <c r="L431" s="36" t="e">
        <f>VLOOKUP(A431,[2]EC!$C$12:$X$755,21,0)</f>
        <v>#N/A</v>
      </c>
      <c r="M431" s="37" t="str">
        <f t="shared" si="56"/>
        <v/>
      </c>
      <c r="N431" s="35" t="str">
        <f t="shared" si="57"/>
        <v/>
      </c>
      <c r="O431" s="37" t="str">
        <f t="shared" si="58"/>
        <v/>
      </c>
      <c r="P431" s="35" t="str">
        <f t="shared" si="59"/>
        <v/>
      </c>
      <c r="Q431" s="38"/>
      <c r="R431" s="40"/>
      <c r="S431" s="39"/>
      <c r="U431" s="39"/>
    </row>
    <row r="432" spans="1:21" x14ac:dyDescent="0.25">
      <c r="A432" s="27">
        <v>45644.749999998967</v>
      </c>
      <c r="B432" s="28">
        <v>264.60000000000002</v>
      </c>
      <c r="C432" s="29">
        <v>660</v>
      </c>
      <c r="D432" s="30">
        <v>268.3</v>
      </c>
      <c r="E432" s="31" t="str">
        <f t="shared" si="54"/>
        <v/>
      </c>
      <c r="F432" s="31" t="str">
        <f t="shared" si="55"/>
        <v/>
      </c>
      <c r="G432" s="32" t="str">
        <f t="shared" si="60"/>
        <v/>
      </c>
      <c r="H432" s="33"/>
      <c r="I432" s="34">
        <f t="shared" si="61"/>
        <v>854.20548716143492</v>
      </c>
      <c r="J432" s="34">
        <f>+[2]DCCy!$C$11</f>
        <v>3.334052817842912E-2</v>
      </c>
      <c r="K432" s="35">
        <f t="shared" si="62"/>
        <v>1421.5504558950784</v>
      </c>
      <c r="L432" s="36" t="e">
        <f>VLOOKUP(A432,[2]EC!$C$12:$X$755,21,0)</f>
        <v>#N/A</v>
      </c>
      <c r="M432" s="37" t="str">
        <f t="shared" si="56"/>
        <v/>
      </c>
      <c r="N432" s="35" t="str">
        <f t="shared" si="57"/>
        <v/>
      </c>
      <c r="O432" s="37" t="str">
        <f t="shared" si="58"/>
        <v/>
      </c>
      <c r="P432" s="35" t="str">
        <f t="shared" si="59"/>
        <v/>
      </c>
      <c r="Q432" s="38"/>
      <c r="R432" s="40"/>
      <c r="S432" s="39"/>
      <c r="U432" s="39"/>
    </row>
    <row r="433" spans="1:21" x14ac:dyDescent="0.25">
      <c r="A433" s="27">
        <v>45644.791666665631</v>
      </c>
      <c r="B433" s="28">
        <v>264.60000000000002</v>
      </c>
      <c r="C433" s="29">
        <v>660</v>
      </c>
      <c r="D433" s="30">
        <v>268.25</v>
      </c>
      <c r="E433" s="31" t="str">
        <f t="shared" si="54"/>
        <v/>
      </c>
      <c r="F433" s="31" t="str">
        <f t="shared" si="55"/>
        <v/>
      </c>
      <c r="G433" s="32" t="str">
        <f t="shared" si="60"/>
        <v/>
      </c>
      <c r="H433" s="33"/>
      <c r="I433" s="34">
        <f t="shared" si="61"/>
        <v>854.20548716143492</v>
      </c>
      <c r="J433" s="34">
        <f>+[2]DCCy!$C$11</f>
        <v>3.334052817842912E-2</v>
      </c>
      <c r="K433" s="35">
        <f t="shared" si="62"/>
        <v>1421.5504558950784</v>
      </c>
      <c r="L433" s="36" t="e">
        <f>VLOOKUP(A433,[2]EC!$C$12:$X$755,21,0)</f>
        <v>#N/A</v>
      </c>
      <c r="M433" s="37" t="str">
        <f t="shared" si="56"/>
        <v/>
      </c>
      <c r="N433" s="35" t="str">
        <f t="shared" si="57"/>
        <v/>
      </c>
      <c r="O433" s="37" t="str">
        <f t="shared" si="58"/>
        <v/>
      </c>
      <c r="P433" s="35" t="str">
        <f t="shared" si="59"/>
        <v/>
      </c>
      <c r="Q433" s="38"/>
      <c r="R433" s="40"/>
      <c r="S433" s="39"/>
      <c r="U433" s="39"/>
    </row>
    <row r="434" spans="1:21" x14ac:dyDescent="0.25">
      <c r="A434" s="27">
        <v>45644.833333332295</v>
      </c>
      <c r="B434" s="28">
        <v>264.60000000000002</v>
      </c>
      <c r="C434" s="29">
        <v>660</v>
      </c>
      <c r="D434" s="30">
        <v>268.23</v>
      </c>
      <c r="E434" s="31" t="str">
        <f t="shared" si="54"/>
        <v/>
      </c>
      <c r="F434" s="31" t="str">
        <f t="shared" si="55"/>
        <v/>
      </c>
      <c r="G434" s="32" t="str">
        <f t="shared" si="60"/>
        <v/>
      </c>
      <c r="H434" s="33"/>
      <c r="I434" s="34">
        <f t="shared" si="61"/>
        <v>854.20548716143492</v>
      </c>
      <c r="J434" s="34">
        <f>+[2]DCCy!$C$11</f>
        <v>3.334052817842912E-2</v>
      </c>
      <c r="K434" s="35">
        <f t="shared" si="62"/>
        <v>1421.5504558950784</v>
      </c>
      <c r="L434" s="36" t="e">
        <f>VLOOKUP(A434,[2]EC!$C$12:$X$755,21,0)</f>
        <v>#N/A</v>
      </c>
      <c r="M434" s="37" t="str">
        <f t="shared" si="56"/>
        <v/>
      </c>
      <c r="N434" s="35" t="str">
        <f t="shared" si="57"/>
        <v/>
      </c>
      <c r="O434" s="37" t="str">
        <f t="shared" si="58"/>
        <v/>
      </c>
      <c r="P434" s="35" t="str">
        <f t="shared" si="59"/>
        <v/>
      </c>
      <c r="Q434" s="38"/>
      <c r="R434" s="40"/>
      <c r="S434" s="39"/>
      <c r="U434" s="39"/>
    </row>
    <row r="435" spans="1:21" x14ac:dyDescent="0.25">
      <c r="A435" s="27">
        <v>45644.87499999896</v>
      </c>
      <c r="B435" s="28">
        <v>264.60000000000002</v>
      </c>
      <c r="C435" s="29">
        <v>660</v>
      </c>
      <c r="D435" s="30">
        <v>268.185</v>
      </c>
      <c r="E435" s="31" t="str">
        <f t="shared" si="54"/>
        <v/>
      </c>
      <c r="F435" s="31" t="str">
        <f t="shared" si="55"/>
        <v/>
      </c>
      <c r="G435" s="32" t="str">
        <f t="shared" si="60"/>
        <v/>
      </c>
      <c r="H435" s="33"/>
      <c r="I435" s="34">
        <f t="shared" si="61"/>
        <v>854.20548716143492</v>
      </c>
      <c r="J435" s="34">
        <f>+[2]DCCy!$C$11</f>
        <v>3.334052817842912E-2</v>
      </c>
      <c r="K435" s="35">
        <f t="shared" si="62"/>
        <v>1421.5504558950784</v>
      </c>
      <c r="L435" s="36" t="e">
        <f>VLOOKUP(A435,[2]EC!$C$12:$X$755,21,0)</f>
        <v>#N/A</v>
      </c>
      <c r="M435" s="37" t="str">
        <f t="shared" si="56"/>
        <v/>
      </c>
      <c r="N435" s="35" t="str">
        <f t="shared" si="57"/>
        <v/>
      </c>
      <c r="O435" s="37" t="str">
        <f t="shared" si="58"/>
        <v/>
      </c>
      <c r="P435" s="35" t="str">
        <f t="shared" si="59"/>
        <v/>
      </c>
      <c r="Q435" s="38"/>
      <c r="R435" s="40"/>
      <c r="S435" s="39"/>
      <c r="U435" s="39"/>
    </row>
    <row r="436" spans="1:21" x14ac:dyDescent="0.25">
      <c r="A436" s="27">
        <v>45644.916666665624</v>
      </c>
      <c r="B436" s="28">
        <v>264.60000000000002</v>
      </c>
      <c r="C436" s="29">
        <v>660</v>
      </c>
      <c r="D436" s="30">
        <v>268.24</v>
      </c>
      <c r="E436" s="31" t="str">
        <f t="shared" si="54"/>
        <v/>
      </c>
      <c r="F436" s="31" t="str">
        <f t="shared" si="55"/>
        <v/>
      </c>
      <c r="G436" s="32" t="str">
        <f t="shared" si="60"/>
        <v/>
      </c>
      <c r="H436" s="33"/>
      <c r="I436" s="34">
        <f t="shared" si="61"/>
        <v>854.20548716143492</v>
      </c>
      <c r="J436" s="34">
        <f>+[2]DCCy!$C$11</f>
        <v>3.334052817842912E-2</v>
      </c>
      <c r="K436" s="35">
        <f t="shared" si="62"/>
        <v>1421.5504558950784</v>
      </c>
      <c r="L436" s="36" t="e">
        <f>VLOOKUP(A436,[2]EC!$C$12:$X$755,21,0)</f>
        <v>#N/A</v>
      </c>
      <c r="M436" s="37" t="str">
        <f t="shared" si="56"/>
        <v/>
      </c>
      <c r="N436" s="35" t="str">
        <f t="shared" si="57"/>
        <v/>
      </c>
      <c r="O436" s="37" t="str">
        <f t="shared" si="58"/>
        <v/>
      </c>
      <c r="P436" s="35" t="str">
        <f t="shared" si="59"/>
        <v/>
      </c>
      <c r="Q436" s="38"/>
      <c r="R436" s="40"/>
      <c r="S436" s="39"/>
      <c r="U436" s="39"/>
    </row>
    <row r="437" spans="1:21" x14ac:dyDescent="0.25">
      <c r="A437" s="27">
        <v>45644.958333332288</v>
      </c>
      <c r="B437" s="28">
        <v>264.017</v>
      </c>
      <c r="C437" s="29">
        <v>660</v>
      </c>
      <c r="D437" s="30">
        <v>268.55500000000001</v>
      </c>
      <c r="E437" s="31" t="str">
        <f t="shared" si="54"/>
        <v/>
      </c>
      <c r="F437" s="31" t="str">
        <f t="shared" si="55"/>
        <v/>
      </c>
      <c r="G437" s="32" t="str">
        <f t="shared" si="60"/>
        <v>Thay đổi tải</v>
      </c>
      <c r="H437" s="33"/>
      <c r="I437" s="34">
        <f t="shared" si="61"/>
        <v>854.20548716143492</v>
      </c>
      <c r="J437" s="34">
        <f>+[2]DCCy!$C$11</f>
        <v>3.334052817842912E-2</v>
      </c>
      <c r="K437" s="35">
        <f t="shared" si="62"/>
        <v>1421.5504558950784</v>
      </c>
      <c r="L437" s="36" t="e">
        <f>VLOOKUP(A437,[2]EC!$C$12:$X$755,21,0)</f>
        <v>#N/A</v>
      </c>
      <c r="M437" s="37" t="str">
        <f t="shared" si="56"/>
        <v/>
      </c>
      <c r="N437" s="35" t="str">
        <f t="shared" si="57"/>
        <v/>
      </c>
      <c r="O437" s="37" t="str">
        <f t="shared" si="58"/>
        <v/>
      </c>
      <c r="P437" s="35" t="str">
        <f t="shared" si="59"/>
        <v/>
      </c>
      <c r="Q437" s="38"/>
      <c r="R437" s="40"/>
      <c r="S437" s="39"/>
      <c r="U437" s="39"/>
    </row>
    <row r="438" spans="1:21" x14ac:dyDescent="0.25">
      <c r="A438" s="27">
        <v>45644.999999998952</v>
      </c>
      <c r="B438" s="28">
        <v>264</v>
      </c>
      <c r="C438" s="29">
        <v>660</v>
      </c>
      <c r="D438" s="30">
        <v>270.38499999999999</v>
      </c>
      <c r="E438" s="31" t="str">
        <f t="shared" si="54"/>
        <v/>
      </c>
      <c r="F438" s="31" t="str">
        <f t="shared" si="55"/>
        <v/>
      </c>
      <c r="G438" s="32" t="str">
        <f t="shared" si="60"/>
        <v>Thay đổi tải</v>
      </c>
      <c r="H438" s="33"/>
      <c r="I438" s="34">
        <f t="shared" si="61"/>
        <v>854.20548716143492</v>
      </c>
      <c r="J438" s="34">
        <f>+[2]DCCy!$C$11</f>
        <v>3.334052817842912E-2</v>
      </c>
      <c r="K438" s="35">
        <f t="shared" si="62"/>
        <v>1421.5504558950784</v>
      </c>
      <c r="L438" s="36" t="e">
        <f>VLOOKUP(A438,[2]EC!$C$12:$X$755,21,0)</f>
        <v>#N/A</v>
      </c>
      <c r="M438" s="37" t="str">
        <f t="shared" si="56"/>
        <v/>
      </c>
      <c r="N438" s="35" t="str">
        <f t="shared" si="57"/>
        <v/>
      </c>
      <c r="O438" s="37" t="str">
        <f t="shared" si="58"/>
        <v/>
      </c>
      <c r="P438" s="35" t="str">
        <f t="shared" si="59"/>
        <v/>
      </c>
      <c r="Q438" s="38"/>
      <c r="R438" s="40"/>
      <c r="S438" s="39"/>
      <c r="U438" s="39"/>
    </row>
    <row r="439" spans="1:21" x14ac:dyDescent="0.25">
      <c r="A439" s="27">
        <v>45645.041666665617</v>
      </c>
      <c r="B439" s="28">
        <v>264</v>
      </c>
      <c r="C439" s="29">
        <v>660</v>
      </c>
      <c r="D439" s="30">
        <v>267.21499999999997</v>
      </c>
      <c r="E439" s="31" t="str">
        <f t="shared" si="54"/>
        <v/>
      </c>
      <c r="F439" s="31" t="str">
        <f t="shared" si="55"/>
        <v/>
      </c>
      <c r="G439" s="32" t="str">
        <f t="shared" si="60"/>
        <v/>
      </c>
      <c r="H439" s="33"/>
      <c r="I439" s="34">
        <f t="shared" si="61"/>
        <v>854.20548716143492</v>
      </c>
      <c r="J439" s="34">
        <f>+[2]DCCy!$C$11</f>
        <v>3.334052817842912E-2</v>
      </c>
      <c r="K439" s="35">
        <f t="shared" si="62"/>
        <v>1421.5504558950784</v>
      </c>
      <c r="L439" s="36" t="e">
        <f>VLOOKUP(A439,[2]EC!$C$12:$X$755,21,0)</f>
        <v>#N/A</v>
      </c>
      <c r="M439" s="37" t="str">
        <f t="shared" si="56"/>
        <v/>
      </c>
      <c r="N439" s="35" t="str">
        <f t="shared" si="57"/>
        <v/>
      </c>
      <c r="O439" s="37" t="str">
        <f t="shared" si="58"/>
        <v/>
      </c>
      <c r="P439" s="35" t="str">
        <f t="shared" si="59"/>
        <v/>
      </c>
      <c r="Q439" s="38"/>
      <c r="R439" s="40"/>
      <c r="S439" s="39"/>
      <c r="U439" s="39"/>
    </row>
    <row r="440" spans="1:21" x14ac:dyDescent="0.25">
      <c r="A440" s="27">
        <v>45645.083333332281</v>
      </c>
      <c r="B440" s="28">
        <v>264</v>
      </c>
      <c r="C440" s="29">
        <v>660</v>
      </c>
      <c r="D440" s="30">
        <v>267.19</v>
      </c>
      <c r="E440" s="31" t="str">
        <f t="shared" si="54"/>
        <v/>
      </c>
      <c r="F440" s="31" t="str">
        <f t="shared" si="55"/>
        <v/>
      </c>
      <c r="G440" s="32" t="str">
        <f t="shared" si="60"/>
        <v/>
      </c>
      <c r="H440" s="33"/>
      <c r="I440" s="34">
        <f t="shared" si="61"/>
        <v>854.20548716143492</v>
      </c>
      <c r="J440" s="34">
        <f>+[2]DCCy!$C$11</f>
        <v>3.334052817842912E-2</v>
      </c>
      <c r="K440" s="35">
        <f t="shared" si="62"/>
        <v>1421.5504558950784</v>
      </c>
      <c r="L440" s="36" t="e">
        <f>VLOOKUP(A440,[2]EC!$C$12:$X$755,21,0)</f>
        <v>#N/A</v>
      </c>
      <c r="M440" s="37" t="str">
        <f t="shared" si="56"/>
        <v/>
      </c>
      <c r="N440" s="35" t="str">
        <f t="shared" si="57"/>
        <v/>
      </c>
      <c r="O440" s="37" t="str">
        <f t="shared" si="58"/>
        <v/>
      </c>
      <c r="P440" s="35" t="str">
        <f t="shared" si="59"/>
        <v/>
      </c>
      <c r="Q440" s="38"/>
      <c r="R440" s="40"/>
      <c r="S440" s="39"/>
      <c r="U440" s="39"/>
    </row>
    <row r="441" spans="1:21" x14ac:dyDescent="0.25">
      <c r="A441" s="27">
        <v>45645.124999998945</v>
      </c>
      <c r="B441" s="28">
        <v>264</v>
      </c>
      <c r="C441" s="29">
        <v>660</v>
      </c>
      <c r="D441" s="30">
        <v>267.27499999999998</v>
      </c>
      <c r="E441" s="31" t="str">
        <f t="shared" si="54"/>
        <v/>
      </c>
      <c r="F441" s="31" t="str">
        <f t="shared" si="55"/>
        <v/>
      </c>
      <c r="G441" s="32" t="str">
        <f t="shared" si="60"/>
        <v/>
      </c>
      <c r="H441" s="33"/>
      <c r="I441" s="34">
        <f t="shared" si="61"/>
        <v>854.20548716143492</v>
      </c>
      <c r="J441" s="34">
        <f>+[2]DCCy!$C$11</f>
        <v>3.334052817842912E-2</v>
      </c>
      <c r="K441" s="35">
        <f t="shared" si="62"/>
        <v>1421.5504558950784</v>
      </c>
      <c r="L441" s="36" t="e">
        <f>VLOOKUP(A441,[2]EC!$C$12:$X$755,21,0)</f>
        <v>#N/A</v>
      </c>
      <c r="M441" s="37" t="str">
        <f t="shared" si="56"/>
        <v/>
      </c>
      <c r="N441" s="35" t="str">
        <f t="shared" si="57"/>
        <v/>
      </c>
      <c r="O441" s="37" t="str">
        <f t="shared" si="58"/>
        <v/>
      </c>
      <c r="P441" s="35" t="str">
        <f t="shared" si="59"/>
        <v/>
      </c>
      <c r="Q441" s="38"/>
      <c r="R441" s="40"/>
      <c r="S441" s="39"/>
      <c r="U441" s="39"/>
    </row>
    <row r="442" spans="1:21" x14ac:dyDescent="0.25">
      <c r="A442" s="27">
        <v>45645.166666665609</v>
      </c>
      <c r="B442" s="28">
        <v>264</v>
      </c>
      <c r="C442" s="29">
        <v>660</v>
      </c>
      <c r="D442" s="30">
        <v>267.245</v>
      </c>
      <c r="E442" s="31" t="str">
        <f t="shared" si="54"/>
        <v/>
      </c>
      <c r="F442" s="31" t="str">
        <f t="shared" si="55"/>
        <v/>
      </c>
      <c r="G442" s="32" t="str">
        <f t="shared" si="60"/>
        <v/>
      </c>
      <c r="H442" s="33"/>
      <c r="I442" s="34">
        <f t="shared" si="61"/>
        <v>854.20548716143492</v>
      </c>
      <c r="J442" s="34">
        <f>+[2]DCCy!$C$11</f>
        <v>3.334052817842912E-2</v>
      </c>
      <c r="K442" s="35">
        <f t="shared" si="62"/>
        <v>1421.5504558950784</v>
      </c>
      <c r="L442" s="36" t="e">
        <f>VLOOKUP(A442,[2]EC!$C$12:$X$755,21,0)</f>
        <v>#N/A</v>
      </c>
      <c r="M442" s="37" t="str">
        <f t="shared" si="56"/>
        <v/>
      </c>
      <c r="N442" s="35" t="str">
        <f t="shared" si="57"/>
        <v/>
      </c>
      <c r="O442" s="37" t="str">
        <f t="shared" si="58"/>
        <v/>
      </c>
      <c r="P442" s="35" t="str">
        <f t="shared" si="59"/>
        <v/>
      </c>
      <c r="Q442" s="38"/>
      <c r="R442" s="40"/>
      <c r="S442" s="39"/>
      <c r="U442" s="39"/>
    </row>
    <row r="443" spans="1:21" x14ac:dyDescent="0.25">
      <c r="A443" s="27">
        <v>45645.208333332273</v>
      </c>
      <c r="B443" s="28">
        <v>264</v>
      </c>
      <c r="C443" s="29">
        <v>660</v>
      </c>
      <c r="D443" s="30">
        <v>267.3</v>
      </c>
      <c r="E443" s="31" t="str">
        <f t="shared" si="54"/>
        <v/>
      </c>
      <c r="F443" s="31" t="str">
        <f t="shared" si="55"/>
        <v/>
      </c>
      <c r="G443" s="32" t="str">
        <f t="shared" si="60"/>
        <v/>
      </c>
      <c r="H443" s="33"/>
      <c r="I443" s="34">
        <f t="shared" si="61"/>
        <v>854.20548716143492</v>
      </c>
      <c r="J443" s="34">
        <f>+[2]DCCy!$C$11</f>
        <v>3.334052817842912E-2</v>
      </c>
      <c r="K443" s="35">
        <f t="shared" si="62"/>
        <v>1421.5504558950784</v>
      </c>
      <c r="L443" s="36" t="e">
        <f>VLOOKUP(A443,[2]EC!$C$12:$X$755,21,0)</f>
        <v>#N/A</v>
      </c>
      <c r="M443" s="37" t="str">
        <f t="shared" si="56"/>
        <v/>
      </c>
      <c r="N443" s="35" t="str">
        <f t="shared" si="57"/>
        <v/>
      </c>
      <c r="O443" s="37" t="str">
        <f t="shared" si="58"/>
        <v/>
      </c>
      <c r="P443" s="35" t="str">
        <f t="shared" si="59"/>
        <v/>
      </c>
      <c r="Q443" s="38"/>
      <c r="R443" s="40"/>
      <c r="S443" s="39"/>
      <c r="U443" s="39"/>
    </row>
    <row r="444" spans="1:21" x14ac:dyDescent="0.25">
      <c r="A444" s="27">
        <v>45645.249999998938</v>
      </c>
      <c r="B444" s="28">
        <v>264</v>
      </c>
      <c r="C444" s="29">
        <v>660</v>
      </c>
      <c r="D444" s="30">
        <v>267.26</v>
      </c>
      <c r="E444" s="31" t="str">
        <f t="shared" si="54"/>
        <v/>
      </c>
      <c r="F444" s="31" t="str">
        <f t="shared" si="55"/>
        <v/>
      </c>
      <c r="G444" s="32" t="str">
        <f t="shared" si="60"/>
        <v/>
      </c>
      <c r="H444" s="33"/>
      <c r="I444" s="34">
        <f t="shared" si="61"/>
        <v>854.20548716143492</v>
      </c>
      <c r="J444" s="34">
        <f>+[2]DCCy!$C$11</f>
        <v>3.334052817842912E-2</v>
      </c>
      <c r="K444" s="35">
        <f t="shared" si="62"/>
        <v>1421.5504558950784</v>
      </c>
      <c r="L444" s="36" t="e">
        <f>VLOOKUP(A444,[2]EC!$C$12:$X$755,21,0)</f>
        <v>#N/A</v>
      </c>
      <c r="M444" s="37" t="str">
        <f t="shared" si="56"/>
        <v/>
      </c>
      <c r="N444" s="35" t="str">
        <f t="shared" si="57"/>
        <v/>
      </c>
      <c r="O444" s="37" t="str">
        <f t="shared" si="58"/>
        <v/>
      </c>
      <c r="P444" s="35" t="str">
        <f t="shared" si="59"/>
        <v/>
      </c>
      <c r="Q444" s="38"/>
      <c r="R444" s="40"/>
      <c r="S444" s="39"/>
      <c r="U444" s="39"/>
    </row>
    <row r="445" spans="1:21" x14ac:dyDescent="0.25">
      <c r="A445" s="27">
        <v>45645.291666665602</v>
      </c>
      <c r="B445" s="28">
        <v>264</v>
      </c>
      <c r="C445" s="29">
        <v>660</v>
      </c>
      <c r="D445" s="30">
        <v>267.16000000000003</v>
      </c>
      <c r="E445" s="31" t="str">
        <f t="shared" si="54"/>
        <v/>
      </c>
      <c r="F445" s="31" t="str">
        <f t="shared" si="55"/>
        <v/>
      </c>
      <c r="G445" s="32" t="str">
        <f t="shared" si="60"/>
        <v/>
      </c>
      <c r="H445" s="33"/>
      <c r="I445" s="34">
        <f t="shared" si="61"/>
        <v>854.20548716143492</v>
      </c>
      <c r="J445" s="34">
        <f>+[2]DCCy!$C$11</f>
        <v>3.334052817842912E-2</v>
      </c>
      <c r="K445" s="35">
        <f t="shared" si="62"/>
        <v>1421.5504558950784</v>
      </c>
      <c r="L445" s="36" t="e">
        <f>VLOOKUP(A445,[2]EC!$C$12:$X$755,21,0)</f>
        <v>#N/A</v>
      </c>
      <c r="M445" s="37" t="str">
        <f t="shared" si="56"/>
        <v/>
      </c>
      <c r="N445" s="35" t="str">
        <f t="shared" si="57"/>
        <v/>
      </c>
      <c r="O445" s="37" t="str">
        <f t="shared" si="58"/>
        <v/>
      </c>
      <c r="P445" s="35" t="str">
        <f t="shared" si="59"/>
        <v/>
      </c>
      <c r="Q445" s="38"/>
      <c r="R445" s="40"/>
      <c r="S445" s="39"/>
      <c r="U445" s="39"/>
    </row>
    <row r="446" spans="1:21" x14ac:dyDescent="0.25">
      <c r="A446" s="27">
        <v>45645.333333332266</v>
      </c>
      <c r="B446" s="28">
        <v>264</v>
      </c>
      <c r="C446" s="29">
        <v>660</v>
      </c>
      <c r="D446" s="30">
        <v>267.125</v>
      </c>
      <c r="E446" s="31" t="str">
        <f t="shared" si="54"/>
        <v/>
      </c>
      <c r="F446" s="31" t="str">
        <f t="shared" si="55"/>
        <v/>
      </c>
      <c r="G446" s="32" t="str">
        <f t="shared" si="60"/>
        <v/>
      </c>
      <c r="H446" s="33"/>
      <c r="I446" s="34">
        <f t="shared" si="61"/>
        <v>854.20548716143492</v>
      </c>
      <c r="J446" s="34">
        <f>+[2]DCCy!$C$11</f>
        <v>3.334052817842912E-2</v>
      </c>
      <c r="K446" s="35">
        <f t="shared" si="62"/>
        <v>1421.5504558950784</v>
      </c>
      <c r="L446" s="36" t="e">
        <f>VLOOKUP(A446,[2]EC!$C$12:$X$755,21,0)</f>
        <v>#N/A</v>
      </c>
      <c r="M446" s="37" t="str">
        <f t="shared" si="56"/>
        <v/>
      </c>
      <c r="N446" s="35" t="str">
        <f t="shared" si="57"/>
        <v/>
      </c>
      <c r="O446" s="37" t="str">
        <f t="shared" si="58"/>
        <v/>
      </c>
      <c r="P446" s="35" t="str">
        <f t="shared" si="59"/>
        <v/>
      </c>
      <c r="Q446" s="38"/>
      <c r="R446" s="40"/>
      <c r="S446" s="39"/>
      <c r="U446" s="39"/>
    </row>
    <row r="447" spans="1:21" x14ac:dyDescent="0.25">
      <c r="A447" s="27">
        <v>45645.37499999893</v>
      </c>
      <c r="B447" s="28">
        <v>264</v>
      </c>
      <c r="C447" s="29">
        <v>660</v>
      </c>
      <c r="D447" s="30">
        <v>266.86500000000001</v>
      </c>
      <c r="E447" s="31" t="str">
        <f t="shared" si="54"/>
        <v/>
      </c>
      <c r="F447" s="31" t="str">
        <f t="shared" si="55"/>
        <v/>
      </c>
      <c r="G447" s="32" t="str">
        <f t="shared" si="60"/>
        <v/>
      </c>
      <c r="H447" s="33"/>
      <c r="I447" s="34">
        <f t="shared" si="61"/>
        <v>854.20548716143492</v>
      </c>
      <c r="J447" s="34">
        <f>+[2]DCCy!$C$11</f>
        <v>3.334052817842912E-2</v>
      </c>
      <c r="K447" s="35">
        <f t="shared" si="62"/>
        <v>1421.5504558950784</v>
      </c>
      <c r="L447" s="36" t="e">
        <f>VLOOKUP(A447,[2]EC!$C$12:$X$755,21,0)</f>
        <v>#N/A</v>
      </c>
      <c r="M447" s="37" t="str">
        <f t="shared" si="56"/>
        <v/>
      </c>
      <c r="N447" s="35" t="str">
        <f t="shared" si="57"/>
        <v/>
      </c>
      <c r="O447" s="37" t="str">
        <f t="shared" si="58"/>
        <v/>
      </c>
      <c r="P447" s="35" t="str">
        <f t="shared" si="59"/>
        <v/>
      </c>
      <c r="Q447" s="38"/>
      <c r="R447" s="40"/>
      <c r="S447" s="39"/>
      <c r="U447" s="39"/>
    </row>
    <row r="448" spans="1:21" x14ac:dyDescent="0.25">
      <c r="A448" s="27">
        <v>45645.416666665595</v>
      </c>
      <c r="B448" s="28">
        <v>264</v>
      </c>
      <c r="C448" s="29">
        <v>660</v>
      </c>
      <c r="D448" s="30">
        <v>266.23500000000001</v>
      </c>
      <c r="E448" s="31" t="str">
        <f t="shared" si="54"/>
        <v/>
      </c>
      <c r="F448" s="31" t="str">
        <f t="shared" si="55"/>
        <v/>
      </c>
      <c r="G448" s="32" t="str">
        <f t="shared" si="60"/>
        <v/>
      </c>
      <c r="H448" s="33"/>
      <c r="I448" s="34">
        <f t="shared" si="61"/>
        <v>854.20548716143492</v>
      </c>
      <c r="J448" s="34">
        <f>+[2]DCCy!$C$11</f>
        <v>3.334052817842912E-2</v>
      </c>
      <c r="K448" s="35">
        <f t="shared" si="62"/>
        <v>1421.5504558950784</v>
      </c>
      <c r="L448" s="36" t="e">
        <f>VLOOKUP(A448,[2]EC!$C$12:$X$755,21,0)</f>
        <v>#N/A</v>
      </c>
      <c r="M448" s="37" t="str">
        <f t="shared" si="56"/>
        <v/>
      </c>
      <c r="N448" s="35" t="str">
        <f t="shared" si="57"/>
        <v/>
      </c>
      <c r="O448" s="37" t="str">
        <f t="shared" si="58"/>
        <v/>
      </c>
      <c r="P448" s="35" t="str">
        <f t="shared" si="59"/>
        <v/>
      </c>
      <c r="Q448" s="38"/>
      <c r="R448" s="40"/>
      <c r="S448" s="39"/>
      <c r="U448" s="39"/>
    </row>
    <row r="449" spans="1:111" x14ac:dyDescent="0.25">
      <c r="A449" s="27">
        <v>45645.458333332259</v>
      </c>
      <c r="B449" s="28">
        <v>264</v>
      </c>
      <c r="C449" s="29">
        <v>660</v>
      </c>
      <c r="D449" s="30">
        <v>266.44</v>
      </c>
      <c r="E449" s="31" t="str">
        <f t="shared" si="54"/>
        <v/>
      </c>
      <c r="F449" s="31" t="str">
        <f t="shared" si="55"/>
        <v/>
      </c>
      <c r="G449" s="32" t="str">
        <f t="shared" si="60"/>
        <v/>
      </c>
      <c r="H449" s="33"/>
      <c r="I449" s="34">
        <f t="shared" si="61"/>
        <v>854.20548716143492</v>
      </c>
      <c r="J449" s="34">
        <f>+[2]DCCy!$C$11</f>
        <v>3.334052817842912E-2</v>
      </c>
      <c r="K449" s="35">
        <f t="shared" si="62"/>
        <v>1421.5504558950784</v>
      </c>
      <c r="L449" s="36" t="e">
        <f>VLOOKUP(A449,[2]EC!$C$12:$X$755,21,0)</f>
        <v>#N/A</v>
      </c>
      <c r="M449" s="37" t="str">
        <f t="shared" si="56"/>
        <v/>
      </c>
      <c r="N449" s="35" t="str">
        <f t="shared" si="57"/>
        <v/>
      </c>
      <c r="O449" s="37" t="str">
        <f t="shared" si="58"/>
        <v/>
      </c>
      <c r="P449" s="35" t="str">
        <f t="shared" si="59"/>
        <v/>
      </c>
      <c r="Q449" s="38"/>
      <c r="R449" s="40"/>
      <c r="S449" s="39"/>
      <c r="U449" s="39"/>
    </row>
    <row r="450" spans="1:111" x14ac:dyDescent="0.25">
      <c r="A450" s="27">
        <v>45645.499999998923</v>
      </c>
      <c r="B450" s="28">
        <v>264</v>
      </c>
      <c r="C450" s="29">
        <v>660</v>
      </c>
      <c r="D450" s="30">
        <v>265.89499999999998</v>
      </c>
      <c r="E450" s="31" t="str">
        <f t="shared" si="54"/>
        <v/>
      </c>
      <c r="F450" s="31" t="str">
        <f t="shared" si="55"/>
        <v/>
      </c>
      <c r="G450" s="32" t="str">
        <f t="shared" si="60"/>
        <v/>
      </c>
      <c r="H450" s="33"/>
      <c r="I450" s="34">
        <f t="shared" si="61"/>
        <v>854.20548716143492</v>
      </c>
      <c r="J450" s="34">
        <f>+[2]DCCy!$C$11</f>
        <v>3.334052817842912E-2</v>
      </c>
      <c r="K450" s="35">
        <f t="shared" si="62"/>
        <v>1421.5504558950784</v>
      </c>
      <c r="L450" s="36" t="e">
        <f>VLOOKUP(A450,[2]EC!$C$12:$X$755,21,0)</f>
        <v>#N/A</v>
      </c>
      <c r="M450" s="37" t="str">
        <f t="shared" si="56"/>
        <v/>
      </c>
      <c r="N450" s="35" t="str">
        <f t="shared" si="57"/>
        <v/>
      </c>
      <c r="O450" s="37" t="str">
        <f t="shared" si="58"/>
        <v/>
      </c>
      <c r="P450" s="35" t="str">
        <f t="shared" si="59"/>
        <v/>
      </c>
      <c r="Q450" s="38"/>
      <c r="R450" s="40"/>
      <c r="S450" s="39"/>
      <c r="U450" s="39"/>
    </row>
    <row r="451" spans="1:111" x14ac:dyDescent="0.25">
      <c r="A451" s="27">
        <v>45645.541666665587</v>
      </c>
      <c r="B451" s="28">
        <v>264</v>
      </c>
      <c r="C451" s="29">
        <v>660</v>
      </c>
      <c r="D451" s="30">
        <v>266.755</v>
      </c>
      <c r="E451" s="31" t="str">
        <f t="shared" si="54"/>
        <v/>
      </c>
      <c r="F451" s="31" t="str">
        <f t="shared" si="55"/>
        <v/>
      </c>
      <c r="G451" s="32" t="str">
        <f t="shared" si="60"/>
        <v/>
      </c>
      <c r="H451" s="33"/>
      <c r="I451" s="34">
        <f t="shared" si="61"/>
        <v>854.20548716143492</v>
      </c>
      <c r="J451" s="34">
        <f>+[2]DCCy!$C$11</f>
        <v>3.334052817842912E-2</v>
      </c>
      <c r="K451" s="35">
        <f t="shared" si="62"/>
        <v>1421.5504558950784</v>
      </c>
      <c r="L451" s="36" t="e">
        <f>VLOOKUP(A451,[2]EC!$C$12:$X$755,21,0)</f>
        <v>#N/A</v>
      </c>
      <c r="M451" s="37" t="str">
        <f t="shared" si="56"/>
        <v/>
      </c>
      <c r="N451" s="35" t="str">
        <f t="shared" si="57"/>
        <v/>
      </c>
      <c r="O451" s="37" t="str">
        <f t="shared" si="58"/>
        <v/>
      </c>
      <c r="P451" s="35" t="str">
        <f t="shared" si="59"/>
        <v/>
      </c>
      <c r="Q451" s="38"/>
      <c r="R451" s="40"/>
      <c r="S451" s="39"/>
      <c r="U451" s="39"/>
    </row>
    <row r="452" spans="1:111" x14ac:dyDescent="0.25">
      <c r="A452" s="27">
        <v>45645.583333332252</v>
      </c>
      <c r="B452" s="28">
        <v>264</v>
      </c>
      <c r="C452" s="29">
        <v>660</v>
      </c>
      <c r="D452" s="30">
        <v>266.82499999999999</v>
      </c>
      <c r="E452" s="31" t="str">
        <f t="shared" si="54"/>
        <v/>
      </c>
      <c r="F452" s="31" t="str">
        <f t="shared" si="55"/>
        <v/>
      </c>
      <c r="G452" s="32" t="str">
        <f t="shared" si="60"/>
        <v/>
      </c>
      <c r="H452" s="33"/>
      <c r="I452" s="34">
        <f t="shared" si="61"/>
        <v>854.20548716143492</v>
      </c>
      <c r="J452" s="34">
        <f>+[2]DCCy!$C$11</f>
        <v>3.334052817842912E-2</v>
      </c>
      <c r="K452" s="35">
        <f t="shared" si="62"/>
        <v>1421.5504558950784</v>
      </c>
      <c r="L452" s="36" t="e">
        <f>VLOOKUP(A452,[2]EC!$C$12:$X$755,21,0)</f>
        <v>#N/A</v>
      </c>
      <c r="M452" s="37" t="str">
        <f t="shared" si="56"/>
        <v/>
      </c>
      <c r="N452" s="35" t="str">
        <f t="shared" si="57"/>
        <v/>
      </c>
      <c r="O452" s="37" t="str">
        <f t="shared" si="58"/>
        <v/>
      </c>
      <c r="P452" s="35" t="str">
        <f t="shared" si="59"/>
        <v/>
      </c>
      <c r="Q452" s="38"/>
      <c r="R452" s="40"/>
      <c r="S452" s="39"/>
      <c r="U452" s="39"/>
    </row>
    <row r="453" spans="1:111" x14ac:dyDescent="0.25">
      <c r="A453" s="27">
        <v>45645.624999998916</v>
      </c>
      <c r="B453" s="28">
        <v>264</v>
      </c>
      <c r="C453" s="29">
        <v>660</v>
      </c>
      <c r="D453" s="30">
        <v>266.94499999999999</v>
      </c>
      <c r="E453" s="31" t="str">
        <f t="shared" si="54"/>
        <v/>
      </c>
      <c r="F453" s="31" t="str">
        <f t="shared" si="55"/>
        <v/>
      </c>
      <c r="G453" s="32" t="str">
        <f t="shared" si="60"/>
        <v/>
      </c>
      <c r="H453" s="33"/>
      <c r="I453" s="34">
        <f t="shared" si="61"/>
        <v>854.20548716143492</v>
      </c>
      <c r="J453" s="34">
        <f>+[2]DCCy!$C$11</f>
        <v>3.334052817842912E-2</v>
      </c>
      <c r="K453" s="35">
        <f t="shared" si="62"/>
        <v>1421.5504558950784</v>
      </c>
      <c r="L453" s="36" t="e">
        <f>VLOOKUP(A453,[2]EC!$C$12:$X$755,21,0)</f>
        <v>#N/A</v>
      </c>
      <c r="M453" s="37" t="str">
        <f t="shared" si="56"/>
        <v/>
      </c>
      <c r="N453" s="35" t="str">
        <f t="shared" si="57"/>
        <v/>
      </c>
      <c r="O453" s="37" t="str">
        <f t="shared" si="58"/>
        <v/>
      </c>
      <c r="P453" s="35" t="str">
        <f t="shared" si="59"/>
        <v/>
      </c>
      <c r="Q453" s="38"/>
      <c r="R453" s="40"/>
      <c r="S453" s="39"/>
      <c r="U453" s="39"/>
    </row>
    <row r="454" spans="1:111" x14ac:dyDescent="0.25">
      <c r="A454" s="27">
        <v>45645.66666666558</v>
      </c>
      <c r="B454" s="28">
        <v>264</v>
      </c>
      <c r="C454" s="29">
        <v>660</v>
      </c>
      <c r="D454" s="30">
        <v>266.93</v>
      </c>
      <c r="E454" s="31" t="str">
        <f t="shared" si="54"/>
        <v/>
      </c>
      <c r="F454" s="31" t="str">
        <f t="shared" si="55"/>
        <v/>
      </c>
      <c r="G454" s="32" t="str">
        <f t="shared" si="60"/>
        <v/>
      </c>
      <c r="H454" s="33"/>
      <c r="I454" s="34">
        <f t="shared" si="61"/>
        <v>854.20548716143492</v>
      </c>
      <c r="J454" s="34">
        <f>+[2]DCCy!$C$11</f>
        <v>3.334052817842912E-2</v>
      </c>
      <c r="K454" s="35">
        <f t="shared" si="62"/>
        <v>1421.5504558950784</v>
      </c>
      <c r="L454" s="36" t="e">
        <f>VLOOKUP(A454,[2]EC!$C$12:$X$755,21,0)</f>
        <v>#N/A</v>
      </c>
      <c r="M454" s="37" t="str">
        <f t="shared" si="56"/>
        <v/>
      </c>
      <c r="N454" s="35" t="str">
        <f t="shared" si="57"/>
        <v/>
      </c>
      <c r="O454" s="37" t="str">
        <f t="shared" si="58"/>
        <v/>
      </c>
      <c r="P454" s="35" t="str">
        <f t="shared" si="59"/>
        <v/>
      </c>
      <c r="Q454" s="38"/>
      <c r="R454" s="40"/>
      <c r="S454" s="39"/>
      <c r="U454" s="39"/>
    </row>
    <row r="455" spans="1:111" x14ac:dyDescent="0.25">
      <c r="A455" s="27">
        <v>45645.708333332244</v>
      </c>
      <c r="B455" s="28">
        <v>264</v>
      </c>
      <c r="C455" s="29">
        <v>660</v>
      </c>
      <c r="D455" s="30">
        <v>266.90499999999997</v>
      </c>
      <c r="E455" s="31" t="str">
        <f t="shared" si="54"/>
        <v/>
      </c>
      <c r="F455" s="31" t="str">
        <f t="shared" si="55"/>
        <v/>
      </c>
      <c r="G455" s="32" t="str">
        <f t="shared" si="60"/>
        <v/>
      </c>
      <c r="H455" s="33"/>
      <c r="I455" s="34">
        <f t="shared" si="61"/>
        <v>854.20548716143492</v>
      </c>
      <c r="J455" s="34">
        <f>+[2]DCCy!$C$11</f>
        <v>3.334052817842912E-2</v>
      </c>
      <c r="K455" s="35">
        <f t="shared" si="62"/>
        <v>1421.5504558950784</v>
      </c>
      <c r="L455" s="36" t="e">
        <f>VLOOKUP(A455,[2]EC!$C$12:$X$755,21,0)</f>
        <v>#N/A</v>
      </c>
      <c r="M455" s="37" t="str">
        <f t="shared" si="56"/>
        <v/>
      </c>
      <c r="N455" s="35" t="str">
        <f t="shared" si="57"/>
        <v/>
      </c>
      <c r="O455" s="37" t="str">
        <f t="shared" si="58"/>
        <v/>
      </c>
      <c r="P455" s="35" t="str">
        <f t="shared" si="59"/>
        <v/>
      </c>
      <c r="Q455" s="38"/>
      <c r="R455" s="40"/>
      <c r="S455" s="39"/>
      <c r="U455" s="39"/>
    </row>
    <row r="456" spans="1:111" x14ac:dyDescent="0.25">
      <c r="A456" s="27">
        <v>45645.749999998909</v>
      </c>
      <c r="B456" s="28">
        <v>264</v>
      </c>
      <c r="C456" s="29">
        <v>660</v>
      </c>
      <c r="D456" s="30">
        <v>266.95999999999998</v>
      </c>
      <c r="E456" s="31" t="str">
        <f t="shared" ref="E456:E519" si="63">IF(C456&gt;D456,IF(D456&lt;0.97*B456,C456-D456,""),"")</f>
        <v/>
      </c>
      <c r="F456" s="31" t="str">
        <f t="shared" ref="F456:F519" si="64">IF(G456="",IF(D456&gt;1.03*B456,D456-B456,""),"")</f>
        <v/>
      </c>
      <c r="G456" s="32" t="str">
        <f t="shared" si="60"/>
        <v/>
      </c>
      <c r="H456" s="33"/>
      <c r="I456" s="34">
        <f t="shared" si="61"/>
        <v>854.20548716143492</v>
      </c>
      <c r="J456" s="34">
        <f>+[2]DCCy!$C$11</f>
        <v>3.334052817842912E-2</v>
      </c>
      <c r="K456" s="35">
        <f t="shared" si="62"/>
        <v>1421.5504558950784</v>
      </c>
      <c r="L456" s="36" t="e">
        <f>VLOOKUP(A456,[2]EC!$C$12:$X$755,21,0)</f>
        <v>#N/A</v>
      </c>
      <c r="M456" s="37" t="str">
        <f t="shared" ref="M456:M519" si="65">IF(E456="","",E456*0.05*I456*1000)</f>
        <v/>
      </c>
      <c r="N456" s="35" t="str">
        <f t="shared" ref="N456:N519" si="66">IF(E456="","",E456*0.05*J456*1000)</f>
        <v/>
      </c>
      <c r="O456" s="37" t="str">
        <f t="shared" ref="O456:O519" si="67">IF(F456="","",F456*1000*0.05*K456)</f>
        <v/>
      </c>
      <c r="P456" s="35" t="str">
        <f t="shared" ref="P456:P519" si="68">IF(F456="","",F456*1000*0.05*L456)</f>
        <v/>
      </c>
      <c r="Q456" s="38"/>
      <c r="R456" s="40"/>
      <c r="S456" s="39"/>
      <c r="U456" s="39"/>
    </row>
    <row r="457" spans="1:111" x14ac:dyDescent="0.25">
      <c r="A457" s="27">
        <v>45645.791666665573</v>
      </c>
      <c r="B457" s="28">
        <v>264</v>
      </c>
      <c r="C457" s="29">
        <v>660</v>
      </c>
      <c r="D457" s="30">
        <v>266.95999999999998</v>
      </c>
      <c r="E457" s="31" t="str">
        <f t="shared" si="63"/>
        <v/>
      </c>
      <c r="F457" s="31" t="str">
        <f t="shared" si="64"/>
        <v/>
      </c>
      <c r="G457" s="32" t="str">
        <f t="shared" ref="G457:G520" si="69">+IF((B457-B456)&lt;&gt;0,"Thay đổi tải","")</f>
        <v/>
      </c>
      <c r="H457" s="33"/>
      <c r="I457" s="34">
        <f t="shared" ref="I457:I520" si="70">+I456</f>
        <v>854.20548716143492</v>
      </c>
      <c r="J457" s="34">
        <f>+[2]DCCy!$C$11</f>
        <v>3.334052817842912E-2</v>
      </c>
      <c r="K457" s="35">
        <f t="shared" ref="K457:K520" si="71">+K456</f>
        <v>1421.5504558950784</v>
      </c>
      <c r="L457" s="36" t="e">
        <f>VLOOKUP(A457,[2]EC!$C$12:$X$755,21,0)</f>
        <v>#N/A</v>
      </c>
      <c r="M457" s="37" t="str">
        <f t="shared" si="65"/>
        <v/>
      </c>
      <c r="N457" s="35" t="str">
        <f t="shared" si="66"/>
        <v/>
      </c>
      <c r="O457" s="37" t="str">
        <f t="shared" si="67"/>
        <v/>
      </c>
      <c r="P457" s="35" t="str">
        <f t="shared" si="68"/>
        <v/>
      </c>
      <c r="Q457" s="38"/>
      <c r="R457" s="40"/>
      <c r="S457" s="39"/>
      <c r="U457" s="39"/>
      <c r="DG457" s="3">
        <f>10000000+5000000</f>
        <v>15000000</v>
      </c>
    </row>
    <row r="458" spans="1:111" x14ac:dyDescent="0.25">
      <c r="A458" s="27">
        <v>45645.833333332237</v>
      </c>
      <c r="B458" s="28">
        <v>264</v>
      </c>
      <c r="C458" s="29">
        <v>660</v>
      </c>
      <c r="D458" s="30">
        <v>267</v>
      </c>
      <c r="E458" s="31" t="str">
        <f t="shared" si="63"/>
        <v/>
      </c>
      <c r="F458" s="31" t="str">
        <f t="shared" si="64"/>
        <v/>
      </c>
      <c r="G458" s="32" t="str">
        <f t="shared" si="69"/>
        <v/>
      </c>
      <c r="H458" s="33"/>
      <c r="I458" s="34">
        <f t="shared" si="70"/>
        <v>854.20548716143492</v>
      </c>
      <c r="J458" s="34">
        <f>+[2]DCCy!$C$11</f>
        <v>3.334052817842912E-2</v>
      </c>
      <c r="K458" s="35">
        <f t="shared" si="71"/>
        <v>1421.5504558950784</v>
      </c>
      <c r="L458" s="36" t="e">
        <f>VLOOKUP(A458,[2]EC!$C$12:$X$755,21,0)</f>
        <v>#N/A</v>
      </c>
      <c r="M458" s="37" t="str">
        <f t="shared" si="65"/>
        <v/>
      </c>
      <c r="N458" s="35" t="str">
        <f t="shared" si="66"/>
        <v/>
      </c>
      <c r="O458" s="37" t="str">
        <f t="shared" si="67"/>
        <v/>
      </c>
      <c r="P458" s="35" t="str">
        <f t="shared" si="68"/>
        <v/>
      </c>
      <c r="Q458" s="38"/>
      <c r="R458" s="40"/>
      <c r="S458" s="39"/>
      <c r="U458" s="39"/>
    </row>
    <row r="459" spans="1:111" x14ac:dyDescent="0.25">
      <c r="A459" s="27">
        <v>45645.874999998901</v>
      </c>
      <c r="B459" s="28">
        <v>264</v>
      </c>
      <c r="C459" s="29">
        <v>660</v>
      </c>
      <c r="D459" s="30">
        <v>267.065</v>
      </c>
      <c r="E459" s="31" t="str">
        <f t="shared" si="63"/>
        <v/>
      </c>
      <c r="F459" s="31" t="str">
        <f t="shared" si="64"/>
        <v/>
      </c>
      <c r="G459" s="32" t="str">
        <f t="shared" si="69"/>
        <v/>
      </c>
      <c r="H459" s="33"/>
      <c r="I459" s="34">
        <f t="shared" si="70"/>
        <v>854.20548716143492</v>
      </c>
      <c r="J459" s="34">
        <f>+[2]DCCy!$C$11</f>
        <v>3.334052817842912E-2</v>
      </c>
      <c r="K459" s="35">
        <f t="shared" si="71"/>
        <v>1421.5504558950784</v>
      </c>
      <c r="L459" s="36" t="e">
        <f>VLOOKUP(A459,[2]EC!$C$12:$X$755,21,0)</f>
        <v>#N/A</v>
      </c>
      <c r="M459" s="37" t="str">
        <f t="shared" si="65"/>
        <v/>
      </c>
      <c r="N459" s="35" t="str">
        <f t="shared" si="66"/>
        <v/>
      </c>
      <c r="O459" s="37" t="str">
        <f t="shared" si="67"/>
        <v/>
      </c>
      <c r="P459" s="35" t="str">
        <f t="shared" si="68"/>
        <v/>
      </c>
      <c r="Q459" s="38"/>
      <c r="R459" s="40"/>
      <c r="S459" s="39"/>
      <c r="U459" s="39"/>
    </row>
    <row r="460" spans="1:111" x14ac:dyDescent="0.25">
      <c r="A460" s="27">
        <v>45645.916666665566</v>
      </c>
      <c r="B460" s="28">
        <v>264</v>
      </c>
      <c r="C460" s="29">
        <v>660</v>
      </c>
      <c r="D460" s="30">
        <v>267.05500000000001</v>
      </c>
      <c r="E460" s="31" t="str">
        <f t="shared" si="63"/>
        <v/>
      </c>
      <c r="F460" s="31" t="str">
        <f t="shared" si="64"/>
        <v/>
      </c>
      <c r="G460" s="32" t="str">
        <f t="shared" si="69"/>
        <v/>
      </c>
      <c r="H460" s="33"/>
      <c r="I460" s="34">
        <f t="shared" si="70"/>
        <v>854.20548716143492</v>
      </c>
      <c r="J460" s="34">
        <f>+[2]DCCy!$C$11</f>
        <v>3.334052817842912E-2</v>
      </c>
      <c r="K460" s="35">
        <f t="shared" si="71"/>
        <v>1421.5504558950784</v>
      </c>
      <c r="L460" s="36" t="e">
        <f>VLOOKUP(A460,[2]EC!$C$12:$X$755,21,0)</f>
        <v>#N/A</v>
      </c>
      <c r="M460" s="37" t="str">
        <f t="shared" si="65"/>
        <v/>
      </c>
      <c r="N460" s="35" t="str">
        <f t="shared" si="66"/>
        <v/>
      </c>
      <c r="O460" s="37" t="str">
        <f t="shared" si="67"/>
        <v/>
      </c>
      <c r="P460" s="35" t="str">
        <f t="shared" si="68"/>
        <v/>
      </c>
      <c r="Q460" s="38"/>
      <c r="R460" s="40"/>
      <c r="S460" s="39"/>
      <c r="U460" s="39"/>
    </row>
    <row r="461" spans="1:111" x14ac:dyDescent="0.25">
      <c r="A461" s="27">
        <v>45645.95833333223</v>
      </c>
      <c r="B461" s="28">
        <v>264</v>
      </c>
      <c r="C461" s="29">
        <v>660</v>
      </c>
      <c r="D461" s="30">
        <v>267.02499999999998</v>
      </c>
      <c r="E461" s="31" t="str">
        <f t="shared" si="63"/>
        <v/>
      </c>
      <c r="F461" s="31" t="str">
        <f t="shared" si="64"/>
        <v/>
      </c>
      <c r="G461" s="32" t="str">
        <f t="shared" si="69"/>
        <v/>
      </c>
      <c r="H461" s="33"/>
      <c r="I461" s="34">
        <f t="shared" si="70"/>
        <v>854.20548716143492</v>
      </c>
      <c r="J461" s="34">
        <f>+[2]DCCy!$C$11</f>
        <v>3.334052817842912E-2</v>
      </c>
      <c r="K461" s="35">
        <f t="shared" si="71"/>
        <v>1421.5504558950784</v>
      </c>
      <c r="L461" s="36" t="e">
        <f>VLOOKUP(A461,[2]EC!$C$12:$X$755,21,0)</f>
        <v>#N/A</v>
      </c>
      <c r="M461" s="37" t="str">
        <f t="shared" si="65"/>
        <v/>
      </c>
      <c r="N461" s="35" t="str">
        <f t="shared" si="66"/>
        <v/>
      </c>
      <c r="O461" s="37" t="str">
        <f t="shared" si="67"/>
        <v/>
      </c>
      <c r="P461" s="35" t="str">
        <f t="shared" si="68"/>
        <v/>
      </c>
      <c r="Q461" s="38"/>
      <c r="R461" s="40"/>
      <c r="S461" s="39"/>
      <c r="U461" s="39"/>
    </row>
    <row r="462" spans="1:111" x14ac:dyDescent="0.25">
      <c r="A462" s="27">
        <v>45645.999999998894</v>
      </c>
      <c r="B462" s="28">
        <v>264</v>
      </c>
      <c r="C462" s="29">
        <v>660</v>
      </c>
      <c r="D462" s="30">
        <v>267.08499999999998</v>
      </c>
      <c r="E462" s="31" t="str">
        <f t="shared" si="63"/>
        <v/>
      </c>
      <c r="F462" s="31" t="str">
        <f t="shared" si="64"/>
        <v/>
      </c>
      <c r="G462" s="32" t="str">
        <f t="shared" si="69"/>
        <v/>
      </c>
      <c r="H462" s="33"/>
      <c r="I462" s="34">
        <f t="shared" si="70"/>
        <v>854.20548716143492</v>
      </c>
      <c r="J462" s="34">
        <f>+[2]DCCy!$C$11</f>
        <v>3.334052817842912E-2</v>
      </c>
      <c r="K462" s="35">
        <f t="shared" si="71"/>
        <v>1421.5504558950784</v>
      </c>
      <c r="L462" s="36" t="e">
        <f>VLOOKUP(A462,[2]EC!$C$12:$X$755,21,0)</f>
        <v>#N/A</v>
      </c>
      <c r="M462" s="37" t="str">
        <f t="shared" si="65"/>
        <v/>
      </c>
      <c r="N462" s="35" t="str">
        <f t="shared" si="66"/>
        <v/>
      </c>
      <c r="O462" s="37" t="str">
        <f t="shared" si="67"/>
        <v/>
      </c>
      <c r="P462" s="35" t="str">
        <f t="shared" si="68"/>
        <v/>
      </c>
      <c r="Q462" s="38"/>
      <c r="R462" s="40"/>
      <c r="S462" s="39"/>
      <c r="U462" s="39"/>
    </row>
    <row r="463" spans="1:111" x14ac:dyDescent="0.25">
      <c r="A463" s="27">
        <v>45646.041666665558</v>
      </c>
      <c r="B463" s="28">
        <v>264</v>
      </c>
      <c r="C463" s="29">
        <v>660</v>
      </c>
      <c r="D463" s="30">
        <v>267.11</v>
      </c>
      <c r="E463" s="31" t="str">
        <f t="shared" si="63"/>
        <v/>
      </c>
      <c r="F463" s="31" t="str">
        <f t="shared" si="64"/>
        <v/>
      </c>
      <c r="G463" s="32" t="str">
        <f t="shared" si="69"/>
        <v/>
      </c>
      <c r="H463" s="33"/>
      <c r="I463" s="34">
        <f t="shared" si="70"/>
        <v>854.20548716143492</v>
      </c>
      <c r="J463" s="34">
        <f>+[2]DCCy!$C$11</f>
        <v>3.334052817842912E-2</v>
      </c>
      <c r="K463" s="35">
        <f t="shared" si="71"/>
        <v>1421.5504558950784</v>
      </c>
      <c r="L463" s="36" t="e">
        <f>VLOOKUP(A463,[2]EC!$C$12:$X$755,21,0)</f>
        <v>#N/A</v>
      </c>
      <c r="M463" s="37" t="str">
        <f t="shared" si="65"/>
        <v/>
      </c>
      <c r="N463" s="35" t="str">
        <f t="shared" si="66"/>
        <v/>
      </c>
      <c r="O463" s="37" t="str">
        <f t="shared" si="67"/>
        <v/>
      </c>
      <c r="P463" s="35" t="str">
        <f t="shared" si="68"/>
        <v/>
      </c>
      <c r="Q463" s="38"/>
      <c r="R463" s="40"/>
      <c r="S463" s="39"/>
      <c r="U463" s="39"/>
    </row>
    <row r="464" spans="1:111" x14ac:dyDescent="0.25">
      <c r="A464" s="27">
        <v>45646.083333332223</v>
      </c>
      <c r="B464" s="28">
        <v>264</v>
      </c>
      <c r="C464" s="29">
        <v>660</v>
      </c>
      <c r="D464" s="30">
        <v>267.10500000000002</v>
      </c>
      <c r="E464" s="31" t="str">
        <f t="shared" si="63"/>
        <v/>
      </c>
      <c r="F464" s="31" t="str">
        <f t="shared" si="64"/>
        <v/>
      </c>
      <c r="G464" s="32" t="str">
        <f t="shared" si="69"/>
        <v/>
      </c>
      <c r="H464" s="33"/>
      <c r="I464" s="34">
        <f t="shared" si="70"/>
        <v>854.20548716143492</v>
      </c>
      <c r="J464" s="34">
        <f>+[2]DCCy!$C$11</f>
        <v>3.334052817842912E-2</v>
      </c>
      <c r="K464" s="35">
        <f t="shared" si="71"/>
        <v>1421.5504558950784</v>
      </c>
      <c r="L464" s="36" t="e">
        <f>VLOOKUP(A464,[2]EC!$C$12:$X$755,21,0)</f>
        <v>#N/A</v>
      </c>
      <c r="M464" s="37" t="str">
        <f t="shared" si="65"/>
        <v/>
      </c>
      <c r="N464" s="35" t="str">
        <f t="shared" si="66"/>
        <v/>
      </c>
      <c r="O464" s="37" t="str">
        <f t="shared" si="67"/>
        <v/>
      </c>
      <c r="P464" s="35" t="str">
        <f t="shared" si="68"/>
        <v/>
      </c>
      <c r="Q464" s="38"/>
      <c r="R464" s="40"/>
      <c r="S464" s="39"/>
      <c r="U464" s="39"/>
    </row>
    <row r="465" spans="1:21" x14ac:dyDescent="0.25">
      <c r="A465" s="27">
        <v>45646.124999998887</v>
      </c>
      <c r="B465" s="28">
        <v>264</v>
      </c>
      <c r="C465" s="29">
        <v>660</v>
      </c>
      <c r="D465" s="30">
        <v>267.07</v>
      </c>
      <c r="E465" s="31" t="str">
        <f t="shared" si="63"/>
        <v/>
      </c>
      <c r="F465" s="31" t="str">
        <f t="shared" si="64"/>
        <v/>
      </c>
      <c r="G465" s="32" t="str">
        <f t="shared" si="69"/>
        <v/>
      </c>
      <c r="H465" s="33"/>
      <c r="I465" s="34">
        <f t="shared" si="70"/>
        <v>854.20548716143492</v>
      </c>
      <c r="J465" s="34">
        <f>+[2]DCCy!$C$11</f>
        <v>3.334052817842912E-2</v>
      </c>
      <c r="K465" s="35">
        <f t="shared" si="71"/>
        <v>1421.5504558950784</v>
      </c>
      <c r="L465" s="36" t="e">
        <f>VLOOKUP(A465,[2]EC!$C$12:$X$755,21,0)</f>
        <v>#N/A</v>
      </c>
      <c r="M465" s="37" t="str">
        <f t="shared" si="65"/>
        <v/>
      </c>
      <c r="N465" s="35" t="str">
        <f t="shared" si="66"/>
        <v/>
      </c>
      <c r="O465" s="37" t="str">
        <f t="shared" si="67"/>
        <v/>
      </c>
      <c r="P465" s="35" t="str">
        <f t="shared" si="68"/>
        <v/>
      </c>
      <c r="Q465" s="38"/>
      <c r="R465" s="40"/>
      <c r="S465" s="39"/>
      <c r="U465" s="39"/>
    </row>
    <row r="466" spans="1:21" x14ac:dyDescent="0.25">
      <c r="A466" s="27">
        <v>45646.166666665551</v>
      </c>
      <c r="B466" s="28">
        <v>264</v>
      </c>
      <c r="C466" s="29">
        <v>660</v>
      </c>
      <c r="D466" s="30">
        <v>267.14999999999998</v>
      </c>
      <c r="E466" s="31" t="str">
        <f t="shared" si="63"/>
        <v/>
      </c>
      <c r="F466" s="31" t="str">
        <f t="shared" si="64"/>
        <v/>
      </c>
      <c r="G466" s="32" t="str">
        <f t="shared" si="69"/>
        <v/>
      </c>
      <c r="H466" s="33"/>
      <c r="I466" s="34">
        <f t="shared" si="70"/>
        <v>854.20548716143492</v>
      </c>
      <c r="J466" s="34">
        <f>+[2]DCCy!$C$11</f>
        <v>3.334052817842912E-2</v>
      </c>
      <c r="K466" s="35">
        <f t="shared" si="71"/>
        <v>1421.5504558950784</v>
      </c>
      <c r="L466" s="36" t="e">
        <f>VLOOKUP(A466,[2]EC!$C$12:$X$755,21,0)</f>
        <v>#N/A</v>
      </c>
      <c r="M466" s="37" t="str">
        <f t="shared" si="65"/>
        <v/>
      </c>
      <c r="N466" s="35" t="str">
        <f t="shared" si="66"/>
        <v/>
      </c>
      <c r="O466" s="37" t="str">
        <f t="shared" si="67"/>
        <v/>
      </c>
      <c r="P466" s="35" t="str">
        <f t="shared" si="68"/>
        <v/>
      </c>
      <c r="Q466" s="38"/>
      <c r="R466" s="40"/>
      <c r="S466" s="39"/>
      <c r="U466" s="39"/>
    </row>
    <row r="467" spans="1:21" x14ac:dyDescent="0.25">
      <c r="A467" s="27">
        <v>45646.208333332215</v>
      </c>
      <c r="B467" s="28">
        <v>264</v>
      </c>
      <c r="C467" s="29">
        <v>660</v>
      </c>
      <c r="D467" s="30">
        <v>267.09500000000003</v>
      </c>
      <c r="E467" s="31" t="str">
        <f t="shared" si="63"/>
        <v/>
      </c>
      <c r="F467" s="31" t="str">
        <f t="shared" si="64"/>
        <v/>
      </c>
      <c r="G467" s="32" t="str">
        <f t="shared" si="69"/>
        <v/>
      </c>
      <c r="H467" s="33"/>
      <c r="I467" s="34">
        <f t="shared" si="70"/>
        <v>854.20548716143492</v>
      </c>
      <c r="J467" s="34">
        <f>+[2]DCCy!$C$11</f>
        <v>3.334052817842912E-2</v>
      </c>
      <c r="K467" s="35">
        <f t="shared" si="71"/>
        <v>1421.5504558950784</v>
      </c>
      <c r="L467" s="36" t="e">
        <f>VLOOKUP(A467,[2]EC!$C$12:$X$755,21,0)</f>
        <v>#N/A</v>
      </c>
      <c r="M467" s="37" t="str">
        <f t="shared" si="65"/>
        <v/>
      </c>
      <c r="N467" s="35" t="str">
        <f t="shared" si="66"/>
        <v/>
      </c>
      <c r="O467" s="37" t="str">
        <f t="shared" si="67"/>
        <v/>
      </c>
      <c r="P467" s="35" t="str">
        <f t="shared" si="68"/>
        <v/>
      </c>
      <c r="Q467" s="38"/>
      <c r="R467" s="40"/>
      <c r="S467" s="39"/>
      <c r="U467" s="39"/>
    </row>
    <row r="468" spans="1:21" x14ac:dyDescent="0.25">
      <c r="A468" s="27">
        <v>45646.24999999888</v>
      </c>
      <c r="B468" s="28">
        <v>264</v>
      </c>
      <c r="C468" s="29">
        <v>660</v>
      </c>
      <c r="D468" s="30">
        <v>267.11</v>
      </c>
      <c r="E468" s="31" t="str">
        <f t="shared" si="63"/>
        <v/>
      </c>
      <c r="F468" s="31" t="str">
        <f t="shared" si="64"/>
        <v/>
      </c>
      <c r="G468" s="32" t="str">
        <f t="shared" si="69"/>
        <v/>
      </c>
      <c r="H468" s="33"/>
      <c r="I468" s="34">
        <f t="shared" si="70"/>
        <v>854.20548716143492</v>
      </c>
      <c r="J468" s="34">
        <f>+[2]DCCy!$C$11</f>
        <v>3.334052817842912E-2</v>
      </c>
      <c r="K468" s="35">
        <f t="shared" si="71"/>
        <v>1421.5504558950784</v>
      </c>
      <c r="L468" s="36" t="e">
        <f>VLOOKUP(A468,[2]EC!$C$12:$X$755,21,0)</f>
        <v>#N/A</v>
      </c>
      <c r="M468" s="37" t="str">
        <f t="shared" si="65"/>
        <v/>
      </c>
      <c r="N468" s="35" t="str">
        <f t="shared" si="66"/>
        <v/>
      </c>
      <c r="O468" s="37" t="str">
        <f t="shared" si="67"/>
        <v/>
      </c>
      <c r="P468" s="35" t="str">
        <f t="shared" si="68"/>
        <v/>
      </c>
      <c r="Q468" s="38"/>
      <c r="R468" s="40"/>
      <c r="S468" s="39"/>
      <c r="U468" s="39"/>
    </row>
    <row r="469" spans="1:21" x14ac:dyDescent="0.25">
      <c r="A469" s="27">
        <v>45646.291666665544</v>
      </c>
      <c r="B469" s="28">
        <v>264</v>
      </c>
      <c r="C469" s="29">
        <v>660</v>
      </c>
      <c r="D469" s="30">
        <v>266.93</v>
      </c>
      <c r="E469" s="31" t="str">
        <f t="shared" si="63"/>
        <v/>
      </c>
      <c r="F469" s="31" t="str">
        <f t="shared" si="64"/>
        <v/>
      </c>
      <c r="G469" s="32" t="str">
        <f t="shared" si="69"/>
        <v/>
      </c>
      <c r="H469" s="33"/>
      <c r="I469" s="34">
        <f t="shared" si="70"/>
        <v>854.20548716143492</v>
      </c>
      <c r="J469" s="34">
        <f>+[2]DCCy!$C$11</f>
        <v>3.334052817842912E-2</v>
      </c>
      <c r="K469" s="35">
        <f t="shared" si="71"/>
        <v>1421.5504558950784</v>
      </c>
      <c r="L469" s="36" t="e">
        <f>VLOOKUP(A469,[2]EC!$C$12:$X$755,21,0)</f>
        <v>#N/A</v>
      </c>
      <c r="M469" s="37" t="str">
        <f t="shared" si="65"/>
        <v/>
      </c>
      <c r="N469" s="35" t="str">
        <f t="shared" si="66"/>
        <v/>
      </c>
      <c r="O469" s="37" t="str">
        <f t="shared" si="67"/>
        <v/>
      </c>
      <c r="P469" s="35" t="str">
        <f t="shared" si="68"/>
        <v/>
      </c>
      <c r="Q469" s="38"/>
      <c r="R469" s="40"/>
      <c r="S469" s="39"/>
      <c r="U469" s="39"/>
    </row>
    <row r="470" spans="1:21" x14ac:dyDescent="0.25">
      <c r="A470" s="27">
        <v>45646.333333332208</v>
      </c>
      <c r="B470" s="28">
        <v>264</v>
      </c>
      <c r="C470" s="29">
        <v>660</v>
      </c>
      <c r="D470" s="30">
        <v>267.01499999999999</v>
      </c>
      <c r="E470" s="31" t="str">
        <f t="shared" si="63"/>
        <v/>
      </c>
      <c r="F470" s="31" t="str">
        <f t="shared" si="64"/>
        <v/>
      </c>
      <c r="G470" s="32" t="str">
        <f t="shared" si="69"/>
        <v/>
      </c>
      <c r="H470" s="33"/>
      <c r="I470" s="34">
        <f t="shared" si="70"/>
        <v>854.20548716143492</v>
      </c>
      <c r="J470" s="34">
        <f>+[2]DCCy!$C$11</f>
        <v>3.334052817842912E-2</v>
      </c>
      <c r="K470" s="35">
        <f t="shared" si="71"/>
        <v>1421.5504558950784</v>
      </c>
      <c r="L470" s="36" t="e">
        <f>VLOOKUP(A470,[2]EC!$C$12:$X$755,21,0)</f>
        <v>#N/A</v>
      </c>
      <c r="M470" s="37" t="str">
        <f t="shared" si="65"/>
        <v/>
      </c>
      <c r="N470" s="35" t="str">
        <f t="shared" si="66"/>
        <v/>
      </c>
      <c r="O470" s="37" t="str">
        <f t="shared" si="67"/>
        <v/>
      </c>
      <c r="P470" s="35" t="str">
        <f t="shared" si="68"/>
        <v/>
      </c>
      <c r="Q470" s="38"/>
      <c r="R470" s="40"/>
      <c r="S470" s="39"/>
      <c r="U470" s="39"/>
    </row>
    <row r="471" spans="1:21" x14ac:dyDescent="0.25">
      <c r="A471" s="27">
        <v>45646.374999998872</v>
      </c>
      <c r="B471" s="28">
        <v>264</v>
      </c>
      <c r="C471" s="29">
        <v>660</v>
      </c>
      <c r="D471" s="30">
        <v>266.875</v>
      </c>
      <c r="E471" s="31" t="str">
        <f t="shared" si="63"/>
        <v/>
      </c>
      <c r="F471" s="31" t="str">
        <f t="shared" si="64"/>
        <v/>
      </c>
      <c r="G471" s="32" t="str">
        <f t="shared" si="69"/>
        <v/>
      </c>
      <c r="H471" s="33"/>
      <c r="I471" s="34">
        <f t="shared" si="70"/>
        <v>854.20548716143492</v>
      </c>
      <c r="J471" s="34">
        <f>+[2]DCCy!$C$11</f>
        <v>3.334052817842912E-2</v>
      </c>
      <c r="K471" s="35">
        <f t="shared" si="71"/>
        <v>1421.5504558950784</v>
      </c>
      <c r="L471" s="36" t="e">
        <f>VLOOKUP(A471,[2]EC!$C$12:$X$755,21,0)</f>
        <v>#N/A</v>
      </c>
      <c r="M471" s="37" t="str">
        <f t="shared" si="65"/>
        <v/>
      </c>
      <c r="N471" s="35" t="str">
        <f t="shared" si="66"/>
        <v/>
      </c>
      <c r="O471" s="37" t="str">
        <f t="shared" si="67"/>
        <v/>
      </c>
      <c r="P471" s="35" t="str">
        <f t="shared" si="68"/>
        <v/>
      </c>
      <c r="Q471" s="38"/>
      <c r="R471" s="40"/>
      <c r="S471" s="39"/>
      <c r="U471" s="39"/>
    </row>
    <row r="472" spans="1:21" x14ac:dyDescent="0.25">
      <c r="A472" s="27">
        <v>45646.416666665536</v>
      </c>
      <c r="B472" s="28">
        <v>264</v>
      </c>
      <c r="C472" s="29">
        <v>660</v>
      </c>
      <c r="D472" s="30">
        <v>266.95</v>
      </c>
      <c r="E472" s="31" t="str">
        <f t="shared" si="63"/>
        <v/>
      </c>
      <c r="F472" s="31" t="str">
        <f t="shared" si="64"/>
        <v/>
      </c>
      <c r="G472" s="32" t="str">
        <f t="shared" si="69"/>
        <v/>
      </c>
      <c r="H472" s="33"/>
      <c r="I472" s="34">
        <f t="shared" si="70"/>
        <v>854.20548716143492</v>
      </c>
      <c r="J472" s="34">
        <f>+[2]DCCy!$C$11</f>
        <v>3.334052817842912E-2</v>
      </c>
      <c r="K472" s="35">
        <f t="shared" si="71"/>
        <v>1421.5504558950784</v>
      </c>
      <c r="L472" s="36" t="e">
        <f>VLOOKUP(A472,[2]EC!$C$12:$X$755,21,0)</f>
        <v>#N/A</v>
      </c>
      <c r="M472" s="37" t="str">
        <f t="shared" si="65"/>
        <v/>
      </c>
      <c r="N472" s="35" t="str">
        <f t="shared" si="66"/>
        <v/>
      </c>
      <c r="O472" s="37" t="str">
        <f t="shared" si="67"/>
        <v/>
      </c>
      <c r="P472" s="35" t="str">
        <f t="shared" si="68"/>
        <v/>
      </c>
      <c r="Q472" s="38"/>
      <c r="R472" s="40"/>
      <c r="S472" s="39"/>
      <c r="U472" s="39"/>
    </row>
    <row r="473" spans="1:21" x14ac:dyDescent="0.25">
      <c r="A473" s="27">
        <v>45646.458333332201</v>
      </c>
      <c r="B473" s="28">
        <v>264</v>
      </c>
      <c r="C473" s="29">
        <v>660</v>
      </c>
      <c r="D473" s="30">
        <v>266.89</v>
      </c>
      <c r="E473" s="31" t="str">
        <f t="shared" si="63"/>
        <v/>
      </c>
      <c r="F473" s="31" t="str">
        <f t="shared" si="64"/>
        <v/>
      </c>
      <c r="G473" s="32" t="str">
        <f t="shared" si="69"/>
        <v/>
      </c>
      <c r="H473" s="33"/>
      <c r="I473" s="34">
        <f t="shared" si="70"/>
        <v>854.20548716143492</v>
      </c>
      <c r="J473" s="34">
        <f>+[2]DCCy!$C$11</f>
        <v>3.334052817842912E-2</v>
      </c>
      <c r="K473" s="35">
        <f t="shared" si="71"/>
        <v>1421.5504558950784</v>
      </c>
      <c r="L473" s="36" t="e">
        <f>VLOOKUP(A473,[2]EC!$C$12:$X$755,21,0)</f>
        <v>#N/A</v>
      </c>
      <c r="M473" s="37" t="str">
        <f t="shared" si="65"/>
        <v/>
      </c>
      <c r="N473" s="35" t="str">
        <f t="shared" si="66"/>
        <v/>
      </c>
      <c r="O473" s="37" t="str">
        <f t="shared" si="67"/>
        <v/>
      </c>
      <c r="P473" s="35" t="str">
        <f t="shared" si="68"/>
        <v/>
      </c>
      <c r="Q473" s="38"/>
      <c r="R473" s="40"/>
      <c r="S473" s="39"/>
      <c r="U473" s="39"/>
    </row>
    <row r="474" spans="1:21" x14ac:dyDescent="0.25">
      <c r="A474" s="27">
        <v>45646.499999998865</v>
      </c>
      <c r="B474" s="28">
        <v>264</v>
      </c>
      <c r="C474" s="29">
        <v>660</v>
      </c>
      <c r="D474" s="30">
        <v>266.94499999999999</v>
      </c>
      <c r="E474" s="31" t="str">
        <f t="shared" si="63"/>
        <v/>
      </c>
      <c r="F474" s="31" t="str">
        <f t="shared" si="64"/>
        <v/>
      </c>
      <c r="G474" s="32" t="str">
        <f t="shared" si="69"/>
        <v/>
      </c>
      <c r="H474" s="33"/>
      <c r="I474" s="34">
        <f t="shared" si="70"/>
        <v>854.20548716143492</v>
      </c>
      <c r="J474" s="34">
        <f>+[2]DCCy!$C$11</f>
        <v>3.334052817842912E-2</v>
      </c>
      <c r="K474" s="35">
        <f t="shared" si="71"/>
        <v>1421.5504558950784</v>
      </c>
      <c r="L474" s="36" t="e">
        <f>VLOOKUP(A474,[2]EC!$C$12:$X$755,21,0)</f>
        <v>#N/A</v>
      </c>
      <c r="M474" s="37" t="str">
        <f t="shared" si="65"/>
        <v/>
      </c>
      <c r="N474" s="35" t="str">
        <f t="shared" si="66"/>
        <v/>
      </c>
      <c r="O474" s="37" t="str">
        <f t="shared" si="67"/>
        <v/>
      </c>
      <c r="P474" s="35" t="str">
        <f t="shared" si="68"/>
        <v/>
      </c>
      <c r="Q474" s="38"/>
      <c r="R474" s="40"/>
      <c r="S474" s="39"/>
      <c r="U474" s="39"/>
    </row>
    <row r="475" spans="1:21" x14ac:dyDescent="0.25">
      <c r="A475" s="27">
        <v>45646.541666665529</v>
      </c>
      <c r="B475" s="28">
        <v>264</v>
      </c>
      <c r="C475" s="29">
        <v>660</v>
      </c>
      <c r="D475" s="30">
        <v>266.94499999999999</v>
      </c>
      <c r="E475" s="31" t="str">
        <f t="shared" si="63"/>
        <v/>
      </c>
      <c r="F475" s="31" t="str">
        <f t="shared" si="64"/>
        <v/>
      </c>
      <c r="G475" s="32" t="str">
        <f t="shared" si="69"/>
        <v/>
      </c>
      <c r="H475" s="33"/>
      <c r="I475" s="34">
        <f t="shared" si="70"/>
        <v>854.20548716143492</v>
      </c>
      <c r="J475" s="34">
        <f>+[2]DCCy!$C$11</f>
        <v>3.334052817842912E-2</v>
      </c>
      <c r="K475" s="35">
        <f t="shared" si="71"/>
        <v>1421.5504558950784</v>
      </c>
      <c r="L475" s="36" t="e">
        <f>VLOOKUP(A475,[2]EC!$C$12:$X$755,21,0)</f>
        <v>#N/A</v>
      </c>
      <c r="M475" s="37" t="str">
        <f t="shared" si="65"/>
        <v/>
      </c>
      <c r="N475" s="35" t="str">
        <f t="shared" si="66"/>
        <v/>
      </c>
      <c r="O475" s="37" t="str">
        <f t="shared" si="67"/>
        <v/>
      </c>
      <c r="P475" s="35" t="str">
        <f t="shared" si="68"/>
        <v/>
      </c>
      <c r="Q475" s="38"/>
      <c r="R475" s="40"/>
      <c r="S475" s="39"/>
      <c r="U475" s="39"/>
    </row>
    <row r="476" spans="1:21" x14ac:dyDescent="0.25">
      <c r="A476" s="27">
        <v>45646.583333332193</v>
      </c>
      <c r="B476" s="28">
        <v>264</v>
      </c>
      <c r="C476" s="29">
        <v>660</v>
      </c>
      <c r="D476" s="30">
        <v>266.85000000000002</v>
      </c>
      <c r="E476" s="31" t="str">
        <f t="shared" si="63"/>
        <v/>
      </c>
      <c r="F476" s="31" t="str">
        <f t="shared" si="64"/>
        <v/>
      </c>
      <c r="G476" s="32" t="str">
        <f t="shared" si="69"/>
        <v/>
      </c>
      <c r="H476" s="33"/>
      <c r="I476" s="34">
        <f t="shared" si="70"/>
        <v>854.20548716143492</v>
      </c>
      <c r="J476" s="34">
        <f>+[2]DCCy!$C$11</f>
        <v>3.334052817842912E-2</v>
      </c>
      <c r="K476" s="35">
        <f t="shared" si="71"/>
        <v>1421.5504558950784</v>
      </c>
      <c r="L476" s="36" t="e">
        <f>VLOOKUP(A476,[2]EC!$C$12:$X$755,21,0)</f>
        <v>#N/A</v>
      </c>
      <c r="M476" s="37" t="str">
        <f t="shared" si="65"/>
        <v/>
      </c>
      <c r="N476" s="35" t="str">
        <f t="shared" si="66"/>
        <v/>
      </c>
      <c r="O476" s="37" t="str">
        <f t="shared" si="67"/>
        <v/>
      </c>
      <c r="P476" s="35" t="str">
        <f t="shared" si="68"/>
        <v/>
      </c>
      <c r="Q476" s="38"/>
      <c r="R476" s="40"/>
      <c r="S476" s="39"/>
      <c r="U476" s="39"/>
    </row>
    <row r="477" spans="1:21" x14ac:dyDescent="0.25">
      <c r="A477" s="27">
        <v>45646.624999998858</v>
      </c>
      <c r="B477" s="28">
        <v>264</v>
      </c>
      <c r="C477" s="29">
        <v>660</v>
      </c>
      <c r="D477" s="30">
        <v>266.875</v>
      </c>
      <c r="E477" s="31" t="str">
        <f t="shared" si="63"/>
        <v/>
      </c>
      <c r="F477" s="31" t="str">
        <f t="shared" si="64"/>
        <v/>
      </c>
      <c r="G477" s="32" t="str">
        <f t="shared" si="69"/>
        <v/>
      </c>
      <c r="H477" s="33"/>
      <c r="I477" s="34">
        <f t="shared" si="70"/>
        <v>854.20548716143492</v>
      </c>
      <c r="J477" s="34">
        <f>+[2]DCCy!$C$11</f>
        <v>3.334052817842912E-2</v>
      </c>
      <c r="K477" s="35">
        <f t="shared" si="71"/>
        <v>1421.5504558950784</v>
      </c>
      <c r="L477" s="36" t="e">
        <f>VLOOKUP(A477,[2]EC!$C$12:$X$755,21,0)</f>
        <v>#N/A</v>
      </c>
      <c r="M477" s="37" t="str">
        <f t="shared" si="65"/>
        <v/>
      </c>
      <c r="N477" s="35" t="str">
        <f t="shared" si="66"/>
        <v/>
      </c>
      <c r="O477" s="37" t="str">
        <f t="shared" si="67"/>
        <v/>
      </c>
      <c r="P477" s="35" t="str">
        <f t="shared" si="68"/>
        <v/>
      </c>
      <c r="Q477" s="38"/>
      <c r="R477" s="40"/>
      <c r="S477" s="39"/>
      <c r="U477" s="39"/>
    </row>
    <row r="478" spans="1:21" x14ac:dyDescent="0.25">
      <c r="A478" s="27">
        <v>45646.666666665522</v>
      </c>
      <c r="B478" s="28">
        <v>264</v>
      </c>
      <c r="C478" s="29">
        <v>660</v>
      </c>
      <c r="D478" s="30">
        <v>267.89999999999998</v>
      </c>
      <c r="E478" s="31" t="str">
        <f t="shared" si="63"/>
        <v/>
      </c>
      <c r="F478" s="31" t="str">
        <f t="shared" si="64"/>
        <v/>
      </c>
      <c r="G478" s="32" t="str">
        <f t="shared" si="69"/>
        <v/>
      </c>
      <c r="H478" s="33"/>
      <c r="I478" s="34">
        <f t="shared" si="70"/>
        <v>854.20548716143492</v>
      </c>
      <c r="J478" s="34">
        <f>+[2]DCCy!$C$11</f>
        <v>3.334052817842912E-2</v>
      </c>
      <c r="K478" s="35">
        <f t="shared" si="71"/>
        <v>1421.5504558950784</v>
      </c>
      <c r="L478" s="36" t="e">
        <f>VLOOKUP(A478,[2]EC!$C$12:$X$755,21,0)</f>
        <v>#N/A</v>
      </c>
      <c r="M478" s="37" t="str">
        <f t="shared" si="65"/>
        <v/>
      </c>
      <c r="N478" s="35" t="str">
        <f t="shared" si="66"/>
        <v/>
      </c>
      <c r="O478" s="37" t="str">
        <f t="shared" si="67"/>
        <v/>
      </c>
      <c r="P478" s="35" t="str">
        <f t="shared" si="68"/>
        <v/>
      </c>
      <c r="Q478" s="38"/>
      <c r="R478" s="40"/>
      <c r="S478" s="39"/>
      <c r="U478" s="39"/>
    </row>
    <row r="479" spans="1:21" x14ac:dyDescent="0.25">
      <c r="A479" s="27">
        <v>45646.708333332186</v>
      </c>
      <c r="B479" s="28">
        <v>264</v>
      </c>
      <c r="C479" s="29">
        <v>660</v>
      </c>
      <c r="D479" s="30">
        <v>267.86</v>
      </c>
      <c r="E479" s="31" t="str">
        <f t="shared" si="63"/>
        <v/>
      </c>
      <c r="F479" s="31" t="str">
        <f t="shared" si="64"/>
        <v/>
      </c>
      <c r="G479" s="32" t="str">
        <f t="shared" si="69"/>
        <v/>
      </c>
      <c r="H479" s="33"/>
      <c r="I479" s="34">
        <f t="shared" si="70"/>
        <v>854.20548716143492</v>
      </c>
      <c r="J479" s="34">
        <f>+[2]DCCy!$C$11</f>
        <v>3.334052817842912E-2</v>
      </c>
      <c r="K479" s="35">
        <f t="shared" si="71"/>
        <v>1421.5504558950784</v>
      </c>
      <c r="L479" s="36" t="e">
        <f>VLOOKUP(A479,[2]EC!$C$12:$X$755,21,0)</f>
        <v>#N/A</v>
      </c>
      <c r="M479" s="37" t="str">
        <f t="shared" si="65"/>
        <v/>
      </c>
      <c r="N479" s="35" t="str">
        <f t="shared" si="66"/>
        <v/>
      </c>
      <c r="O479" s="37" t="str">
        <f t="shared" si="67"/>
        <v/>
      </c>
      <c r="P479" s="35" t="str">
        <f t="shared" si="68"/>
        <v/>
      </c>
      <c r="Q479" s="38"/>
      <c r="R479" s="40"/>
      <c r="S479" s="39"/>
      <c r="U479" s="39"/>
    </row>
    <row r="480" spans="1:21" x14ac:dyDescent="0.25">
      <c r="A480" s="27">
        <v>45646.74999999885</v>
      </c>
      <c r="B480" s="28">
        <v>264</v>
      </c>
      <c r="C480" s="29">
        <v>660</v>
      </c>
      <c r="D480" s="30">
        <v>267.95499999999998</v>
      </c>
      <c r="E480" s="31" t="str">
        <f t="shared" si="63"/>
        <v/>
      </c>
      <c r="F480" s="31" t="str">
        <f t="shared" si="64"/>
        <v/>
      </c>
      <c r="G480" s="32" t="str">
        <f t="shared" si="69"/>
        <v/>
      </c>
      <c r="H480" s="33"/>
      <c r="I480" s="34">
        <f t="shared" si="70"/>
        <v>854.20548716143492</v>
      </c>
      <c r="J480" s="34">
        <f>+[2]DCCy!$C$11</f>
        <v>3.334052817842912E-2</v>
      </c>
      <c r="K480" s="35">
        <f t="shared" si="71"/>
        <v>1421.5504558950784</v>
      </c>
      <c r="L480" s="36" t="e">
        <f>VLOOKUP(A480,[2]EC!$C$12:$X$755,21,0)</f>
        <v>#N/A</v>
      </c>
      <c r="M480" s="37" t="str">
        <f t="shared" si="65"/>
        <v/>
      </c>
      <c r="N480" s="35" t="str">
        <f t="shared" si="66"/>
        <v/>
      </c>
      <c r="O480" s="37" t="str">
        <f t="shared" si="67"/>
        <v/>
      </c>
      <c r="P480" s="35" t="str">
        <f t="shared" si="68"/>
        <v/>
      </c>
      <c r="Q480" s="38"/>
      <c r="R480" s="40"/>
      <c r="S480" s="39"/>
      <c r="U480" s="39"/>
    </row>
    <row r="481" spans="1:21" x14ac:dyDescent="0.25">
      <c r="A481" s="27">
        <v>45646.791666665515</v>
      </c>
      <c r="B481" s="28">
        <v>264</v>
      </c>
      <c r="C481" s="29">
        <v>660</v>
      </c>
      <c r="D481" s="30">
        <v>267.88499999999999</v>
      </c>
      <c r="E481" s="31" t="str">
        <f t="shared" si="63"/>
        <v/>
      </c>
      <c r="F481" s="31" t="str">
        <f t="shared" si="64"/>
        <v/>
      </c>
      <c r="G481" s="32" t="str">
        <f t="shared" si="69"/>
        <v/>
      </c>
      <c r="H481" s="33"/>
      <c r="I481" s="34">
        <f t="shared" si="70"/>
        <v>854.20548716143492</v>
      </c>
      <c r="J481" s="34">
        <f>+[2]DCCy!$C$11</f>
        <v>3.334052817842912E-2</v>
      </c>
      <c r="K481" s="35">
        <f t="shared" si="71"/>
        <v>1421.5504558950784</v>
      </c>
      <c r="L481" s="36" t="e">
        <f>VLOOKUP(A481,[2]EC!$C$12:$X$755,21,0)</f>
        <v>#N/A</v>
      </c>
      <c r="M481" s="37" t="str">
        <f t="shared" si="65"/>
        <v/>
      </c>
      <c r="N481" s="35" t="str">
        <f t="shared" si="66"/>
        <v/>
      </c>
      <c r="O481" s="37" t="str">
        <f t="shared" si="67"/>
        <v/>
      </c>
      <c r="P481" s="35" t="str">
        <f t="shared" si="68"/>
        <v/>
      </c>
      <c r="Q481" s="38"/>
      <c r="R481" s="40"/>
      <c r="S481" s="39"/>
      <c r="U481" s="39"/>
    </row>
    <row r="482" spans="1:21" x14ac:dyDescent="0.25">
      <c r="A482" s="27">
        <v>45646.833333332179</v>
      </c>
      <c r="B482" s="28">
        <v>269.79300000000001</v>
      </c>
      <c r="C482" s="29">
        <v>660</v>
      </c>
      <c r="D482" s="30">
        <v>272.74</v>
      </c>
      <c r="E482" s="31" t="str">
        <f t="shared" si="63"/>
        <v/>
      </c>
      <c r="F482" s="31" t="str">
        <f t="shared" si="64"/>
        <v/>
      </c>
      <c r="G482" s="32" t="str">
        <f t="shared" si="69"/>
        <v>Thay đổi tải</v>
      </c>
      <c r="H482" s="33"/>
      <c r="I482" s="34">
        <f t="shared" si="70"/>
        <v>854.20548716143492</v>
      </c>
      <c r="J482" s="34">
        <f>+[2]DCCy!$C$11</f>
        <v>3.334052817842912E-2</v>
      </c>
      <c r="K482" s="35">
        <f t="shared" si="71"/>
        <v>1421.5504558950784</v>
      </c>
      <c r="L482" s="36" t="e">
        <f>VLOOKUP(A482,[2]EC!$C$12:$X$755,21,0)</f>
        <v>#N/A</v>
      </c>
      <c r="M482" s="37" t="str">
        <f t="shared" si="65"/>
        <v/>
      </c>
      <c r="N482" s="35" t="str">
        <f t="shared" si="66"/>
        <v/>
      </c>
      <c r="O482" s="37" t="str">
        <f t="shared" si="67"/>
        <v/>
      </c>
      <c r="P482" s="35" t="str">
        <f t="shared" si="68"/>
        <v/>
      </c>
      <c r="Q482" s="38"/>
      <c r="R482" s="40"/>
      <c r="S482" s="39"/>
      <c r="U482" s="39"/>
    </row>
    <row r="483" spans="1:21" s="41" customFormat="1" x14ac:dyDescent="0.25">
      <c r="A483" s="27">
        <v>45646.874999998843</v>
      </c>
      <c r="B483" s="28">
        <v>394.53500000000003</v>
      </c>
      <c r="C483" s="29">
        <v>660</v>
      </c>
      <c r="D483" s="30">
        <v>441.93</v>
      </c>
      <c r="E483" s="31" t="str">
        <f t="shared" si="63"/>
        <v/>
      </c>
      <c r="F483" s="31" t="str">
        <f t="shared" si="64"/>
        <v/>
      </c>
      <c r="G483" s="32" t="str">
        <f t="shared" si="69"/>
        <v>Thay đổi tải</v>
      </c>
      <c r="H483" s="33"/>
      <c r="I483" s="34">
        <f t="shared" si="70"/>
        <v>854.20548716143492</v>
      </c>
      <c r="J483" s="34">
        <f>+[2]DCCy!$C$11</f>
        <v>3.334052817842912E-2</v>
      </c>
      <c r="K483" s="35">
        <f t="shared" si="71"/>
        <v>1421.5504558950784</v>
      </c>
      <c r="L483" s="36" t="e">
        <f>VLOOKUP(A483,[2]EC!$C$12:$X$755,21,0)</f>
        <v>#N/A</v>
      </c>
      <c r="M483" s="37" t="str">
        <f t="shared" si="65"/>
        <v/>
      </c>
      <c r="N483" s="35" t="str">
        <f t="shared" si="66"/>
        <v/>
      </c>
      <c r="O483" s="37" t="str">
        <f t="shared" si="67"/>
        <v/>
      </c>
      <c r="P483" s="35" t="str">
        <f t="shared" si="68"/>
        <v/>
      </c>
      <c r="Q483" s="38"/>
      <c r="R483" s="40"/>
      <c r="S483" s="39"/>
      <c r="U483" s="39"/>
    </row>
    <row r="484" spans="1:21" x14ac:dyDescent="0.25">
      <c r="A484" s="27">
        <v>45646.916666665507</v>
      </c>
      <c r="B484" s="28">
        <v>298.04500000000002</v>
      </c>
      <c r="C484" s="29">
        <v>660</v>
      </c>
      <c r="D484" s="30">
        <v>319.36500000000001</v>
      </c>
      <c r="E484" s="31" t="str">
        <f t="shared" si="63"/>
        <v/>
      </c>
      <c r="F484" s="31" t="str">
        <f t="shared" si="64"/>
        <v/>
      </c>
      <c r="G484" s="32" t="str">
        <f t="shared" si="69"/>
        <v>Thay đổi tải</v>
      </c>
      <c r="H484" s="33"/>
      <c r="I484" s="34">
        <f t="shared" si="70"/>
        <v>854.20548716143492</v>
      </c>
      <c r="J484" s="34">
        <f>+[2]DCCy!$C$11</f>
        <v>3.334052817842912E-2</v>
      </c>
      <c r="K484" s="35">
        <f t="shared" si="71"/>
        <v>1421.5504558950784</v>
      </c>
      <c r="L484" s="36" t="e">
        <f>VLOOKUP(A484,[2]EC!$C$12:$X$755,21,0)</f>
        <v>#N/A</v>
      </c>
      <c r="M484" s="37" t="str">
        <f t="shared" si="65"/>
        <v/>
      </c>
      <c r="N484" s="35" t="str">
        <f t="shared" si="66"/>
        <v/>
      </c>
      <c r="O484" s="37" t="str">
        <f t="shared" si="67"/>
        <v/>
      </c>
      <c r="P484" s="35" t="str">
        <f t="shared" si="68"/>
        <v/>
      </c>
      <c r="Q484" s="38"/>
      <c r="R484" s="40"/>
      <c r="S484" s="39"/>
      <c r="U484" s="39"/>
    </row>
    <row r="485" spans="1:21" x14ac:dyDescent="0.25">
      <c r="A485" s="27">
        <v>45646.958333332172</v>
      </c>
      <c r="B485" s="28">
        <v>264</v>
      </c>
      <c r="C485" s="29">
        <v>660</v>
      </c>
      <c r="D485" s="30">
        <v>268.59500000000003</v>
      </c>
      <c r="E485" s="31" t="str">
        <f t="shared" si="63"/>
        <v/>
      </c>
      <c r="F485" s="31" t="str">
        <f t="shared" si="64"/>
        <v/>
      </c>
      <c r="G485" s="32" t="str">
        <f t="shared" si="69"/>
        <v>Thay đổi tải</v>
      </c>
      <c r="H485" s="33"/>
      <c r="I485" s="34">
        <f t="shared" si="70"/>
        <v>854.20548716143492</v>
      </c>
      <c r="J485" s="34">
        <f>+[2]DCCy!$C$11</f>
        <v>3.334052817842912E-2</v>
      </c>
      <c r="K485" s="35">
        <f t="shared" si="71"/>
        <v>1421.5504558950784</v>
      </c>
      <c r="L485" s="36" t="e">
        <f>VLOOKUP(A485,[2]EC!$C$12:$X$755,21,0)</f>
        <v>#N/A</v>
      </c>
      <c r="M485" s="37" t="str">
        <f t="shared" si="65"/>
        <v/>
      </c>
      <c r="N485" s="35" t="str">
        <f t="shared" si="66"/>
        <v/>
      </c>
      <c r="O485" s="37" t="str">
        <f t="shared" si="67"/>
        <v/>
      </c>
      <c r="P485" s="35" t="str">
        <f t="shared" si="68"/>
        <v/>
      </c>
      <c r="Q485" s="38"/>
      <c r="R485" s="40"/>
      <c r="S485" s="39"/>
      <c r="U485" s="39"/>
    </row>
    <row r="486" spans="1:21" x14ac:dyDescent="0.25">
      <c r="A486" s="27">
        <v>45646.999999998836</v>
      </c>
      <c r="B486" s="28">
        <v>264</v>
      </c>
      <c r="C486" s="29">
        <v>660</v>
      </c>
      <c r="D486" s="30">
        <v>267.85500000000002</v>
      </c>
      <c r="E486" s="31" t="str">
        <f t="shared" si="63"/>
        <v/>
      </c>
      <c r="F486" s="31" t="str">
        <f t="shared" si="64"/>
        <v/>
      </c>
      <c r="G486" s="32" t="str">
        <f t="shared" si="69"/>
        <v/>
      </c>
      <c r="H486" s="33"/>
      <c r="I486" s="34">
        <f t="shared" si="70"/>
        <v>854.20548716143492</v>
      </c>
      <c r="J486" s="34">
        <f>+[2]DCCy!$C$11</f>
        <v>3.334052817842912E-2</v>
      </c>
      <c r="K486" s="35">
        <f t="shared" si="71"/>
        <v>1421.5504558950784</v>
      </c>
      <c r="L486" s="36" t="e">
        <f>VLOOKUP(A486,[2]EC!$C$12:$X$755,21,0)</f>
        <v>#N/A</v>
      </c>
      <c r="M486" s="37" t="str">
        <f t="shared" si="65"/>
        <v/>
      </c>
      <c r="N486" s="35" t="str">
        <f t="shared" si="66"/>
        <v/>
      </c>
      <c r="O486" s="37" t="str">
        <f t="shared" si="67"/>
        <v/>
      </c>
      <c r="P486" s="35" t="str">
        <f t="shared" si="68"/>
        <v/>
      </c>
      <c r="Q486" s="38"/>
      <c r="R486" s="40"/>
      <c r="S486" s="39"/>
      <c r="U486" s="39"/>
    </row>
    <row r="487" spans="1:21" x14ac:dyDescent="0.25">
      <c r="A487" s="27">
        <v>45647.0416666655</v>
      </c>
      <c r="B487" s="28">
        <v>264</v>
      </c>
      <c r="C487" s="29">
        <v>660</v>
      </c>
      <c r="D487" s="30">
        <v>267.91500000000002</v>
      </c>
      <c r="E487" s="31" t="str">
        <f t="shared" si="63"/>
        <v/>
      </c>
      <c r="F487" s="31" t="str">
        <f t="shared" si="64"/>
        <v/>
      </c>
      <c r="G487" s="32" t="str">
        <f t="shared" si="69"/>
        <v/>
      </c>
      <c r="H487" s="33"/>
      <c r="I487" s="34">
        <f t="shared" si="70"/>
        <v>854.20548716143492</v>
      </c>
      <c r="J487" s="34">
        <f>+[2]DCCy!$C$11</f>
        <v>3.334052817842912E-2</v>
      </c>
      <c r="K487" s="35">
        <f t="shared" si="71"/>
        <v>1421.5504558950784</v>
      </c>
      <c r="L487" s="36" t="e">
        <f>VLOOKUP(A487,[2]EC!$C$12:$X$755,21,0)</f>
        <v>#N/A</v>
      </c>
      <c r="M487" s="37" t="str">
        <f t="shared" si="65"/>
        <v/>
      </c>
      <c r="N487" s="35" t="str">
        <f t="shared" si="66"/>
        <v/>
      </c>
      <c r="O487" s="37" t="str">
        <f t="shared" si="67"/>
        <v/>
      </c>
      <c r="P487" s="35" t="str">
        <f t="shared" si="68"/>
        <v/>
      </c>
      <c r="Q487" s="38"/>
      <c r="R487" s="40"/>
      <c r="S487" s="39"/>
      <c r="U487" s="39"/>
    </row>
    <row r="488" spans="1:21" x14ac:dyDescent="0.25">
      <c r="A488" s="27">
        <v>45647.083333332164</v>
      </c>
      <c r="B488" s="28">
        <v>264</v>
      </c>
      <c r="C488" s="29">
        <v>660</v>
      </c>
      <c r="D488" s="30">
        <v>267.95499999999998</v>
      </c>
      <c r="E488" s="31" t="str">
        <f t="shared" si="63"/>
        <v/>
      </c>
      <c r="F488" s="31" t="str">
        <f t="shared" si="64"/>
        <v/>
      </c>
      <c r="G488" s="32" t="str">
        <f t="shared" si="69"/>
        <v/>
      </c>
      <c r="H488" s="33"/>
      <c r="I488" s="34">
        <f t="shared" si="70"/>
        <v>854.20548716143492</v>
      </c>
      <c r="J488" s="34">
        <f>+[2]DCCy!$C$11</f>
        <v>3.334052817842912E-2</v>
      </c>
      <c r="K488" s="35">
        <f t="shared" si="71"/>
        <v>1421.5504558950784</v>
      </c>
      <c r="L488" s="36" t="e">
        <f>VLOOKUP(A488,[2]EC!$C$12:$X$755,21,0)</f>
        <v>#N/A</v>
      </c>
      <c r="M488" s="37" t="str">
        <f t="shared" si="65"/>
        <v/>
      </c>
      <c r="N488" s="35" t="str">
        <f t="shared" si="66"/>
        <v/>
      </c>
      <c r="O488" s="37" t="str">
        <f t="shared" si="67"/>
        <v/>
      </c>
      <c r="P488" s="35" t="str">
        <f t="shared" si="68"/>
        <v/>
      </c>
      <c r="Q488" s="38"/>
      <c r="R488" s="40"/>
      <c r="S488" s="39"/>
      <c r="U488" s="39"/>
    </row>
    <row r="489" spans="1:21" x14ac:dyDescent="0.25">
      <c r="A489" s="27">
        <v>45647.124999998829</v>
      </c>
      <c r="B489" s="28">
        <v>264</v>
      </c>
      <c r="C489" s="29">
        <v>660</v>
      </c>
      <c r="D489" s="30">
        <v>267.94</v>
      </c>
      <c r="E489" s="31" t="str">
        <f t="shared" si="63"/>
        <v/>
      </c>
      <c r="F489" s="31" t="str">
        <f t="shared" si="64"/>
        <v/>
      </c>
      <c r="G489" s="32" t="str">
        <f t="shared" si="69"/>
        <v/>
      </c>
      <c r="H489" s="33"/>
      <c r="I489" s="34">
        <f t="shared" si="70"/>
        <v>854.20548716143492</v>
      </c>
      <c r="J489" s="34">
        <f>+[2]DCCy!$C$11</f>
        <v>3.334052817842912E-2</v>
      </c>
      <c r="K489" s="35">
        <f t="shared" si="71"/>
        <v>1421.5504558950784</v>
      </c>
      <c r="L489" s="36" t="e">
        <f>VLOOKUP(A489,[2]EC!$C$12:$X$755,21,0)</f>
        <v>#N/A</v>
      </c>
      <c r="M489" s="37" t="str">
        <f t="shared" si="65"/>
        <v/>
      </c>
      <c r="N489" s="35" t="str">
        <f t="shared" si="66"/>
        <v/>
      </c>
      <c r="O489" s="37" t="str">
        <f t="shared" si="67"/>
        <v/>
      </c>
      <c r="P489" s="35" t="str">
        <f t="shared" si="68"/>
        <v/>
      </c>
      <c r="Q489" s="38"/>
      <c r="R489" s="40"/>
      <c r="S489" s="39"/>
      <c r="U489" s="39"/>
    </row>
    <row r="490" spans="1:21" x14ac:dyDescent="0.25">
      <c r="A490" s="27">
        <v>45647.166666665493</v>
      </c>
      <c r="B490" s="28">
        <v>264</v>
      </c>
      <c r="C490" s="29">
        <v>660</v>
      </c>
      <c r="D490" s="30">
        <v>267.93</v>
      </c>
      <c r="E490" s="31" t="str">
        <f t="shared" si="63"/>
        <v/>
      </c>
      <c r="F490" s="31" t="str">
        <f t="shared" si="64"/>
        <v/>
      </c>
      <c r="G490" s="32" t="str">
        <f t="shared" si="69"/>
        <v/>
      </c>
      <c r="H490" s="33"/>
      <c r="I490" s="34">
        <f t="shared" si="70"/>
        <v>854.20548716143492</v>
      </c>
      <c r="J490" s="34">
        <f>+[2]DCCy!$C$11</f>
        <v>3.334052817842912E-2</v>
      </c>
      <c r="K490" s="35">
        <f t="shared" si="71"/>
        <v>1421.5504558950784</v>
      </c>
      <c r="L490" s="36" t="e">
        <f>VLOOKUP(A490,[2]EC!$C$12:$X$755,21,0)</f>
        <v>#N/A</v>
      </c>
      <c r="M490" s="37" t="str">
        <f t="shared" si="65"/>
        <v/>
      </c>
      <c r="N490" s="35" t="str">
        <f t="shared" si="66"/>
        <v/>
      </c>
      <c r="O490" s="37" t="str">
        <f t="shared" si="67"/>
        <v/>
      </c>
      <c r="P490" s="35" t="str">
        <f t="shared" si="68"/>
        <v/>
      </c>
      <c r="Q490" s="38"/>
      <c r="R490" s="40"/>
      <c r="S490" s="39"/>
      <c r="U490" s="39"/>
    </row>
    <row r="491" spans="1:21" x14ac:dyDescent="0.25">
      <c r="A491" s="27">
        <v>45647.208333332157</v>
      </c>
      <c r="B491" s="28">
        <v>264</v>
      </c>
      <c r="C491" s="29">
        <v>660</v>
      </c>
      <c r="D491" s="30">
        <v>267.98</v>
      </c>
      <c r="E491" s="31" t="str">
        <f t="shared" si="63"/>
        <v/>
      </c>
      <c r="F491" s="31" t="str">
        <f t="shared" si="64"/>
        <v/>
      </c>
      <c r="G491" s="32" t="str">
        <f t="shared" si="69"/>
        <v/>
      </c>
      <c r="H491" s="33"/>
      <c r="I491" s="34">
        <f t="shared" si="70"/>
        <v>854.20548716143492</v>
      </c>
      <c r="J491" s="34">
        <f>+[2]DCCy!$C$11</f>
        <v>3.334052817842912E-2</v>
      </c>
      <c r="K491" s="35">
        <f t="shared" si="71"/>
        <v>1421.5504558950784</v>
      </c>
      <c r="L491" s="36" t="e">
        <f>VLOOKUP(A491,[2]EC!$C$12:$X$755,21,0)</f>
        <v>#N/A</v>
      </c>
      <c r="M491" s="37" t="str">
        <f t="shared" si="65"/>
        <v/>
      </c>
      <c r="N491" s="35" t="str">
        <f t="shared" si="66"/>
        <v/>
      </c>
      <c r="O491" s="37" t="str">
        <f t="shared" si="67"/>
        <v/>
      </c>
      <c r="P491" s="35" t="str">
        <f t="shared" si="68"/>
        <v/>
      </c>
      <c r="Q491" s="38"/>
      <c r="R491" s="40"/>
      <c r="S491" s="39"/>
      <c r="U491" s="39"/>
    </row>
    <row r="492" spans="1:21" x14ac:dyDescent="0.25">
      <c r="A492" s="27">
        <v>45647.249999998821</v>
      </c>
      <c r="B492" s="28">
        <v>264</v>
      </c>
      <c r="C492" s="29">
        <v>660</v>
      </c>
      <c r="D492" s="30">
        <v>267.91500000000002</v>
      </c>
      <c r="E492" s="31" t="str">
        <f t="shared" si="63"/>
        <v/>
      </c>
      <c r="F492" s="31" t="str">
        <f t="shared" si="64"/>
        <v/>
      </c>
      <c r="G492" s="32" t="str">
        <f t="shared" si="69"/>
        <v/>
      </c>
      <c r="H492" s="33"/>
      <c r="I492" s="34">
        <f t="shared" si="70"/>
        <v>854.20548716143492</v>
      </c>
      <c r="J492" s="34">
        <f>+[2]DCCy!$C$11</f>
        <v>3.334052817842912E-2</v>
      </c>
      <c r="K492" s="35">
        <f t="shared" si="71"/>
        <v>1421.5504558950784</v>
      </c>
      <c r="L492" s="36" t="e">
        <f>VLOOKUP(A492,[2]EC!$C$12:$X$755,21,0)</f>
        <v>#N/A</v>
      </c>
      <c r="M492" s="37" t="str">
        <f t="shared" si="65"/>
        <v/>
      </c>
      <c r="N492" s="35" t="str">
        <f t="shared" si="66"/>
        <v/>
      </c>
      <c r="O492" s="37" t="str">
        <f t="shared" si="67"/>
        <v/>
      </c>
      <c r="P492" s="35" t="str">
        <f t="shared" si="68"/>
        <v/>
      </c>
      <c r="Q492" s="38"/>
      <c r="R492" s="40"/>
      <c r="S492" s="39"/>
      <c r="U492" s="39"/>
    </row>
    <row r="493" spans="1:21" x14ac:dyDescent="0.25">
      <c r="A493" s="27">
        <v>45647.291666665486</v>
      </c>
      <c r="B493" s="28">
        <v>264.44099999999997</v>
      </c>
      <c r="C493" s="29">
        <v>660</v>
      </c>
      <c r="D493" s="30">
        <v>268.07499999999999</v>
      </c>
      <c r="E493" s="31" t="str">
        <f t="shared" si="63"/>
        <v/>
      </c>
      <c r="F493" s="31" t="str">
        <f t="shared" si="64"/>
        <v/>
      </c>
      <c r="G493" s="32" t="str">
        <f t="shared" si="69"/>
        <v>Thay đổi tải</v>
      </c>
      <c r="H493" s="33"/>
      <c r="I493" s="34">
        <f t="shared" si="70"/>
        <v>854.20548716143492</v>
      </c>
      <c r="J493" s="34">
        <f>+[2]DCCy!$C$11</f>
        <v>3.334052817842912E-2</v>
      </c>
      <c r="K493" s="35">
        <f t="shared" si="71"/>
        <v>1421.5504558950784</v>
      </c>
      <c r="L493" s="36" t="e">
        <f>VLOOKUP(A493,[2]EC!$C$12:$X$755,21,0)</f>
        <v>#N/A</v>
      </c>
      <c r="M493" s="37" t="str">
        <f t="shared" si="65"/>
        <v/>
      </c>
      <c r="N493" s="35" t="str">
        <f t="shared" si="66"/>
        <v/>
      </c>
      <c r="O493" s="37" t="str">
        <f t="shared" si="67"/>
        <v/>
      </c>
      <c r="P493" s="35" t="str">
        <f t="shared" si="68"/>
        <v/>
      </c>
      <c r="Q493" s="38"/>
      <c r="R493" s="40"/>
      <c r="S493" s="39"/>
      <c r="U493" s="39"/>
    </row>
    <row r="494" spans="1:21" x14ac:dyDescent="0.25">
      <c r="A494" s="27">
        <v>45647.33333333215</v>
      </c>
      <c r="B494" s="28">
        <v>275.322</v>
      </c>
      <c r="C494" s="29">
        <v>660</v>
      </c>
      <c r="D494" s="30">
        <v>278.495</v>
      </c>
      <c r="E494" s="31" t="str">
        <f t="shared" si="63"/>
        <v/>
      </c>
      <c r="F494" s="31" t="str">
        <f t="shared" si="64"/>
        <v/>
      </c>
      <c r="G494" s="32" t="str">
        <f t="shared" si="69"/>
        <v>Thay đổi tải</v>
      </c>
      <c r="H494" s="33"/>
      <c r="I494" s="34">
        <f t="shared" si="70"/>
        <v>854.20548716143492</v>
      </c>
      <c r="J494" s="34">
        <f>+[2]DCCy!$C$11</f>
        <v>3.334052817842912E-2</v>
      </c>
      <c r="K494" s="35">
        <f t="shared" si="71"/>
        <v>1421.5504558950784</v>
      </c>
      <c r="L494" s="36" t="e">
        <f>VLOOKUP(A494,[2]EC!$C$12:$X$755,21,0)</f>
        <v>#N/A</v>
      </c>
      <c r="M494" s="37" t="str">
        <f t="shared" si="65"/>
        <v/>
      </c>
      <c r="N494" s="35" t="str">
        <f t="shared" si="66"/>
        <v/>
      </c>
      <c r="O494" s="37" t="str">
        <f t="shared" si="67"/>
        <v/>
      </c>
      <c r="P494" s="35" t="str">
        <f t="shared" si="68"/>
        <v/>
      </c>
      <c r="Q494" s="38"/>
      <c r="R494" s="40"/>
      <c r="S494" s="39"/>
      <c r="U494" s="39"/>
    </row>
    <row r="495" spans="1:21" x14ac:dyDescent="0.25">
      <c r="A495" s="27">
        <v>45647.374999998814</v>
      </c>
      <c r="B495" s="28">
        <v>264</v>
      </c>
      <c r="C495" s="29">
        <v>660</v>
      </c>
      <c r="D495" s="30">
        <v>268.89499999999998</v>
      </c>
      <c r="E495" s="31" t="str">
        <f t="shared" si="63"/>
        <v/>
      </c>
      <c r="F495" s="31" t="str">
        <f t="shared" si="64"/>
        <v/>
      </c>
      <c r="G495" s="32" t="str">
        <f t="shared" si="69"/>
        <v>Thay đổi tải</v>
      </c>
      <c r="H495" s="33"/>
      <c r="I495" s="34">
        <f t="shared" si="70"/>
        <v>854.20548716143492</v>
      </c>
      <c r="J495" s="34">
        <f>+[2]DCCy!$C$11</f>
        <v>3.334052817842912E-2</v>
      </c>
      <c r="K495" s="35">
        <f t="shared" si="71"/>
        <v>1421.5504558950784</v>
      </c>
      <c r="L495" s="36" t="e">
        <f>VLOOKUP(A495,[2]EC!$C$12:$X$755,21,0)</f>
        <v>#N/A</v>
      </c>
      <c r="M495" s="37" t="str">
        <f t="shared" si="65"/>
        <v/>
      </c>
      <c r="N495" s="35" t="str">
        <f t="shared" si="66"/>
        <v/>
      </c>
      <c r="O495" s="37" t="str">
        <f t="shared" si="67"/>
        <v/>
      </c>
      <c r="P495" s="35" t="str">
        <f t="shared" si="68"/>
        <v/>
      </c>
      <c r="Q495" s="38"/>
      <c r="R495" s="40"/>
      <c r="S495" s="39"/>
      <c r="U495" s="39"/>
    </row>
    <row r="496" spans="1:21" x14ac:dyDescent="0.25">
      <c r="A496" s="27">
        <v>45647.416666665478</v>
      </c>
      <c r="B496" s="28">
        <v>264</v>
      </c>
      <c r="C496" s="29">
        <v>660</v>
      </c>
      <c r="D496" s="30">
        <v>268.61</v>
      </c>
      <c r="E496" s="31" t="str">
        <f t="shared" si="63"/>
        <v/>
      </c>
      <c r="F496" s="31" t="str">
        <f t="shared" si="64"/>
        <v/>
      </c>
      <c r="G496" s="32" t="str">
        <f t="shared" si="69"/>
        <v/>
      </c>
      <c r="H496" s="33"/>
      <c r="I496" s="34">
        <f t="shared" si="70"/>
        <v>854.20548716143492</v>
      </c>
      <c r="J496" s="34">
        <f>+[2]DCCy!$C$11</f>
        <v>3.334052817842912E-2</v>
      </c>
      <c r="K496" s="35">
        <f t="shared" si="71"/>
        <v>1421.5504558950784</v>
      </c>
      <c r="L496" s="36" t="e">
        <f>VLOOKUP(A496,[2]EC!$C$12:$X$755,21,0)</f>
        <v>#N/A</v>
      </c>
      <c r="M496" s="37" t="str">
        <f t="shared" si="65"/>
        <v/>
      </c>
      <c r="N496" s="35" t="str">
        <f t="shared" si="66"/>
        <v/>
      </c>
      <c r="O496" s="37" t="str">
        <f t="shared" si="67"/>
        <v/>
      </c>
      <c r="P496" s="35" t="str">
        <f t="shared" si="68"/>
        <v/>
      </c>
      <c r="Q496" s="38"/>
      <c r="R496" s="40"/>
      <c r="S496" s="39"/>
      <c r="U496" s="39"/>
    </row>
    <row r="497" spans="1:21" x14ac:dyDescent="0.25">
      <c r="A497" s="27">
        <v>45647.458333332143</v>
      </c>
      <c r="B497" s="28">
        <v>264</v>
      </c>
      <c r="C497" s="29">
        <v>660</v>
      </c>
      <c r="D497" s="30">
        <v>268.92500000000001</v>
      </c>
      <c r="E497" s="31" t="str">
        <f t="shared" si="63"/>
        <v/>
      </c>
      <c r="F497" s="31" t="str">
        <f t="shared" si="64"/>
        <v/>
      </c>
      <c r="G497" s="32" t="str">
        <f t="shared" si="69"/>
        <v/>
      </c>
      <c r="H497" s="33"/>
      <c r="I497" s="34">
        <f t="shared" si="70"/>
        <v>854.20548716143492</v>
      </c>
      <c r="J497" s="34">
        <f>+[2]DCCy!$C$11</f>
        <v>3.334052817842912E-2</v>
      </c>
      <c r="K497" s="35">
        <f t="shared" si="71"/>
        <v>1421.5504558950784</v>
      </c>
      <c r="L497" s="36" t="e">
        <f>VLOOKUP(A497,[2]EC!$C$12:$X$755,21,0)</f>
        <v>#N/A</v>
      </c>
      <c r="M497" s="37" t="str">
        <f t="shared" si="65"/>
        <v/>
      </c>
      <c r="N497" s="35" t="str">
        <f t="shared" si="66"/>
        <v/>
      </c>
      <c r="O497" s="37" t="str">
        <f t="shared" si="67"/>
        <v/>
      </c>
      <c r="P497" s="35" t="str">
        <f t="shared" si="68"/>
        <v/>
      </c>
      <c r="Q497" s="38"/>
      <c r="R497" s="40"/>
      <c r="S497" s="39"/>
      <c r="U497" s="39"/>
    </row>
    <row r="498" spans="1:21" x14ac:dyDescent="0.25">
      <c r="A498" s="27">
        <v>45647.499999998807</v>
      </c>
      <c r="B498" s="28">
        <v>264</v>
      </c>
      <c r="C498" s="29">
        <v>660</v>
      </c>
      <c r="D498" s="30">
        <v>268.755</v>
      </c>
      <c r="E498" s="31" t="str">
        <f t="shared" si="63"/>
        <v/>
      </c>
      <c r="F498" s="31" t="str">
        <f t="shared" si="64"/>
        <v/>
      </c>
      <c r="G498" s="32" t="str">
        <f t="shared" si="69"/>
        <v/>
      </c>
      <c r="H498" s="33"/>
      <c r="I498" s="34">
        <f t="shared" si="70"/>
        <v>854.20548716143492</v>
      </c>
      <c r="J498" s="34">
        <f>+[2]DCCy!$C$11</f>
        <v>3.334052817842912E-2</v>
      </c>
      <c r="K498" s="35">
        <f t="shared" si="71"/>
        <v>1421.5504558950784</v>
      </c>
      <c r="L498" s="36" t="e">
        <f>VLOOKUP(A498,[2]EC!$C$12:$X$755,21,0)</f>
        <v>#N/A</v>
      </c>
      <c r="M498" s="37" t="str">
        <f t="shared" si="65"/>
        <v/>
      </c>
      <c r="N498" s="35" t="str">
        <f t="shared" si="66"/>
        <v/>
      </c>
      <c r="O498" s="37" t="str">
        <f t="shared" si="67"/>
        <v/>
      </c>
      <c r="P498" s="35" t="str">
        <f t="shared" si="68"/>
        <v/>
      </c>
      <c r="Q498" s="38"/>
      <c r="R498" s="40"/>
      <c r="S498" s="39"/>
      <c r="U498" s="39"/>
    </row>
    <row r="499" spans="1:21" x14ac:dyDescent="0.25">
      <c r="A499" s="27">
        <v>45647.541666665471</v>
      </c>
      <c r="B499" s="28">
        <v>264</v>
      </c>
      <c r="C499" s="29">
        <v>660</v>
      </c>
      <c r="D499" s="30">
        <v>268.85500000000002</v>
      </c>
      <c r="E499" s="31" t="str">
        <f t="shared" si="63"/>
        <v/>
      </c>
      <c r="F499" s="31" t="str">
        <f t="shared" si="64"/>
        <v/>
      </c>
      <c r="G499" s="32" t="str">
        <f t="shared" si="69"/>
        <v/>
      </c>
      <c r="H499" s="33"/>
      <c r="I499" s="34">
        <f t="shared" si="70"/>
        <v>854.20548716143492</v>
      </c>
      <c r="J499" s="34">
        <f>+[2]DCCy!$C$11</f>
        <v>3.334052817842912E-2</v>
      </c>
      <c r="K499" s="35">
        <f t="shared" si="71"/>
        <v>1421.5504558950784</v>
      </c>
      <c r="L499" s="36" t="e">
        <f>VLOOKUP(A499,[2]EC!$C$12:$X$755,21,0)</f>
        <v>#N/A</v>
      </c>
      <c r="M499" s="37" t="str">
        <f t="shared" si="65"/>
        <v/>
      </c>
      <c r="N499" s="35" t="str">
        <f t="shared" si="66"/>
        <v/>
      </c>
      <c r="O499" s="37" t="str">
        <f t="shared" si="67"/>
        <v/>
      </c>
      <c r="P499" s="35" t="str">
        <f t="shared" si="68"/>
        <v/>
      </c>
      <c r="Q499" s="38"/>
      <c r="R499" s="40"/>
      <c r="S499" s="39"/>
      <c r="U499" s="39"/>
    </row>
    <row r="500" spans="1:21" x14ac:dyDescent="0.25">
      <c r="A500" s="27">
        <v>45647.583333332135</v>
      </c>
      <c r="B500" s="28">
        <v>264</v>
      </c>
      <c r="C500" s="29">
        <v>660</v>
      </c>
      <c r="D500" s="30">
        <v>270.29000000000002</v>
      </c>
      <c r="E500" s="31" t="str">
        <f t="shared" si="63"/>
        <v/>
      </c>
      <c r="F500" s="31" t="str">
        <f t="shared" si="64"/>
        <v/>
      </c>
      <c r="G500" s="32" t="str">
        <f t="shared" si="69"/>
        <v/>
      </c>
      <c r="H500" s="33"/>
      <c r="I500" s="34">
        <f t="shared" si="70"/>
        <v>854.20548716143492</v>
      </c>
      <c r="J500" s="34">
        <f>+[2]DCCy!$C$11</f>
        <v>3.334052817842912E-2</v>
      </c>
      <c r="K500" s="35">
        <f t="shared" si="71"/>
        <v>1421.5504558950784</v>
      </c>
      <c r="L500" s="36" t="e">
        <f>VLOOKUP(A500,[2]EC!$C$12:$X$755,21,0)</f>
        <v>#N/A</v>
      </c>
      <c r="M500" s="37" t="str">
        <f t="shared" si="65"/>
        <v/>
      </c>
      <c r="N500" s="35" t="str">
        <f t="shared" si="66"/>
        <v/>
      </c>
      <c r="O500" s="37" t="str">
        <f t="shared" si="67"/>
        <v/>
      </c>
      <c r="P500" s="35" t="str">
        <f t="shared" si="68"/>
        <v/>
      </c>
      <c r="Q500" s="38"/>
      <c r="R500" s="40"/>
      <c r="S500" s="39"/>
      <c r="U500" s="39"/>
    </row>
    <row r="501" spans="1:21" x14ac:dyDescent="0.25">
      <c r="A501" s="27">
        <v>45647.624999998799</v>
      </c>
      <c r="B501" s="28">
        <v>264</v>
      </c>
      <c r="C501" s="29">
        <v>660</v>
      </c>
      <c r="D501" s="30">
        <v>271.41500000000002</v>
      </c>
      <c r="E501" s="31" t="str">
        <f t="shared" si="63"/>
        <v/>
      </c>
      <c r="F501" s="31" t="str">
        <f t="shared" si="64"/>
        <v/>
      </c>
      <c r="G501" s="32" t="str">
        <f t="shared" si="69"/>
        <v/>
      </c>
      <c r="H501" s="33"/>
      <c r="I501" s="34">
        <f t="shared" si="70"/>
        <v>854.20548716143492</v>
      </c>
      <c r="J501" s="34">
        <f>+[2]DCCy!$C$11</f>
        <v>3.334052817842912E-2</v>
      </c>
      <c r="K501" s="35">
        <f t="shared" si="71"/>
        <v>1421.5504558950784</v>
      </c>
      <c r="L501" s="36" t="e">
        <f>VLOOKUP(A501,[2]EC!$C$12:$X$755,21,0)</f>
        <v>#N/A</v>
      </c>
      <c r="M501" s="37" t="str">
        <f t="shared" si="65"/>
        <v/>
      </c>
      <c r="N501" s="35" t="str">
        <f t="shared" si="66"/>
        <v/>
      </c>
      <c r="O501" s="37" t="str">
        <f t="shared" si="67"/>
        <v/>
      </c>
      <c r="P501" s="35" t="str">
        <f t="shared" si="68"/>
        <v/>
      </c>
      <c r="Q501" s="38"/>
      <c r="R501" s="40"/>
      <c r="S501" s="39"/>
      <c r="U501" s="39"/>
    </row>
    <row r="502" spans="1:21" x14ac:dyDescent="0.25">
      <c r="A502" s="27">
        <v>45647.666666665464</v>
      </c>
      <c r="B502" s="28">
        <v>264</v>
      </c>
      <c r="C502" s="29">
        <v>660</v>
      </c>
      <c r="D502" s="30">
        <v>268.5</v>
      </c>
      <c r="E502" s="31" t="str">
        <f t="shared" si="63"/>
        <v/>
      </c>
      <c r="F502" s="31" t="str">
        <f t="shared" si="64"/>
        <v/>
      </c>
      <c r="G502" s="32" t="str">
        <f t="shared" si="69"/>
        <v/>
      </c>
      <c r="H502" s="33"/>
      <c r="I502" s="34">
        <f t="shared" si="70"/>
        <v>854.20548716143492</v>
      </c>
      <c r="J502" s="34">
        <f>+[2]DCCy!$C$11</f>
        <v>3.334052817842912E-2</v>
      </c>
      <c r="K502" s="35">
        <f t="shared" si="71"/>
        <v>1421.5504558950784</v>
      </c>
      <c r="L502" s="36" t="e">
        <f>VLOOKUP(A502,[2]EC!$C$12:$X$755,21,0)</f>
        <v>#N/A</v>
      </c>
      <c r="M502" s="37" t="str">
        <f t="shared" si="65"/>
        <v/>
      </c>
      <c r="N502" s="35" t="str">
        <f t="shared" si="66"/>
        <v/>
      </c>
      <c r="O502" s="37" t="str">
        <f t="shared" si="67"/>
        <v/>
      </c>
      <c r="P502" s="35" t="str">
        <f t="shared" si="68"/>
        <v/>
      </c>
      <c r="Q502" s="38"/>
      <c r="R502" s="40"/>
      <c r="S502" s="39"/>
      <c r="U502" s="39"/>
    </row>
    <row r="503" spans="1:21" x14ac:dyDescent="0.25">
      <c r="A503" s="27">
        <v>45647.708333332128</v>
      </c>
      <c r="B503" s="28">
        <v>264</v>
      </c>
      <c r="C503" s="29">
        <v>660</v>
      </c>
      <c r="D503" s="30">
        <v>267.23500000000001</v>
      </c>
      <c r="E503" s="31" t="str">
        <f t="shared" si="63"/>
        <v/>
      </c>
      <c r="F503" s="31" t="str">
        <f t="shared" si="64"/>
        <v/>
      </c>
      <c r="G503" s="32" t="str">
        <f t="shared" si="69"/>
        <v/>
      </c>
      <c r="H503" s="33"/>
      <c r="I503" s="34">
        <f t="shared" si="70"/>
        <v>854.20548716143492</v>
      </c>
      <c r="J503" s="34">
        <f>+[2]DCCy!$C$11</f>
        <v>3.334052817842912E-2</v>
      </c>
      <c r="K503" s="35">
        <f t="shared" si="71"/>
        <v>1421.5504558950784</v>
      </c>
      <c r="L503" s="36" t="e">
        <f>VLOOKUP(A503,[2]EC!$C$12:$X$755,21,0)</f>
        <v>#N/A</v>
      </c>
      <c r="M503" s="37" t="str">
        <f t="shared" si="65"/>
        <v/>
      </c>
      <c r="N503" s="35" t="str">
        <f t="shared" si="66"/>
        <v/>
      </c>
      <c r="O503" s="37" t="str">
        <f t="shared" si="67"/>
        <v/>
      </c>
      <c r="P503" s="35" t="str">
        <f t="shared" si="68"/>
        <v/>
      </c>
      <c r="Q503" s="38"/>
      <c r="R503" s="40"/>
      <c r="S503" s="39"/>
      <c r="U503" s="39"/>
    </row>
    <row r="504" spans="1:21" x14ac:dyDescent="0.25">
      <c r="A504" s="27">
        <v>45647.749999998792</v>
      </c>
      <c r="B504" s="28">
        <v>264</v>
      </c>
      <c r="C504" s="29">
        <v>660</v>
      </c>
      <c r="D504" s="30">
        <v>267.255</v>
      </c>
      <c r="E504" s="31" t="str">
        <f t="shared" si="63"/>
        <v/>
      </c>
      <c r="F504" s="31" t="str">
        <f t="shared" si="64"/>
        <v/>
      </c>
      <c r="G504" s="32" t="str">
        <f t="shared" si="69"/>
        <v/>
      </c>
      <c r="H504" s="33"/>
      <c r="I504" s="34">
        <f t="shared" si="70"/>
        <v>854.20548716143492</v>
      </c>
      <c r="J504" s="34">
        <f>+[2]DCCy!$C$11</f>
        <v>3.334052817842912E-2</v>
      </c>
      <c r="K504" s="35">
        <f t="shared" si="71"/>
        <v>1421.5504558950784</v>
      </c>
      <c r="L504" s="36" t="e">
        <f>VLOOKUP(A504,[2]EC!$C$12:$X$755,21,0)</f>
        <v>#N/A</v>
      </c>
      <c r="M504" s="37" t="str">
        <f t="shared" si="65"/>
        <v/>
      </c>
      <c r="N504" s="35" t="str">
        <f t="shared" si="66"/>
        <v/>
      </c>
      <c r="O504" s="37" t="str">
        <f t="shared" si="67"/>
        <v/>
      </c>
      <c r="P504" s="35" t="str">
        <f t="shared" si="68"/>
        <v/>
      </c>
      <c r="Q504" s="38"/>
      <c r="R504" s="40"/>
      <c r="S504" s="39"/>
      <c r="U504" s="39"/>
    </row>
    <row r="505" spans="1:21" x14ac:dyDescent="0.25">
      <c r="A505" s="27">
        <v>45647.791666665456</v>
      </c>
      <c r="B505" s="28">
        <v>264</v>
      </c>
      <c r="C505" s="29">
        <v>660</v>
      </c>
      <c r="D505" s="30">
        <v>267.3</v>
      </c>
      <c r="E505" s="31" t="str">
        <f t="shared" si="63"/>
        <v/>
      </c>
      <c r="F505" s="31" t="str">
        <f t="shared" si="64"/>
        <v/>
      </c>
      <c r="G505" s="32" t="str">
        <f t="shared" si="69"/>
        <v/>
      </c>
      <c r="H505" s="33"/>
      <c r="I505" s="34">
        <f t="shared" si="70"/>
        <v>854.20548716143492</v>
      </c>
      <c r="J505" s="34">
        <f>+[2]DCCy!$C$11</f>
        <v>3.334052817842912E-2</v>
      </c>
      <c r="K505" s="35">
        <f t="shared" si="71"/>
        <v>1421.5504558950784</v>
      </c>
      <c r="L505" s="36" t="e">
        <f>VLOOKUP(A505,[2]EC!$C$12:$X$755,21,0)</f>
        <v>#N/A</v>
      </c>
      <c r="M505" s="37" t="str">
        <f t="shared" si="65"/>
        <v/>
      </c>
      <c r="N505" s="35" t="str">
        <f t="shared" si="66"/>
        <v/>
      </c>
      <c r="O505" s="37" t="str">
        <f t="shared" si="67"/>
        <v/>
      </c>
      <c r="P505" s="35" t="str">
        <f t="shared" si="68"/>
        <v/>
      </c>
      <c r="Q505" s="38"/>
      <c r="R505" s="40"/>
      <c r="S505" s="39"/>
      <c r="U505" s="39"/>
    </row>
    <row r="506" spans="1:21" x14ac:dyDescent="0.25">
      <c r="A506" s="27">
        <v>45647.833333332121</v>
      </c>
      <c r="B506" s="28">
        <v>264</v>
      </c>
      <c r="C506" s="29">
        <v>660</v>
      </c>
      <c r="D506" s="30">
        <v>267.33</v>
      </c>
      <c r="E506" s="31" t="str">
        <f t="shared" si="63"/>
        <v/>
      </c>
      <c r="F506" s="31" t="str">
        <f t="shared" si="64"/>
        <v/>
      </c>
      <c r="G506" s="32" t="str">
        <f t="shared" si="69"/>
        <v/>
      </c>
      <c r="H506" s="33"/>
      <c r="I506" s="34">
        <f t="shared" si="70"/>
        <v>854.20548716143492</v>
      </c>
      <c r="J506" s="34">
        <f>+[2]DCCy!$C$11</f>
        <v>3.334052817842912E-2</v>
      </c>
      <c r="K506" s="35">
        <f t="shared" si="71"/>
        <v>1421.5504558950784</v>
      </c>
      <c r="L506" s="36" t="e">
        <f>VLOOKUP(A506,[2]EC!$C$12:$X$755,21,0)</f>
        <v>#N/A</v>
      </c>
      <c r="M506" s="37" t="str">
        <f t="shared" si="65"/>
        <v/>
      </c>
      <c r="N506" s="35" t="str">
        <f t="shared" si="66"/>
        <v/>
      </c>
      <c r="O506" s="37" t="str">
        <f t="shared" si="67"/>
        <v/>
      </c>
      <c r="P506" s="35" t="str">
        <f t="shared" si="68"/>
        <v/>
      </c>
      <c r="Q506" s="38"/>
      <c r="R506" s="40"/>
      <c r="S506" s="39"/>
      <c r="U506" s="39"/>
    </row>
    <row r="507" spans="1:21" x14ac:dyDescent="0.25">
      <c r="A507" s="27">
        <v>45647.874999998785</v>
      </c>
      <c r="B507" s="28">
        <v>264</v>
      </c>
      <c r="C507" s="29">
        <v>660</v>
      </c>
      <c r="D507" s="30">
        <v>267.31</v>
      </c>
      <c r="E507" s="31" t="str">
        <f t="shared" si="63"/>
        <v/>
      </c>
      <c r="F507" s="31" t="str">
        <f t="shared" si="64"/>
        <v/>
      </c>
      <c r="G507" s="32" t="str">
        <f t="shared" si="69"/>
        <v/>
      </c>
      <c r="H507" s="33"/>
      <c r="I507" s="34">
        <f t="shared" si="70"/>
        <v>854.20548716143492</v>
      </c>
      <c r="J507" s="34">
        <f>+[2]DCCy!$C$11</f>
        <v>3.334052817842912E-2</v>
      </c>
      <c r="K507" s="35">
        <f t="shared" si="71"/>
        <v>1421.5504558950784</v>
      </c>
      <c r="L507" s="36" t="e">
        <f>VLOOKUP(A507,[2]EC!$C$12:$X$755,21,0)</f>
        <v>#N/A</v>
      </c>
      <c r="M507" s="37" t="str">
        <f t="shared" si="65"/>
        <v/>
      </c>
      <c r="N507" s="35" t="str">
        <f t="shared" si="66"/>
        <v/>
      </c>
      <c r="O507" s="37" t="str">
        <f t="shared" si="67"/>
        <v/>
      </c>
      <c r="P507" s="35" t="str">
        <f t="shared" si="68"/>
        <v/>
      </c>
      <c r="Q507" s="38"/>
      <c r="R507" s="40"/>
      <c r="S507" s="39"/>
      <c r="U507" s="39"/>
    </row>
    <row r="508" spans="1:21" x14ac:dyDescent="0.25">
      <c r="A508" s="27">
        <v>45647.916666665449</v>
      </c>
      <c r="B508" s="28">
        <v>264</v>
      </c>
      <c r="C508" s="29">
        <v>660</v>
      </c>
      <c r="D508" s="30">
        <v>267.25</v>
      </c>
      <c r="E508" s="31" t="str">
        <f t="shared" si="63"/>
        <v/>
      </c>
      <c r="F508" s="31" t="str">
        <f t="shared" si="64"/>
        <v/>
      </c>
      <c r="G508" s="32" t="str">
        <f t="shared" si="69"/>
        <v/>
      </c>
      <c r="H508" s="33"/>
      <c r="I508" s="34">
        <f t="shared" si="70"/>
        <v>854.20548716143492</v>
      </c>
      <c r="J508" s="34">
        <f>+[2]DCCy!$C$11</f>
        <v>3.334052817842912E-2</v>
      </c>
      <c r="K508" s="35">
        <f t="shared" si="71"/>
        <v>1421.5504558950784</v>
      </c>
      <c r="L508" s="36" t="e">
        <f>VLOOKUP(A508,[2]EC!$C$12:$X$755,21,0)</f>
        <v>#N/A</v>
      </c>
      <c r="M508" s="37" t="str">
        <f t="shared" si="65"/>
        <v/>
      </c>
      <c r="N508" s="35" t="str">
        <f t="shared" si="66"/>
        <v/>
      </c>
      <c r="O508" s="37" t="str">
        <f t="shared" si="67"/>
        <v/>
      </c>
      <c r="P508" s="35" t="str">
        <f t="shared" si="68"/>
        <v/>
      </c>
      <c r="Q508" s="38"/>
      <c r="R508" s="40"/>
      <c r="S508" s="39"/>
      <c r="U508" s="39"/>
    </row>
    <row r="509" spans="1:21" x14ac:dyDescent="0.25">
      <c r="A509" s="27">
        <v>45647.958333332113</v>
      </c>
      <c r="B509" s="28">
        <v>264</v>
      </c>
      <c r="C509" s="29">
        <v>660</v>
      </c>
      <c r="D509" s="30">
        <v>267.28500000000003</v>
      </c>
      <c r="E509" s="31" t="str">
        <f t="shared" si="63"/>
        <v/>
      </c>
      <c r="F509" s="31" t="str">
        <f t="shared" si="64"/>
        <v/>
      </c>
      <c r="G509" s="32" t="str">
        <f t="shared" si="69"/>
        <v/>
      </c>
      <c r="H509" s="33"/>
      <c r="I509" s="34">
        <f t="shared" si="70"/>
        <v>854.20548716143492</v>
      </c>
      <c r="J509" s="34">
        <f>+[2]DCCy!$C$11</f>
        <v>3.334052817842912E-2</v>
      </c>
      <c r="K509" s="35">
        <f t="shared" si="71"/>
        <v>1421.5504558950784</v>
      </c>
      <c r="L509" s="36" t="e">
        <f>VLOOKUP(A509,[2]EC!$C$12:$X$755,21,0)</f>
        <v>#N/A</v>
      </c>
      <c r="M509" s="37" t="str">
        <f t="shared" si="65"/>
        <v/>
      </c>
      <c r="N509" s="35" t="str">
        <f t="shared" si="66"/>
        <v/>
      </c>
      <c r="O509" s="37" t="str">
        <f t="shared" si="67"/>
        <v/>
      </c>
      <c r="P509" s="35" t="str">
        <f t="shared" si="68"/>
        <v/>
      </c>
      <c r="Q509" s="38"/>
      <c r="R509" s="40"/>
      <c r="S509" s="39"/>
      <c r="U509" s="39"/>
    </row>
    <row r="510" spans="1:21" x14ac:dyDescent="0.25">
      <c r="A510" s="27">
        <v>45647.999999998778</v>
      </c>
      <c r="B510" s="28">
        <v>264</v>
      </c>
      <c r="C510" s="29">
        <v>660</v>
      </c>
      <c r="D510" s="30">
        <v>267.35500000000002</v>
      </c>
      <c r="E510" s="31" t="str">
        <f t="shared" si="63"/>
        <v/>
      </c>
      <c r="F510" s="31" t="str">
        <f t="shared" si="64"/>
        <v/>
      </c>
      <c r="G510" s="32" t="str">
        <f t="shared" si="69"/>
        <v/>
      </c>
      <c r="H510" s="33"/>
      <c r="I510" s="34">
        <f t="shared" si="70"/>
        <v>854.20548716143492</v>
      </c>
      <c r="J510" s="34">
        <f>+[2]DCCy!$C$11</f>
        <v>3.334052817842912E-2</v>
      </c>
      <c r="K510" s="35">
        <f t="shared" si="71"/>
        <v>1421.5504558950784</v>
      </c>
      <c r="L510" s="36" t="e">
        <f>VLOOKUP(A510,[2]EC!$C$12:$X$755,21,0)</f>
        <v>#N/A</v>
      </c>
      <c r="M510" s="37" t="str">
        <f t="shared" si="65"/>
        <v/>
      </c>
      <c r="N510" s="35" t="str">
        <f t="shared" si="66"/>
        <v/>
      </c>
      <c r="O510" s="37" t="str">
        <f t="shared" si="67"/>
        <v/>
      </c>
      <c r="P510" s="35" t="str">
        <f t="shared" si="68"/>
        <v/>
      </c>
      <c r="Q510" s="38"/>
      <c r="R510" s="40"/>
      <c r="S510" s="39"/>
      <c r="U510" s="39"/>
    </row>
    <row r="511" spans="1:21" x14ac:dyDescent="0.25">
      <c r="A511" s="27">
        <v>45648.041666665442</v>
      </c>
      <c r="B511" s="28">
        <v>264</v>
      </c>
      <c r="C511" s="29">
        <v>660</v>
      </c>
      <c r="D511" s="30">
        <v>267.49</v>
      </c>
      <c r="E511" s="31" t="str">
        <f t="shared" si="63"/>
        <v/>
      </c>
      <c r="F511" s="31" t="str">
        <f t="shared" si="64"/>
        <v/>
      </c>
      <c r="G511" s="32" t="str">
        <f t="shared" si="69"/>
        <v/>
      </c>
      <c r="H511" s="33"/>
      <c r="I511" s="34">
        <f t="shared" si="70"/>
        <v>854.20548716143492</v>
      </c>
      <c r="J511" s="34">
        <f>+[2]DCCy!$C$11</f>
        <v>3.334052817842912E-2</v>
      </c>
      <c r="K511" s="35">
        <f t="shared" si="71"/>
        <v>1421.5504558950784</v>
      </c>
      <c r="L511" s="36" t="e">
        <f>VLOOKUP(A511,[2]EC!$C$12:$X$755,21,0)</f>
        <v>#N/A</v>
      </c>
      <c r="M511" s="37" t="str">
        <f t="shared" si="65"/>
        <v/>
      </c>
      <c r="N511" s="35" t="str">
        <f t="shared" si="66"/>
        <v/>
      </c>
      <c r="O511" s="37" t="str">
        <f t="shared" si="67"/>
        <v/>
      </c>
      <c r="P511" s="35" t="str">
        <f t="shared" si="68"/>
        <v/>
      </c>
      <c r="Q511" s="38"/>
      <c r="R511" s="40"/>
      <c r="S511" s="39"/>
      <c r="U511" s="39"/>
    </row>
    <row r="512" spans="1:21" x14ac:dyDescent="0.25">
      <c r="A512" s="27">
        <v>45648.083333332106</v>
      </c>
      <c r="B512" s="28">
        <v>264</v>
      </c>
      <c r="C512" s="29">
        <v>660</v>
      </c>
      <c r="D512" s="30">
        <v>267.46499999999997</v>
      </c>
      <c r="E512" s="31" t="str">
        <f t="shared" si="63"/>
        <v/>
      </c>
      <c r="F512" s="31" t="str">
        <f t="shared" si="64"/>
        <v/>
      </c>
      <c r="G512" s="32" t="str">
        <f t="shared" si="69"/>
        <v/>
      </c>
      <c r="H512" s="33"/>
      <c r="I512" s="34">
        <f t="shared" si="70"/>
        <v>854.20548716143492</v>
      </c>
      <c r="J512" s="34">
        <f>+[2]DCCy!$C$11</f>
        <v>3.334052817842912E-2</v>
      </c>
      <c r="K512" s="35">
        <f t="shared" si="71"/>
        <v>1421.5504558950784</v>
      </c>
      <c r="L512" s="36" t="e">
        <f>VLOOKUP(A512,[2]EC!$C$12:$X$755,21,0)</f>
        <v>#N/A</v>
      </c>
      <c r="M512" s="37" t="str">
        <f t="shared" si="65"/>
        <v/>
      </c>
      <c r="N512" s="35" t="str">
        <f t="shared" si="66"/>
        <v/>
      </c>
      <c r="O512" s="37" t="str">
        <f t="shared" si="67"/>
        <v/>
      </c>
      <c r="P512" s="35" t="str">
        <f t="shared" si="68"/>
        <v/>
      </c>
      <c r="Q512" s="38"/>
      <c r="R512" s="40"/>
      <c r="S512" s="39"/>
      <c r="U512" s="39"/>
    </row>
    <row r="513" spans="1:21" x14ac:dyDescent="0.25">
      <c r="A513" s="27">
        <v>45648.12499999877</v>
      </c>
      <c r="B513" s="28">
        <v>264</v>
      </c>
      <c r="C513" s="29">
        <v>660</v>
      </c>
      <c r="D513" s="30">
        <v>267.45</v>
      </c>
      <c r="E513" s="31" t="str">
        <f t="shared" si="63"/>
        <v/>
      </c>
      <c r="F513" s="31" t="str">
        <f t="shared" si="64"/>
        <v/>
      </c>
      <c r="G513" s="32" t="str">
        <f t="shared" si="69"/>
        <v/>
      </c>
      <c r="H513" s="33"/>
      <c r="I513" s="34">
        <f t="shared" si="70"/>
        <v>854.20548716143492</v>
      </c>
      <c r="J513" s="34">
        <f>+[2]DCCy!$C$11</f>
        <v>3.334052817842912E-2</v>
      </c>
      <c r="K513" s="35">
        <f t="shared" si="71"/>
        <v>1421.5504558950784</v>
      </c>
      <c r="L513" s="36" t="e">
        <f>VLOOKUP(A513,[2]EC!$C$12:$X$755,21,0)</f>
        <v>#N/A</v>
      </c>
      <c r="M513" s="37" t="str">
        <f t="shared" si="65"/>
        <v/>
      </c>
      <c r="N513" s="35" t="str">
        <f t="shared" si="66"/>
        <v/>
      </c>
      <c r="O513" s="37" t="str">
        <f t="shared" si="67"/>
        <v/>
      </c>
      <c r="P513" s="35" t="str">
        <f t="shared" si="68"/>
        <v/>
      </c>
      <c r="Q513" s="38"/>
      <c r="R513" s="40"/>
      <c r="S513" s="39"/>
      <c r="U513" s="39"/>
    </row>
    <row r="514" spans="1:21" x14ac:dyDescent="0.25">
      <c r="A514" s="27">
        <v>45648.166666665435</v>
      </c>
      <c r="B514" s="28">
        <v>264</v>
      </c>
      <c r="C514" s="29">
        <v>660</v>
      </c>
      <c r="D514" s="30">
        <v>267.199502</v>
      </c>
      <c r="E514" s="31" t="str">
        <f t="shared" si="63"/>
        <v/>
      </c>
      <c r="F514" s="31" t="str">
        <f t="shared" si="64"/>
        <v/>
      </c>
      <c r="G514" s="32" t="str">
        <f t="shared" si="69"/>
        <v/>
      </c>
      <c r="H514" s="33"/>
      <c r="I514" s="34">
        <f t="shared" si="70"/>
        <v>854.20548716143492</v>
      </c>
      <c r="J514" s="34">
        <f>+[2]DCCy!$C$11</f>
        <v>3.334052817842912E-2</v>
      </c>
      <c r="K514" s="35">
        <f t="shared" si="71"/>
        <v>1421.5504558950784</v>
      </c>
      <c r="L514" s="36" t="e">
        <f>VLOOKUP(A514,[2]EC!$C$12:$X$755,21,0)</f>
        <v>#N/A</v>
      </c>
      <c r="M514" s="37" t="str">
        <f t="shared" si="65"/>
        <v/>
      </c>
      <c r="N514" s="35" t="str">
        <f t="shared" si="66"/>
        <v/>
      </c>
      <c r="O514" s="37" t="str">
        <f t="shared" si="67"/>
        <v/>
      </c>
      <c r="P514" s="35" t="str">
        <f t="shared" si="68"/>
        <v/>
      </c>
      <c r="Q514" s="38"/>
      <c r="R514" s="40"/>
      <c r="S514" s="39"/>
      <c r="U514" s="39"/>
    </row>
    <row r="515" spans="1:21" x14ac:dyDescent="0.25">
      <c r="A515" s="27">
        <v>45648.208333332099</v>
      </c>
      <c r="B515" s="28">
        <v>264</v>
      </c>
      <c r="C515" s="29">
        <v>660</v>
      </c>
      <c r="D515" s="30">
        <v>267.495</v>
      </c>
      <c r="E515" s="31" t="str">
        <f t="shared" si="63"/>
        <v/>
      </c>
      <c r="F515" s="31" t="str">
        <f t="shared" si="64"/>
        <v/>
      </c>
      <c r="G515" s="32" t="str">
        <f t="shared" si="69"/>
        <v/>
      </c>
      <c r="H515" s="33"/>
      <c r="I515" s="34">
        <f t="shared" si="70"/>
        <v>854.20548716143492</v>
      </c>
      <c r="J515" s="34">
        <f>+[2]DCCy!$C$11</f>
        <v>3.334052817842912E-2</v>
      </c>
      <c r="K515" s="35">
        <f t="shared" si="71"/>
        <v>1421.5504558950784</v>
      </c>
      <c r="L515" s="36" t="e">
        <f>VLOOKUP(A515,[2]EC!$C$12:$X$755,21,0)</f>
        <v>#N/A</v>
      </c>
      <c r="M515" s="37" t="str">
        <f t="shared" si="65"/>
        <v/>
      </c>
      <c r="N515" s="35" t="str">
        <f t="shared" si="66"/>
        <v/>
      </c>
      <c r="O515" s="37" t="str">
        <f t="shared" si="67"/>
        <v/>
      </c>
      <c r="P515" s="35" t="str">
        <f t="shared" si="68"/>
        <v/>
      </c>
      <c r="Q515" s="38"/>
      <c r="R515" s="40"/>
      <c r="S515" s="39"/>
      <c r="U515" s="39"/>
    </row>
    <row r="516" spans="1:21" x14ac:dyDescent="0.25">
      <c r="A516" s="27">
        <v>45648.249999998763</v>
      </c>
      <c r="B516" s="28">
        <v>264</v>
      </c>
      <c r="C516" s="29">
        <v>660</v>
      </c>
      <c r="D516" s="30">
        <v>267.51499999999999</v>
      </c>
      <c r="E516" s="31" t="str">
        <f t="shared" si="63"/>
        <v/>
      </c>
      <c r="F516" s="31" t="str">
        <f t="shared" si="64"/>
        <v/>
      </c>
      <c r="G516" s="32" t="str">
        <f t="shared" si="69"/>
        <v/>
      </c>
      <c r="H516" s="33"/>
      <c r="I516" s="34">
        <f t="shared" si="70"/>
        <v>854.20548716143492</v>
      </c>
      <c r="J516" s="34">
        <f>+[2]DCCy!$C$11</f>
        <v>3.334052817842912E-2</v>
      </c>
      <c r="K516" s="35">
        <f t="shared" si="71"/>
        <v>1421.5504558950784</v>
      </c>
      <c r="L516" s="36" t="e">
        <f>VLOOKUP(A516,[2]EC!$C$12:$X$755,21,0)</f>
        <v>#N/A</v>
      </c>
      <c r="M516" s="37" t="str">
        <f t="shared" si="65"/>
        <v/>
      </c>
      <c r="N516" s="35" t="str">
        <f t="shared" si="66"/>
        <v/>
      </c>
      <c r="O516" s="37" t="str">
        <f t="shared" si="67"/>
        <v/>
      </c>
      <c r="P516" s="35" t="str">
        <f t="shared" si="68"/>
        <v/>
      </c>
      <c r="Q516" s="38"/>
      <c r="R516" s="40"/>
      <c r="S516" s="39"/>
      <c r="U516" s="39"/>
    </row>
    <row r="517" spans="1:21" x14ac:dyDescent="0.25">
      <c r="A517" s="27">
        <v>45648.291666665427</v>
      </c>
      <c r="B517" s="28">
        <v>264</v>
      </c>
      <c r="C517" s="29">
        <v>660</v>
      </c>
      <c r="D517" s="30">
        <v>267.875</v>
      </c>
      <c r="E517" s="31" t="str">
        <f t="shared" si="63"/>
        <v/>
      </c>
      <c r="F517" s="31" t="str">
        <f t="shared" si="64"/>
        <v/>
      </c>
      <c r="G517" s="32" t="str">
        <f t="shared" si="69"/>
        <v/>
      </c>
      <c r="H517" s="33"/>
      <c r="I517" s="34">
        <f t="shared" si="70"/>
        <v>854.20548716143492</v>
      </c>
      <c r="J517" s="34">
        <f>+[2]DCCy!$C$11</f>
        <v>3.334052817842912E-2</v>
      </c>
      <c r="K517" s="35">
        <f t="shared" si="71"/>
        <v>1421.5504558950784</v>
      </c>
      <c r="L517" s="36" t="e">
        <f>VLOOKUP(A517,[2]EC!$C$12:$X$755,21,0)</f>
        <v>#N/A</v>
      </c>
      <c r="M517" s="37" t="str">
        <f t="shared" si="65"/>
        <v/>
      </c>
      <c r="N517" s="35" t="str">
        <f t="shared" si="66"/>
        <v/>
      </c>
      <c r="O517" s="37" t="str">
        <f t="shared" si="67"/>
        <v/>
      </c>
      <c r="P517" s="35" t="str">
        <f t="shared" si="68"/>
        <v/>
      </c>
      <c r="Q517" s="38"/>
      <c r="R517" s="40"/>
      <c r="S517" s="39"/>
      <c r="U517" s="39"/>
    </row>
    <row r="518" spans="1:21" x14ac:dyDescent="0.25">
      <c r="A518" s="27">
        <v>45648.333333332092</v>
      </c>
      <c r="B518" s="28">
        <v>264</v>
      </c>
      <c r="C518" s="29">
        <v>660</v>
      </c>
      <c r="D518" s="30">
        <v>269.495</v>
      </c>
      <c r="E518" s="31" t="str">
        <f t="shared" si="63"/>
        <v/>
      </c>
      <c r="F518" s="31" t="str">
        <f t="shared" si="64"/>
        <v/>
      </c>
      <c r="G518" s="32" t="str">
        <f t="shared" si="69"/>
        <v/>
      </c>
      <c r="H518" s="33"/>
      <c r="I518" s="34">
        <f t="shared" si="70"/>
        <v>854.20548716143492</v>
      </c>
      <c r="J518" s="34">
        <f>+[2]DCCy!$C$11</f>
        <v>3.334052817842912E-2</v>
      </c>
      <c r="K518" s="35">
        <f t="shared" si="71"/>
        <v>1421.5504558950784</v>
      </c>
      <c r="L518" s="36" t="e">
        <f>VLOOKUP(A518,[2]EC!$C$12:$X$755,21,0)</f>
        <v>#N/A</v>
      </c>
      <c r="M518" s="37" t="str">
        <f t="shared" si="65"/>
        <v/>
      </c>
      <c r="N518" s="35" t="str">
        <f t="shared" si="66"/>
        <v/>
      </c>
      <c r="O518" s="37" t="str">
        <f t="shared" si="67"/>
        <v/>
      </c>
      <c r="P518" s="35" t="str">
        <f t="shared" si="68"/>
        <v/>
      </c>
      <c r="Q518" s="38"/>
      <c r="R518" s="40"/>
      <c r="S518" s="39"/>
      <c r="U518" s="39"/>
    </row>
    <row r="519" spans="1:21" x14ac:dyDescent="0.25">
      <c r="A519" s="27">
        <v>45648.374999998756</v>
      </c>
      <c r="B519" s="28">
        <v>264</v>
      </c>
      <c r="C519" s="29">
        <v>660</v>
      </c>
      <c r="D519" s="30">
        <v>270.12</v>
      </c>
      <c r="E519" s="31" t="str">
        <f t="shared" si="63"/>
        <v/>
      </c>
      <c r="F519" s="31" t="str">
        <f t="shared" si="64"/>
        <v/>
      </c>
      <c r="G519" s="32" t="str">
        <f t="shared" si="69"/>
        <v/>
      </c>
      <c r="H519" s="33"/>
      <c r="I519" s="34">
        <f t="shared" si="70"/>
        <v>854.20548716143492</v>
      </c>
      <c r="J519" s="34">
        <f>+[2]DCCy!$C$11</f>
        <v>3.334052817842912E-2</v>
      </c>
      <c r="K519" s="35">
        <f t="shared" si="71"/>
        <v>1421.5504558950784</v>
      </c>
      <c r="L519" s="36" t="e">
        <f>VLOOKUP(A519,[2]EC!$C$12:$X$755,21,0)</f>
        <v>#N/A</v>
      </c>
      <c r="M519" s="37" t="str">
        <f t="shared" si="65"/>
        <v/>
      </c>
      <c r="N519" s="35" t="str">
        <f t="shared" si="66"/>
        <v/>
      </c>
      <c r="O519" s="37" t="str">
        <f t="shared" si="67"/>
        <v/>
      </c>
      <c r="P519" s="35" t="str">
        <f t="shared" si="68"/>
        <v/>
      </c>
      <c r="Q519" s="38"/>
      <c r="R519" s="40"/>
      <c r="S519" s="39"/>
      <c r="U519" s="39"/>
    </row>
    <row r="520" spans="1:21" x14ac:dyDescent="0.25">
      <c r="A520" s="27">
        <v>45648.41666666542</v>
      </c>
      <c r="B520" s="28">
        <v>264</v>
      </c>
      <c r="C520" s="29">
        <v>660</v>
      </c>
      <c r="D520" s="30">
        <v>272.005</v>
      </c>
      <c r="E520" s="31" t="str">
        <f t="shared" ref="E520:E583" si="72">IF(C520&gt;D520,IF(D520&lt;0.97*B520,C520-D520,""),"")</f>
        <v/>
      </c>
      <c r="F520" s="31">
        <f t="shared" ref="F520:F583" si="73">IF(G520="",IF(D520&gt;1.03*B520,D520-B520,""),"")</f>
        <v>8.0049999999999955</v>
      </c>
      <c r="G520" s="32" t="str">
        <f t="shared" si="69"/>
        <v/>
      </c>
      <c r="H520" s="33"/>
      <c r="I520" s="34">
        <f t="shared" si="70"/>
        <v>854.20548716143492</v>
      </c>
      <c r="J520" s="34">
        <f>+[2]DCCy!$C$11</f>
        <v>3.334052817842912E-2</v>
      </c>
      <c r="K520" s="35">
        <f t="shared" si="71"/>
        <v>1421.5504558950784</v>
      </c>
      <c r="L520" s="36" t="e">
        <f>VLOOKUP(A520,[2]EC!$C$12:$X$755,21,0)</f>
        <v>#N/A</v>
      </c>
      <c r="M520" s="37" t="str">
        <f t="shared" ref="M520:M583" si="74">IF(E520="","",E520*0.05*I520*1000)</f>
        <v/>
      </c>
      <c r="N520" s="35" t="str">
        <f t="shared" ref="N520:N583" si="75">IF(E520="","",E520*0.05*J520*1000)</f>
        <v/>
      </c>
      <c r="O520" s="37">
        <f t="shared" ref="O520:O583" si="76">IF(F520="","",F520*1000*0.05*K520)</f>
        <v>568975.56997200474</v>
      </c>
      <c r="P520" s="35" t="e">
        <f t="shared" ref="P520:P583" si="77">IF(F520="","",F520*1000*0.05*L520)</f>
        <v>#N/A</v>
      </c>
      <c r="Q520" s="38"/>
      <c r="R520" s="40"/>
      <c r="S520" s="39"/>
      <c r="U520" s="39"/>
    </row>
    <row r="521" spans="1:21" x14ac:dyDescent="0.25">
      <c r="A521" s="27">
        <v>45648.458333332084</v>
      </c>
      <c r="B521" s="28">
        <v>264</v>
      </c>
      <c r="C521" s="29">
        <v>660</v>
      </c>
      <c r="D521" s="30">
        <v>269.14</v>
      </c>
      <c r="E521" s="31" t="str">
        <f t="shared" si="72"/>
        <v/>
      </c>
      <c r="F521" s="31" t="str">
        <f t="shared" si="73"/>
        <v/>
      </c>
      <c r="G521" s="32" t="str">
        <f t="shared" ref="G521:G584" si="78">+IF((B521-B520)&lt;&gt;0,"Thay đổi tải","")</f>
        <v/>
      </c>
      <c r="H521" s="33"/>
      <c r="I521" s="34">
        <f t="shared" ref="I521:I584" si="79">+I520</f>
        <v>854.20548716143492</v>
      </c>
      <c r="J521" s="34">
        <f>+[2]DCCy!$C$11</f>
        <v>3.334052817842912E-2</v>
      </c>
      <c r="K521" s="35">
        <f t="shared" ref="K521:K584" si="80">+K520</f>
        <v>1421.5504558950784</v>
      </c>
      <c r="L521" s="36" t="e">
        <f>VLOOKUP(A521,[2]EC!$C$12:$X$755,21,0)</f>
        <v>#N/A</v>
      </c>
      <c r="M521" s="37" t="str">
        <f t="shared" si="74"/>
        <v/>
      </c>
      <c r="N521" s="35" t="str">
        <f t="shared" si="75"/>
        <v/>
      </c>
      <c r="O521" s="37" t="str">
        <f t="shared" si="76"/>
        <v/>
      </c>
      <c r="P521" s="35" t="str">
        <f t="shared" si="77"/>
        <v/>
      </c>
      <c r="Q521" s="38"/>
      <c r="R521" s="40"/>
      <c r="S521" s="39"/>
      <c r="U521" s="39"/>
    </row>
    <row r="522" spans="1:21" x14ac:dyDescent="0.25">
      <c r="A522" s="27">
        <v>45648.499999998749</v>
      </c>
      <c r="B522" s="28">
        <v>264</v>
      </c>
      <c r="C522" s="29">
        <v>660</v>
      </c>
      <c r="D522" s="30">
        <v>268.52999999999997</v>
      </c>
      <c r="E522" s="31" t="str">
        <f t="shared" si="72"/>
        <v/>
      </c>
      <c r="F522" s="31" t="str">
        <f t="shared" si="73"/>
        <v/>
      </c>
      <c r="G522" s="32" t="str">
        <f t="shared" si="78"/>
        <v/>
      </c>
      <c r="H522" s="33"/>
      <c r="I522" s="34">
        <f t="shared" si="79"/>
        <v>854.20548716143492</v>
      </c>
      <c r="J522" s="34">
        <f>+[2]DCCy!$C$11</f>
        <v>3.334052817842912E-2</v>
      </c>
      <c r="K522" s="35">
        <f t="shared" si="80"/>
        <v>1421.5504558950784</v>
      </c>
      <c r="L522" s="36" t="e">
        <f>VLOOKUP(A522,[2]EC!$C$12:$X$755,21,0)</f>
        <v>#N/A</v>
      </c>
      <c r="M522" s="37" t="str">
        <f t="shared" si="74"/>
        <v/>
      </c>
      <c r="N522" s="35" t="str">
        <f t="shared" si="75"/>
        <v/>
      </c>
      <c r="O522" s="37" t="str">
        <f t="shared" si="76"/>
        <v/>
      </c>
      <c r="P522" s="35" t="str">
        <f t="shared" si="77"/>
        <v/>
      </c>
      <c r="Q522" s="38"/>
      <c r="R522" s="40"/>
      <c r="S522" s="39"/>
      <c r="U522" s="39"/>
    </row>
    <row r="523" spans="1:21" x14ac:dyDescent="0.25">
      <c r="A523" s="27">
        <v>45648.541666665413</v>
      </c>
      <c r="B523" s="28">
        <v>264</v>
      </c>
      <c r="C523" s="29">
        <v>660</v>
      </c>
      <c r="D523" s="30">
        <v>269.02999999999997</v>
      </c>
      <c r="E523" s="31" t="str">
        <f t="shared" si="72"/>
        <v/>
      </c>
      <c r="F523" s="31" t="str">
        <f t="shared" si="73"/>
        <v/>
      </c>
      <c r="G523" s="32" t="str">
        <f t="shared" si="78"/>
        <v/>
      </c>
      <c r="H523" s="33"/>
      <c r="I523" s="34">
        <f t="shared" si="79"/>
        <v>854.20548716143492</v>
      </c>
      <c r="J523" s="34">
        <f>+[2]DCCy!$C$11</f>
        <v>3.334052817842912E-2</v>
      </c>
      <c r="K523" s="35">
        <f t="shared" si="80"/>
        <v>1421.5504558950784</v>
      </c>
      <c r="L523" s="36" t="e">
        <f>VLOOKUP(A523,[2]EC!$C$12:$X$755,21,0)</f>
        <v>#N/A</v>
      </c>
      <c r="M523" s="37" t="str">
        <f t="shared" si="74"/>
        <v/>
      </c>
      <c r="N523" s="35" t="str">
        <f t="shared" si="75"/>
        <v/>
      </c>
      <c r="O523" s="37" t="str">
        <f t="shared" si="76"/>
        <v/>
      </c>
      <c r="P523" s="35" t="str">
        <f t="shared" si="77"/>
        <v/>
      </c>
      <c r="Q523" s="38"/>
      <c r="R523" s="40"/>
      <c r="S523" s="39"/>
      <c r="U523" s="39"/>
    </row>
    <row r="524" spans="1:21" x14ac:dyDescent="0.25">
      <c r="A524" s="27">
        <v>45648.583333332077</v>
      </c>
      <c r="B524" s="28">
        <v>264</v>
      </c>
      <c r="C524" s="29">
        <v>660</v>
      </c>
      <c r="D524" s="30">
        <v>269.15499999999997</v>
      </c>
      <c r="E524" s="31" t="str">
        <f t="shared" si="72"/>
        <v/>
      </c>
      <c r="F524" s="31" t="str">
        <f t="shared" si="73"/>
        <v/>
      </c>
      <c r="G524" s="32" t="str">
        <f t="shared" si="78"/>
        <v/>
      </c>
      <c r="H524" s="33"/>
      <c r="I524" s="34">
        <f t="shared" si="79"/>
        <v>854.20548716143492</v>
      </c>
      <c r="J524" s="34">
        <f>+[2]DCCy!$C$11</f>
        <v>3.334052817842912E-2</v>
      </c>
      <c r="K524" s="35">
        <f t="shared" si="80"/>
        <v>1421.5504558950784</v>
      </c>
      <c r="L524" s="36" t="e">
        <f>VLOOKUP(A524,[2]EC!$C$12:$X$755,21,0)</f>
        <v>#N/A</v>
      </c>
      <c r="M524" s="37" t="str">
        <f t="shared" si="74"/>
        <v/>
      </c>
      <c r="N524" s="35" t="str">
        <f t="shared" si="75"/>
        <v/>
      </c>
      <c r="O524" s="37" t="str">
        <f t="shared" si="76"/>
        <v/>
      </c>
      <c r="P524" s="35" t="str">
        <f t="shared" si="77"/>
        <v/>
      </c>
      <c r="Q524" s="38"/>
      <c r="R524" s="40"/>
      <c r="S524" s="39"/>
      <c r="U524" s="39"/>
    </row>
    <row r="525" spans="1:21" x14ac:dyDescent="0.25">
      <c r="A525" s="27">
        <v>45648.624999998741</v>
      </c>
      <c r="B525" s="28">
        <v>264</v>
      </c>
      <c r="C525" s="29">
        <v>660</v>
      </c>
      <c r="D525" s="30">
        <v>268.42</v>
      </c>
      <c r="E525" s="31" t="str">
        <f t="shared" si="72"/>
        <v/>
      </c>
      <c r="F525" s="31" t="str">
        <f t="shared" si="73"/>
        <v/>
      </c>
      <c r="G525" s="32" t="str">
        <f t="shared" si="78"/>
        <v/>
      </c>
      <c r="H525" s="33"/>
      <c r="I525" s="34">
        <f t="shared" si="79"/>
        <v>854.20548716143492</v>
      </c>
      <c r="J525" s="34">
        <f>+[2]DCCy!$C$11</f>
        <v>3.334052817842912E-2</v>
      </c>
      <c r="K525" s="35">
        <f t="shared" si="80"/>
        <v>1421.5504558950784</v>
      </c>
      <c r="L525" s="36" t="e">
        <f>VLOOKUP(A525,[2]EC!$C$12:$X$755,21,0)</f>
        <v>#N/A</v>
      </c>
      <c r="M525" s="37" t="str">
        <f t="shared" si="74"/>
        <v/>
      </c>
      <c r="N525" s="35" t="str">
        <f t="shared" si="75"/>
        <v/>
      </c>
      <c r="O525" s="37" t="str">
        <f t="shared" si="76"/>
        <v/>
      </c>
      <c r="P525" s="35" t="str">
        <f t="shared" si="77"/>
        <v/>
      </c>
      <c r="Q525" s="38"/>
      <c r="R525" s="40"/>
      <c r="S525" s="39"/>
      <c r="U525" s="39"/>
    </row>
    <row r="526" spans="1:21" x14ac:dyDescent="0.25">
      <c r="A526" s="27">
        <v>45648.666666665406</v>
      </c>
      <c r="B526" s="28">
        <v>264</v>
      </c>
      <c r="C526" s="29">
        <v>660</v>
      </c>
      <c r="D526" s="30">
        <v>268.01</v>
      </c>
      <c r="E526" s="31" t="str">
        <f t="shared" si="72"/>
        <v/>
      </c>
      <c r="F526" s="31" t="str">
        <f t="shared" si="73"/>
        <v/>
      </c>
      <c r="G526" s="32" t="str">
        <f t="shared" si="78"/>
        <v/>
      </c>
      <c r="H526" s="33"/>
      <c r="I526" s="34">
        <f t="shared" si="79"/>
        <v>854.20548716143492</v>
      </c>
      <c r="J526" s="34">
        <f>+[2]DCCy!$C$11</f>
        <v>3.334052817842912E-2</v>
      </c>
      <c r="K526" s="35">
        <f t="shared" si="80"/>
        <v>1421.5504558950784</v>
      </c>
      <c r="L526" s="36" t="e">
        <f>VLOOKUP(A526,[2]EC!$C$12:$X$755,21,0)</f>
        <v>#N/A</v>
      </c>
      <c r="M526" s="37" t="str">
        <f t="shared" si="74"/>
        <v/>
      </c>
      <c r="N526" s="35" t="str">
        <f t="shared" si="75"/>
        <v/>
      </c>
      <c r="O526" s="37" t="str">
        <f t="shared" si="76"/>
        <v/>
      </c>
      <c r="P526" s="35" t="str">
        <f t="shared" si="77"/>
        <v/>
      </c>
      <c r="Q526" s="38"/>
      <c r="R526" s="40"/>
      <c r="S526" s="39"/>
      <c r="U526" s="39"/>
    </row>
    <row r="527" spans="1:21" x14ac:dyDescent="0.25">
      <c r="A527" s="27">
        <v>45648.70833333207</v>
      </c>
      <c r="B527" s="28">
        <v>264</v>
      </c>
      <c r="C527" s="29">
        <v>660</v>
      </c>
      <c r="D527" s="30">
        <v>268.07499999999999</v>
      </c>
      <c r="E527" s="31" t="str">
        <f t="shared" si="72"/>
        <v/>
      </c>
      <c r="F527" s="31" t="str">
        <f t="shared" si="73"/>
        <v/>
      </c>
      <c r="G527" s="32" t="str">
        <f t="shared" si="78"/>
        <v/>
      </c>
      <c r="H527" s="33"/>
      <c r="I527" s="34">
        <f t="shared" si="79"/>
        <v>854.20548716143492</v>
      </c>
      <c r="J527" s="34">
        <f>+[2]DCCy!$C$11</f>
        <v>3.334052817842912E-2</v>
      </c>
      <c r="K527" s="35">
        <f t="shared" si="80"/>
        <v>1421.5504558950784</v>
      </c>
      <c r="L527" s="36" t="e">
        <f>VLOOKUP(A527,[2]EC!$C$12:$X$755,21,0)</f>
        <v>#N/A</v>
      </c>
      <c r="M527" s="37" t="str">
        <f t="shared" si="74"/>
        <v/>
      </c>
      <c r="N527" s="35" t="str">
        <f t="shared" si="75"/>
        <v/>
      </c>
      <c r="O527" s="37" t="str">
        <f t="shared" si="76"/>
        <v/>
      </c>
      <c r="P527" s="35" t="str">
        <f t="shared" si="77"/>
        <v/>
      </c>
      <c r="Q527" s="38"/>
      <c r="R527" s="40"/>
      <c r="S527" s="39"/>
      <c r="U527" s="39"/>
    </row>
    <row r="528" spans="1:21" x14ac:dyDescent="0.25">
      <c r="A528" s="27">
        <v>45648.749999998734</v>
      </c>
      <c r="B528" s="28">
        <v>271.714</v>
      </c>
      <c r="C528" s="29">
        <v>660</v>
      </c>
      <c r="D528" s="30">
        <v>277.10500000000002</v>
      </c>
      <c r="E528" s="31" t="str">
        <f t="shared" si="72"/>
        <v/>
      </c>
      <c r="F528" s="31" t="str">
        <f t="shared" si="73"/>
        <v/>
      </c>
      <c r="G528" s="32" t="str">
        <f t="shared" si="78"/>
        <v>Thay đổi tải</v>
      </c>
      <c r="H528" s="33"/>
      <c r="I528" s="34">
        <f t="shared" si="79"/>
        <v>854.20548716143492</v>
      </c>
      <c r="J528" s="34">
        <f>+[2]DCCy!$C$11</f>
        <v>3.334052817842912E-2</v>
      </c>
      <c r="K528" s="35">
        <f t="shared" si="80"/>
        <v>1421.5504558950784</v>
      </c>
      <c r="L528" s="36" t="e">
        <f>VLOOKUP(A528,[2]EC!$C$12:$X$755,21,0)</f>
        <v>#N/A</v>
      </c>
      <c r="M528" s="37" t="str">
        <f t="shared" si="74"/>
        <v/>
      </c>
      <c r="N528" s="35" t="str">
        <f t="shared" si="75"/>
        <v/>
      </c>
      <c r="O528" s="37" t="str">
        <f t="shared" si="76"/>
        <v/>
      </c>
      <c r="P528" s="35" t="str">
        <f t="shared" si="77"/>
        <v/>
      </c>
      <c r="Q528" s="38"/>
      <c r="R528" s="40"/>
      <c r="S528" s="39"/>
      <c r="U528" s="39"/>
    </row>
    <row r="529" spans="1:21" x14ac:dyDescent="0.25">
      <c r="A529" s="27">
        <v>45648.791666665398</v>
      </c>
      <c r="B529" s="28">
        <v>264</v>
      </c>
      <c r="C529" s="29">
        <v>660</v>
      </c>
      <c r="D529" s="30">
        <v>268.35000000000002</v>
      </c>
      <c r="E529" s="31" t="str">
        <f t="shared" si="72"/>
        <v/>
      </c>
      <c r="F529" s="31" t="str">
        <f t="shared" si="73"/>
        <v/>
      </c>
      <c r="G529" s="32" t="str">
        <f t="shared" si="78"/>
        <v>Thay đổi tải</v>
      </c>
      <c r="H529" s="33"/>
      <c r="I529" s="34">
        <f t="shared" si="79"/>
        <v>854.20548716143492</v>
      </c>
      <c r="J529" s="34">
        <f>+[2]DCCy!$C$11</f>
        <v>3.334052817842912E-2</v>
      </c>
      <c r="K529" s="35">
        <f t="shared" si="80"/>
        <v>1421.5504558950784</v>
      </c>
      <c r="L529" s="36" t="e">
        <f>VLOOKUP(A529,[2]EC!$C$12:$X$755,21,0)</f>
        <v>#N/A</v>
      </c>
      <c r="M529" s="37" t="str">
        <f t="shared" si="74"/>
        <v/>
      </c>
      <c r="N529" s="35" t="str">
        <f t="shared" si="75"/>
        <v/>
      </c>
      <c r="O529" s="37" t="str">
        <f t="shared" si="76"/>
        <v/>
      </c>
      <c r="P529" s="35" t="str">
        <f t="shared" si="77"/>
        <v/>
      </c>
      <c r="Q529" s="38"/>
      <c r="R529" s="40"/>
      <c r="S529" s="39"/>
      <c r="U529" s="39"/>
    </row>
    <row r="530" spans="1:21" x14ac:dyDescent="0.25">
      <c r="A530" s="27">
        <v>45648.833333332062</v>
      </c>
      <c r="B530" s="28">
        <v>264</v>
      </c>
      <c r="C530" s="29">
        <v>660</v>
      </c>
      <c r="D530" s="30">
        <v>267.49</v>
      </c>
      <c r="E530" s="31" t="str">
        <f t="shared" si="72"/>
        <v/>
      </c>
      <c r="F530" s="31" t="str">
        <f t="shared" si="73"/>
        <v/>
      </c>
      <c r="G530" s="32" t="str">
        <f t="shared" si="78"/>
        <v/>
      </c>
      <c r="H530" s="33"/>
      <c r="I530" s="34">
        <f t="shared" si="79"/>
        <v>854.20548716143492</v>
      </c>
      <c r="J530" s="34">
        <f>+[2]DCCy!$C$11</f>
        <v>3.334052817842912E-2</v>
      </c>
      <c r="K530" s="35">
        <f t="shared" si="80"/>
        <v>1421.5504558950784</v>
      </c>
      <c r="L530" s="36" t="e">
        <f>VLOOKUP(A530,[2]EC!$C$12:$X$755,21,0)</f>
        <v>#N/A</v>
      </c>
      <c r="M530" s="37" t="str">
        <f t="shared" si="74"/>
        <v/>
      </c>
      <c r="N530" s="35" t="str">
        <f t="shared" si="75"/>
        <v/>
      </c>
      <c r="O530" s="37" t="str">
        <f t="shared" si="76"/>
        <v/>
      </c>
      <c r="P530" s="35" t="str">
        <f t="shared" si="77"/>
        <v/>
      </c>
      <c r="Q530" s="38"/>
      <c r="R530" s="40"/>
      <c r="S530" s="39"/>
      <c r="U530" s="39"/>
    </row>
    <row r="531" spans="1:21" x14ac:dyDescent="0.25">
      <c r="A531" s="27">
        <v>45648.874999998727</v>
      </c>
      <c r="B531" s="28">
        <v>264</v>
      </c>
      <c r="C531" s="29">
        <v>660</v>
      </c>
      <c r="D531" s="30">
        <v>267.505</v>
      </c>
      <c r="E531" s="31" t="str">
        <f t="shared" si="72"/>
        <v/>
      </c>
      <c r="F531" s="31" t="str">
        <f t="shared" si="73"/>
        <v/>
      </c>
      <c r="G531" s="32" t="str">
        <f t="shared" si="78"/>
        <v/>
      </c>
      <c r="H531" s="33"/>
      <c r="I531" s="34">
        <f t="shared" si="79"/>
        <v>854.20548716143492</v>
      </c>
      <c r="J531" s="34">
        <f>+[2]DCCy!$C$11</f>
        <v>3.334052817842912E-2</v>
      </c>
      <c r="K531" s="35">
        <f t="shared" si="80"/>
        <v>1421.5504558950784</v>
      </c>
      <c r="L531" s="36" t="e">
        <f>VLOOKUP(A531,[2]EC!$C$12:$X$755,21,0)</f>
        <v>#N/A</v>
      </c>
      <c r="M531" s="37" t="str">
        <f t="shared" si="74"/>
        <v/>
      </c>
      <c r="N531" s="35" t="str">
        <f t="shared" si="75"/>
        <v/>
      </c>
      <c r="O531" s="37" t="str">
        <f t="shared" si="76"/>
        <v/>
      </c>
      <c r="P531" s="35" t="str">
        <f t="shared" si="77"/>
        <v/>
      </c>
      <c r="Q531" s="38"/>
      <c r="R531" s="40"/>
      <c r="S531" s="39"/>
      <c r="U531" s="39"/>
    </row>
    <row r="532" spans="1:21" x14ac:dyDescent="0.25">
      <c r="A532" s="27">
        <v>45648.916666665391</v>
      </c>
      <c r="B532" s="28">
        <v>264</v>
      </c>
      <c r="C532" s="29">
        <v>660</v>
      </c>
      <c r="D532" s="30">
        <v>267.35500000000002</v>
      </c>
      <c r="E532" s="31" t="str">
        <f t="shared" si="72"/>
        <v/>
      </c>
      <c r="F532" s="31" t="str">
        <f t="shared" si="73"/>
        <v/>
      </c>
      <c r="G532" s="32" t="str">
        <f t="shared" si="78"/>
        <v/>
      </c>
      <c r="H532" s="33"/>
      <c r="I532" s="34">
        <f t="shared" si="79"/>
        <v>854.20548716143492</v>
      </c>
      <c r="J532" s="34">
        <f>+[2]DCCy!$C$11</f>
        <v>3.334052817842912E-2</v>
      </c>
      <c r="K532" s="35">
        <f t="shared" si="80"/>
        <v>1421.5504558950784</v>
      </c>
      <c r="L532" s="36" t="e">
        <f>VLOOKUP(A532,[2]EC!$C$12:$X$755,21,0)</f>
        <v>#N/A</v>
      </c>
      <c r="M532" s="37" t="str">
        <f t="shared" si="74"/>
        <v/>
      </c>
      <c r="N532" s="35" t="str">
        <f t="shared" si="75"/>
        <v/>
      </c>
      <c r="O532" s="37" t="str">
        <f t="shared" si="76"/>
        <v/>
      </c>
      <c r="P532" s="35" t="str">
        <f t="shared" si="77"/>
        <v/>
      </c>
      <c r="Q532" s="38"/>
      <c r="R532" s="40"/>
      <c r="S532" s="39"/>
      <c r="U532" s="39"/>
    </row>
    <row r="533" spans="1:21" x14ac:dyDescent="0.25">
      <c r="A533" s="27">
        <v>45648.958333332055</v>
      </c>
      <c r="B533" s="28">
        <v>264</v>
      </c>
      <c r="C533" s="29">
        <v>660</v>
      </c>
      <c r="D533" s="30">
        <v>267.56</v>
      </c>
      <c r="E533" s="31" t="str">
        <f t="shared" si="72"/>
        <v/>
      </c>
      <c r="F533" s="31" t="str">
        <f t="shared" si="73"/>
        <v/>
      </c>
      <c r="G533" s="32" t="str">
        <f t="shared" si="78"/>
        <v/>
      </c>
      <c r="H533" s="33"/>
      <c r="I533" s="34">
        <f t="shared" si="79"/>
        <v>854.20548716143492</v>
      </c>
      <c r="J533" s="34">
        <f>+[2]DCCy!$C$11</f>
        <v>3.334052817842912E-2</v>
      </c>
      <c r="K533" s="35">
        <f t="shared" si="80"/>
        <v>1421.5504558950784</v>
      </c>
      <c r="L533" s="36" t="e">
        <f>VLOOKUP(A533,[2]EC!$C$12:$X$755,21,0)</f>
        <v>#N/A</v>
      </c>
      <c r="M533" s="37" t="str">
        <f t="shared" si="74"/>
        <v/>
      </c>
      <c r="N533" s="35" t="str">
        <f t="shared" si="75"/>
        <v/>
      </c>
      <c r="O533" s="37" t="str">
        <f t="shared" si="76"/>
        <v/>
      </c>
      <c r="P533" s="35" t="str">
        <f t="shared" si="77"/>
        <v/>
      </c>
      <c r="Q533" s="38"/>
      <c r="R533" s="40"/>
      <c r="S533" s="39"/>
      <c r="U533" s="39"/>
    </row>
    <row r="534" spans="1:21" x14ac:dyDescent="0.25">
      <c r="A534" s="27">
        <v>45648.999999998719</v>
      </c>
      <c r="B534" s="28">
        <v>264</v>
      </c>
      <c r="C534" s="29">
        <v>660</v>
      </c>
      <c r="D534" s="30">
        <v>267.38</v>
      </c>
      <c r="E534" s="31" t="str">
        <f t="shared" si="72"/>
        <v/>
      </c>
      <c r="F534" s="31" t="str">
        <f t="shared" si="73"/>
        <v/>
      </c>
      <c r="G534" s="32" t="str">
        <f t="shared" si="78"/>
        <v/>
      </c>
      <c r="H534" s="33"/>
      <c r="I534" s="34">
        <f t="shared" si="79"/>
        <v>854.20548716143492</v>
      </c>
      <c r="J534" s="34">
        <f>+[2]DCCy!$C$11</f>
        <v>3.334052817842912E-2</v>
      </c>
      <c r="K534" s="35">
        <f t="shared" si="80"/>
        <v>1421.5504558950784</v>
      </c>
      <c r="L534" s="36" t="e">
        <f>VLOOKUP(A534,[2]EC!$C$12:$X$755,21,0)</f>
        <v>#N/A</v>
      </c>
      <c r="M534" s="37" t="str">
        <f t="shared" si="74"/>
        <v/>
      </c>
      <c r="N534" s="35" t="str">
        <f t="shared" si="75"/>
        <v/>
      </c>
      <c r="O534" s="37" t="str">
        <f t="shared" si="76"/>
        <v/>
      </c>
      <c r="P534" s="35" t="str">
        <f t="shared" si="77"/>
        <v/>
      </c>
      <c r="Q534" s="38"/>
      <c r="R534" s="40"/>
      <c r="S534" s="39"/>
      <c r="U534" s="39"/>
    </row>
    <row r="535" spans="1:21" x14ac:dyDescent="0.25">
      <c r="A535" s="27">
        <v>45649.041666665384</v>
      </c>
      <c r="B535" s="28">
        <v>264</v>
      </c>
      <c r="C535" s="29">
        <v>660</v>
      </c>
      <c r="D535" s="30">
        <v>267.49</v>
      </c>
      <c r="E535" s="31" t="str">
        <f t="shared" si="72"/>
        <v/>
      </c>
      <c r="F535" s="31" t="str">
        <f t="shared" si="73"/>
        <v/>
      </c>
      <c r="G535" s="32" t="str">
        <f t="shared" si="78"/>
        <v/>
      </c>
      <c r="H535" s="33"/>
      <c r="I535" s="34">
        <f t="shared" si="79"/>
        <v>854.20548716143492</v>
      </c>
      <c r="J535" s="34">
        <f>+[2]DCCy!$C$11</f>
        <v>3.334052817842912E-2</v>
      </c>
      <c r="K535" s="35">
        <f t="shared" si="80"/>
        <v>1421.5504558950784</v>
      </c>
      <c r="L535" s="36" t="e">
        <f>VLOOKUP(A535,[2]EC!$C$12:$X$755,21,0)</f>
        <v>#N/A</v>
      </c>
      <c r="M535" s="37" t="str">
        <f t="shared" si="74"/>
        <v/>
      </c>
      <c r="N535" s="35" t="str">
        <f t="shared" si="75"/>
        <v/>
      </c>
      <c r="O535" s="37" t="str">
        <f t="shared" si="76"/>
        <v/>
      </c>
      <c r="P535" s="35" t="str">
        <f t="shared" si="77"/>
        <v/>
      </c>
      <c r="Q535" s="38"/>
      <c r="R535" s="40"/>
      <c r="S535" s="39"/>
      <c r="U535" s="39"/>
    </row>
    <row r="536" spans="1:21" x14ac:dyDescent="0.25">
      <c r="A536" s="27">
        <v>45649.083333332048</v>
      </c>
      <c r="B536" s="28">
        <v>264</v>
      </c>
      <c r="C536" s="29">
        <v>660</v>
      </c>
      <c r="D536" s="30">
        <v>267.56</v>
      </c>
      <c r="E536" s="31" t="str">
        <f t="shared" si="72"/>
        <v/>
      </c>
      <c r="F536" s="31" t="str">
        <f t="shared" si="73"/>
        <v/>
      </c>
      <c r="G536" s="32" t="str">
        <f t="shared" si="78"/>
        <v/>
      </c>
      <c r="H536" s="33"/>
      <c r="I536" s="34">
        <f t="shared" si="79"/>
        <v>854.20548716143492</v>
      </c>
      <c r="J536" s="34">
        <f>+[2]DCCy!$C$11</f>
        <v>3.334052817842912E-2</v>
      </c>
      <c r="K536" s="35">
        <f t="shared" si="80"/>
        <v>1421.5504558950784</v>
      </c>
      <c r="L536" s="36" t="e">
        <f>VLOOKUP(A536,[2]EC!$C$12:$X$755,21,0)</f>
        <v>#N/A</v>
      </c>
      <c r="M536" s="37" t="str">
        <f t="shared" si="74"/>
        <v/>
      </c>
      <c r="N536" s="35" t="str">
        <f t="shared" si="75"/>
        <v/>
      </c>
      <c r="O536" s="37" t="str">
        <f t="shared" si="76"/>
        <v/>
      </c>
      <c r="P536" s="35" t="str">
        <f t="shared" si="77"/>
        <v/>
      </c>
      <c r="Q536" s="38"/>
      <c r="R536" s="40"/>
      <c r="S536" s="39"/>
      <c r="U536" s="39"/>
    </row>
    <row r="537" spans="1:21" x14ac:dyDescent="0.25">
      <c r="A537" s="27">
        <v>45649.124999998712</v>
      </c>
      <c r="B537" s="28">
        <v>264</v>
      </c>
      <c r="C537" s="29">
        <v>660</v>
      </c>
      <c r="D537" s="30">
        <v>267.47500000000002</v>
      </c>
      <c r="E537" s="31" t="str">
        <f t="shared" si="72"/>
        <v/>
      </c>
      <c r="F537" s="31" t="str">
        <f t="shared" si="73"/>
        <v/>
      </c>
      <c r="G537" s="32" t="str">
        <f t="shared" si="78"/>
        <v/>
      </c>
      <c r="H537" s="33"/>
      <c r="I537" s="34">
        <f t="shared" si="79"/>
        <v>854.20548716143492</v>
      </c>
      <c r="J537" s="34">
        <f>+[2]DCCy!$C$11</f>
        <v>3.334052817842912E-2</v>
      </c>
      <c r="K537" s="35">
        <f t="shared" si="80"/>
        <v>1421.5504558950784</v>
      </c>
      <c r="L537" s="36" t="e">
        <f>VLOOKUP(A537,[2]EC!$C$12:$X$755,21,0)</f>
        <v>#N/A</v>
      </c>
      <c r="M537" s="37" t="str">
        <f t="shared" si="74"/>
        <v/>
      </c>
      <c r="N537" s="35" t="str">
        <f t="shared" si="75"/>
        <v/>
      </c>
      <c r="O537" s="37" t="str">
        <f t="shared" si="76"/>
        <v/>
      </c>
      <c r="P537" s="35" t="str">
        <f t="shared" si="77"/>
        <v/>
      </c>
      <c r="Q537" s="38"/>
      <c r="R537" s="40"/>
      <c r="S537" s="39"/>
      <c r="U537" s="39"/>
    </row>
    <row r="538" spans="1:21" x14ac:dyDescent="0.25">
      <c r="A538" s="27">
        <v>45649.166666665376</v>
      </c>
      <c r="B538" s="28">
        <v>264</v>
      </c>
      <c r="C538" s="29">
        <v>660</v>
      </c>
      <c r="D538" s="30">
        <v>267.58999999999997</v>
      </c>
      <c r="E538" s="31" t="str">
        <f t="shared" si="72"/>
        <v/>
      </c>
      <c r="F538" s="31" t="str">
        <f t="shared" si="73"/>
        <v/>
      </c>
      <c r="G538" s="32" t="str">
        <f t="shared" si="78"/>
        <v/>
      </c>
      <c r="H538" s="33"/>
      <c r="I538" s="34">
        <f t="shared" si="79"/>
        <v>854.20548716143492</v>
      </c>
      <c r="J538" s="34">
        <f>+[2]DCCy!$C$11</f>
        <v>3.334052817842912E-2</v>
      </c>
      <c r="K538" s="35">
        <f t="shared" si="80"/>
        <v>1421.5504558950784</v>
      </c>
      <c r="L538" s="36" t="e">
        <f>VLOOKUP(A538,[2]EC!$C$12:$X$755,21,0)</f>
        <v>#N/A</v>
      </c>
      <c r="M538" s="37" t="str">
        <f t="shared" si="74"/>
        <v/>
      </c>
      <c r="N538" s="35" t="str">
        <f t="shared" si="75"/>
        <v/>
      </c>
      <c r="O538" s="37" t="str">
        <f t="shared" si="76"/>
        <v/>
      </c>
      <c r="P538" s="35" t="str">
        <f t="shared" si="77"/>
        <v/>
      </c>
      <c r="Q538" s="38"/>
      <c r="R538" s="40"/>
      <c r="S538" s="39"/>
      <c r="U538" s="39"/>
    </row>
    <row r="539" spans="1:21" x14ac:dyDescent="0.25">
      <c r="A539" s="27">
        <v>45649.208333332041</v>
      </c>
      <c r="B539" s="28">
        <v>264</v>
      </c>
      <c r="C539" s="29">
        <v>660</v>
      </c>
      <c r="D539" s="30">
        <v>267.58499999999998</v>
      </c>
      <c r="E539" s="31" t="str">
        <f t="shared" si="72"/>
        <v/>
      </c>
      <c r="F539" s="31" t="str">
        <f t="shared" si="73"/>
        <v/>
      </c>
      <c r="G539" s="32" t="str">
        <f t="shared" si="78"/>
        <v/>
      </c>
      <c r="H539" s="33"/>
      <c r="I539" s="34">
        <f t="shared" si="79"/>
        <v>854.20548716143492</v>
      </c>
      <c r="J539" s="34">
        <f>+[2]DCCy!$C$11</f>
        <v>3.334052817842912E-2</v>
      </c>
      <c r="K539" s="35">
        <f t="shared" si="80"/>
        <v>1421.5504558950784</v>
      </c>
      <c r="L539" s="36" t="e">
        <f>VLOOKUP(A539,[2]EC!$C$12:$X$755,21,0)</f>
        <v>#N/A</v>
      </c>
      <c r="M539" s="37" t="str">
        <f t="shared" si="74"/>
        <v/>
      </c>
      <c r="N539" s="35" t="str">
        <f t="shared" si="75"/>
        <v/>
      </c>
      <c r="O539" s="37" t="str">
        <f t="shared" si="76"/>
        <v/>
      </c>
      <c r="P539" s="35" t="str">
        <f t="shared" si="77"/>
        <v/>
      </c>
      <c r="Q539" s="38"/>
      <c r="R539" s="40"/>
      <c r="S539" s="39"/>
      <c r="U539" s="39"/>
    </row>
    <row r="540" spans="1:21" x14ac:dyDescent="0.25">
      <c r="A540" s="27">
        <v>45649.249999998705</v>
      </c>
      <c r="B540" s="28">
        <v>264</v>
      </c>
      <c r="C540" s="29">
        <v>660</v>
      </c>
      <c r="D540" s="30">
        <v>267.57</v>
      </c>
      <c r="E540" s="31" t="str">
        <f t="shared" si="72"/>
        <v/>
      </c>
      <c r="F540" s="31" t="str">
        <f t="shared" si="73"/>
        <v/>
      </c>
      <c r="G540" s="32" t="str">
        <f t="shared" si="78"/>
        <v/>
      </c>
      <c r="H540" s="33"/>
      <c r="I540" s="34">
        <f t="shared" si="79"/>
        <v>854.20548716143492</v>
      </c>
      <c r="J540" s="34">
        <f>+[2]DCCy!$C$11</f>
        <v>3.334052817842912E-2</v>
      </c>
      <c r="K540" s="35">
        <f t="shared" si="80"/>
        <v>1421.5504558950784</v>
      </c>
      <c r="L540" s="36" t="e">
        <f>VLOOKUP(A540,[2]EC!$C$12:$X$755,21,0)</f>
        <v>#N/A</v>
      </c>
      <c r="M540" s="37" t="str">
        <f t="shared" si="74"/>
        <v/>
      </c>
      <c r="N540" s="35" t="str">
        <f t="shared" si="75"/>
        <v/>
      </c>
      <c r="O540" s="37" t="str">
        <f t="shared" si="76"/>
        <v/>
      </c>
      <c r="P540" s="35" t="str">
        <f t="shared" si="77"/>
        <v/>
      </c>
      <c r="Q540" s="38"/>
      <c r="R540" s="40"/>
      <c r="S540" s="39"/>
      <c r="U540" s="39"/>
    </row>
    <row r="541" spans="1:21" x14ac:dyDescent="0.25">
      <c r="A541" s="27">
        <v>45649.291666665369</v>
      </c>
      <c r="B541" s="28">
        <v>264</v>
      </c>
      <c r="C541" s="29">
        <v>660</v>
      </c>
      <c r="D541" s="30">
        <v>267.46499999999997</v>
      </c>
      <c r="E541" s="31" t="str">
        <f t="shared" si="72"/>
        <v/>
      </c>
      <c r="F541" s="31" t="str">
        <f t="shared" si="73"/>
        <v/>
      </c>
      <c r="G541" s="32" t="str">
        <f t="shared" si="78"/>
        <v/>
      </c>
      <c r="H541" s="33"/>
      <c r="I541" s="34">
        <f t="shared" si="79"/>
        <v>854.20548716143492</v>
      </c>
      <c r="J541" s="34">
        <f>+[2]DCCy!$C$11</f>
        <v>3.334052817842912E-2</v>
      </c>
      <c r="K541" s="35">
        <f t="shared" si="80"/>
        <v>1421.5504558950784</v>
      </c>
      <c r="L541" s="36" t="e">
        <f>VLOOKUP(A541,[2]EC!$C$12:$X$755,21,0)</f>
        <v>#N/A</v>
      </c>
      <c r="M541" s="37" t="str">
        <f t="shared" si="74"/>
        <v/>
      </c>
      <c r="N541" s="35" t="str">
        <f t="shared" si="75"/>
        <v/>
      </c>
      <c r="O541" s="37" t="str">
        <f t="shared" si="76"/>
        <v/>
      </c>
      <c r="P541" s="35" t="str">
        <f t="shared" si="77"/>
        <v/>
      </c>
      <c r="Q541" s="38"/>
      <c r="R541" s="40"/>
      <c r="S541" s="39"/>
      <c r="U541" s="39"/>
    </row>
    <row r="542" spans="1:21" x14ac:dyDescent="0.25">
      <c r="A542" s="27">
        <v>45649.333333332033</v>
      </c>
      <c r="B542" s="28">
        <v>264</v>
      </c>
      <c r="C542" s="29">
        <v>660</v>
      </c>
      <c r="D542" s="30">
        <v>267.45</v>
      </c>
      <c r="E542" s="31" t="str">
        <f t="shared" si="72"/>
        <v/>
      </c>
      <c r="F542" s="31" t="str">
        <f t="shared" si="73"/>
        <v/>
      </c>
      <c r="G542" s="32" t="str">
        <f t="shared" si="78"/>
        <v/>
      </c>
      <c r="H542" s="33"/>
      <c r="I542" s="34">
        <f t="shared" si="79"/>
        <v>854.20548716143492</v>
      </c>
      <c r="J542" s="34">
        <f>+[2]DCCy!$C$11</f>
        <v>3.334052817842912E-2</v>
      </c>
      <c r="K542" s="35">
        <f t="shared" si="80"/>
        <v>1421.5504558950784</v>
      </c>
      <c r="L542" s="36" t="e">
        <f>VLOOKUP(A542,[2]EC!$C$12:$X$755,21,0)</f>
        <v>#N/A</v>
      </c>
      <c r="M542" s="37" t="str">
        <f t="shared" si="74"/>
        <v/>
      </c>
      <c r="N542" s="35" t="str">
        <f t="shared" si="75"/>
        <v/>
      </c>
      <c r="O542" s="37" t="str">
        <f t="shared" si="76"/>
        <v/>
      </c>
      <c r="P542" s="35" t="str">
        <f t="shared" si="77"/>
        <v/>
      </c>
      <c r="Q542" s="38"/>
      <c r="R542" s="40"/>
      <c r="S542" s="39"/>
      <c r="U542" s="39"/>
    </row>
    <row r="543" spans="1:21" x14ac:dyDescent="0.25">
      <c r="A543" s="27">
        <v>45649.374999998698</v>
      </c>
      <c r="B543" s="28">
        <v>264</v>
      </c>
      <c r="C543" s="29">
        <v>660</v>
      </c>
      <c r="D543" s="30">
        <v>267.28500000000003</v>
      </c>
      <c r="E543" s="31" t="str">
        <f t="shared" si="72"/>
        <v/>
      </c>
      <c r="F543" s="31" t="str">
        <f t="shared" si="73"/>
        <v/>
      </c>
      <c r="G543" s="32" t="str">
        <f t="shared" si="78"/>
        <v/>
      </c>
      <c r="H543" s="33"/>
      <c r="I543" s="34">
        <f t="shared" si="79"/>
        <v>854.20548716143492</v>
      </c>
      <c r="J543" s="34">
        <f>+[2]DCCy!$C$11</f>
        <v>3.334052817842912E-2</v>
      </c>
      <c r="K543" s="35">
        <f t="shared" si="80"/>
        <v>1421.5504558950784</v>
      </c>
      <c r="L543" s="36" t="e">
        <f>VLOOKUP(A543,[2]EC!$C$12:$X$755,21,0)</f>
        <v>#N/A</v>
      </c>
      <c r="M543" s="37" t="str">
        <f t="shared" si="74"/>
        <v/>
      </c>
      <c r="N543" s="35" t="str">
        <f t="shared" si="75"/>
        <v/>
      </c>
      <c r="O543" s="37" t="str">
        <f t="shared" si="76"/>
        <v/>
      </c>
      <c r="P543" s="35" t="str">
        <f t="shared" si="77"/>
        <v/>
      </c>
      <c r="Q543" s="38"/>
      <c r="R543" s="40"/>
      <c r="S543" s="39"/>
      <c r="U543" s="39"/>
    </row>
    <row r="544" spans="1:21" x14ac:dyDescent="0.25">
      <c r="A544" s="27">
        <v>45649.416666665362</v>
      </c>
      <c r="B544" s="28">
        <v>264</v>
      </c>
      <c r="C544" s="29">
        <v>660</v>
      </c>
      <c r="D544" s="30">
        <v>267.33</v>
      </c>
      <c r="E544" s="31" t="str">
        <f t="shared" si="72"/>
        <v/>
      </c>
      <c r="F544" s="31" t="str">
        <f t="shared" si="73"/>
        <v/>
      </c>
      <c r="G544" s="32" t="str">
        <f t="shared" si="78"/>
        <v/>
      </c>
      <c r="H544" s="33"/>
      <c r="I544" s="34">
        <f t="shared" si="79"/>
        <v>854.20548716143492</v>
      </c>
      <c r="J544" s="34">
        <f>+[2]DCCy!$C$11</f>
        <v>3.334052817842912E-2</v>
      </c>
      <c r="K544" s="35">
        <f t="shared" si="80"/>
        <v>1421.5504558950784</v>
      </c>
      <c r="L544" s="36" t="e">
        <f>VLOOKUP(A544,[2]EC!$C$12:$X$755,21,0)</f>
        <v>#N/A</v>
      </c>
      <c r="M544" s="37" t="str">
        <f t="shared" si="74"/>
        <v/>
      </c>
      <c r="N544" s="35" t="str">
        <f t="shared" si="75"/>
        <v/>
      </c>
      <c r="O544" s="37" t="str">
        <f t="shared" si="76"/>
        <v/>
      </c>
      <c r="P544" s="35" t="str">
        <f t="shared" si="77"/>
        <v/>
      </c>
      <c r="Q544" s="38"/>
      <c r="R544" s="40"/>
      <c r="S544" s="39"/>
      <c r="U544" s="39"/>
    </row>
    <row r="545" spans="1:21" x14ac:dyDescent="0.25">
      <c r="A545" s="27">
        <v>45649.458333332026</v>
      </c>
      <c r="B545" s="28">
        <v>264</v>
      </c>
      <c r="C545" s="29">
        <v>660</v>
      </c>
      <c r="D545" s="30">
        <v>267.33999999999997</v>
      </c>
      <c r="E545" s="31" t="str">
        <f t="shared" si="72"/>
        <v/>
      </c>
      <c r="F545" s="31" t="str">
        <f t="shared" si="73"/>
        <v/>
      </c>
      <c r="G545" s="32" t="str">
        <f t="shared" si="78"/>
        <v/>
      </c>
      <c r="H545" s="33"/>
      <c r="I545" s="34">
        <f t="shared" si="79"/>
        <v>854.20548716143492</v>
      </c>
      <c r="J545" s="34">
        <f>+[2]DCCy!$C$11</f>
        <v>3.334052817842912E-2</v>
      </c>
      <c r="K545" s="35">
        <f t="shared" si="80"/>
        <v>1421.5504558950784</v>
      </c>
      <c r="L545" s="36" t="e">
        <f>VLOOKUP(A545,[2]EC!$C$12:$X$755,21,0)</f>
        <v>#N/A</v>
      </c>
      <c r="M545" s="37" t="str">
        <f t="shared" si="74"/>
        <v/>
      </c>
      <c r="N545" s="35" t="str">
        <f t="shared" si="75"/>
        <v/>
      </c>
      <c r="O545" s="37" t="str">
        <f t="shared" si="76"/>
        <v/>
      </c>
      <c r="P545" s="35" t="str">
        <f t="shared" si="77"/>
        <v/>
      </c>
      <c r="Q545" s="38"/>
      <c r="R545" s="40"/>
      <c r="S545" s="39"/>
      <c r="U545" s="39"/>
    </row>
    <row r="546" spans="1:21" x14ac:dyDescent="0.25">
      <c r="A546" s="27">
        <v>45649.49999999869</v>
      </c>
      <c r="B546" s="28">
        <v>264</v>
      </c>
      <c r="C546" s="29">
        <v>660</v>
      </c>
      <c r="D546" s="30">
        <v>267.35500000000002</v>
      </c>
      <c r="E546" s="31" t="str">
        <f t="shared" si="72"/>
        <v/>
      </c>
      <c r="F546" s="31" t="str">
        <f t="shared" si="73"/>
        <v/>
      </c>
      <c r="G546" s="32" t="str">
        <f t="shared" si="78"/>
        <v/>
      </c>
      <c r="H546" s="33"/>
      <c r="I546" s="34">
        <f t="shared" si="79"/>
        <v>854.20548716143492</v>
      </c>
      <c r="J546" s="34">
        <f>+[2]DCCy!$C$11</f>
        <v>3.334052817842912E-2</v>
      </c>
      <c r="K546" s="35">
        <f t="shared" si="80"/>
        <v>1421.5504558950784</v>
      </c>
      <c r="L546" s="36" t="e">
        <f>VLOOKUP(A546,[2]EC!$C$12:$X$755,21,0)</f>
        <v>#N/A</v>
      </c>
      <c r="M546" s="37" t="str">
        <f t="shared" si="74"/>
        <v/>
      </c>
      <c r="N546" s="35" t="str">
        <f t="shared" si="75"/>
        <v/>
      </c>
      <c r="O546" s="37" t="str">
        <f t="shared" si="76"/>
        <v/>
      </c>
      <c r="P546" s="35" t="str">
        <f t="shared" si="77"/>
        <v/>
      </c>
      <c r="Q546" s="38"/>
      <c r="R546" s="40"/>
      <c r="S546" s="39"/>
      <c r="U546" s="39"/>
    </row>
    <row r="547" spans="1:21" x14ac:dyDescent="0.25">
      <c r="A547" s="27">
        <v>45649.541666665355</v>
      </c>
      <c r="B547" s="28">
        <v>264</v>
      </c>
      <c r="C547" s="29">
        <v>660</v>
      </c>
      <c r="D547" s="30">
        <v>267.505</v>
      </c>
      <c r="E547" s="31" t="str">
        <f t="shared" si="72"/>
        <v/>
      </c>
      <c r="F547" s="31" t="str">
        <f t="shared" si="73"/>
        <v/>
      </c>
      <c r="G547" s="32" t="str">
        <f t="shared" si="78"/>
        <v/>
      </c>
      <c r="H547" s="33"/>
      <c r="I547" s="34">
        <f t="shared" si="79"/>
        <v>854.20548716143492</v>
      </c>
      <c r="J547" s="34">
        <f>+[2]DCCy!$C$11</f>
        <v>3.334052817842912E-2</v>
      </c>
      <c r="K547" s="35">
        <f t="shared" si="80"/>
        <v>1421.5504558950784</v>
      </c>
      <c r="L547" s="36" t="e">
        <f>VLOOKUP(A547,[2]EC!$C$12:$X$755,21,0)</f>
        <v>#N/A</v>
      </c>
      <c r="M547" s="37" t="str">
        <f t="shared" si="74"/>
        <v/>
      </c>
      <c r="N547" s="35" t="str">
        <f t="shared" si="75"/>
        <v/>
      </c>
      <c r="O547" s="37" t="str">
        <f t="shared" si="76"/>
        <v/>
      </c>
      <c r="P547" s="35" t="str">
        <f t="shared" si="77"/>
        <v/>
      </c>
      <c r="Q547" s="38"/>
      <c r="R547" s="40"/>
      <c r="S547" s="39"/>
      <c r="U547" s="39"/>
    </row>
    <row r="548" spans="1:21" x14ac:dyDescent="0.25">
      <c r="A548" s="27">
        <v>45649.583333332019</v>
      </c>
      <c r="B548" s="28">
        <v>264</v>
      </c>
      <c r="C548" s="29">
        <v>660</v>
      </c>
      <c r="D548" s="30">
        <v>267.35500000000002</v>
      </c>
      <c r="E548" s="31" t="str">
        <f t="shared" si="72"/>
        <v/>
      </c>
      <c r="F548" s="31" t="str">
        <f t="shared" si="73"/>
        <v/>
      </c>
      <c r="G548" s="32" t="str">
        <f t="shared" si="78"/>
        <v/>
      </c>
      <c r="H548" s="33"/>
      <c r="I548" s="34">
        <f t="shared" si="79"/>
        <v>854.20548716143492</v>
      </c>
      <c r="J548" s="34">
        <f>+[2]DCCy!$C$11</f>
        <v>3.334052817842912E-2</v>
      </c>
      <c r="K548" s="35">
        <f t="shared" si="80"/>
        <v>1421.5504558950784</v>
      </c>
      <c r="L548" s="36" t="e">
        <f>VLOOKUP(A548,[2]EC!$C$12:$X$755,21,0)</f>
        <v>#N/A</v>
      </c>
      <c r="M548" s="37" t="str">
        <f t="shared" si="74"/>
        <v/>
      </c>
      <c r="N548" s="35" t="str">
        <f t="shared" si="75"/>
        <v/>
      </c>
      <c r="O548" s="37" t="str">
        <f t="shared" si="76"/>
        <v/>
      </c>
      <c r="P548" s="35" t="str">
        <f t="shared" si="77"/>
        <v/>
      </c>
      <c r="Q548" s="38"/>
      <c r="R548" s="40"/>
      <c r="S548" s="39"/>
      <c r="U548" s="39"/>
    </row>
    <row r="549" spans="1:21" x14ac:dyDescent="0.25">
      <c r="A549" s="27">
        <v>45649.624999998683</v>
      </c>
      <c r="B549" s="28">
        <v>264</v>
      </c>
      <c r="C549" s="29">
        <v>660</v>
      </c>
      <c r="D549" s="30">
        <v>268.02</v>
      </c>
      <c r="E549" s="31" t="str">
        <f t="shared" si="72"/>
        <v/>
      </c>
      <c r="F549" s="31" t="str">
        <f t="shared" si="73"/>
        <v/>
      </c>
      <c r="G549" s="32" t="str">
        <f t="shared" si="78"/>
        <v/>
      </c>
      <c r="H549" s="33"/>
      <c r="I549" s="34">
        <f t="shared" si="79"/>
        <v>854.20548716143492</v>
      </c>
      <c r="J549" s="34">
        <f>+[2]DCCy!$C$11</f>
        <v>3.334052817842912E-2</v>
      </c>
      <c r="K549" s="35">
        <f t="shared" si="80"/>
        <v>1421.5504558950784</v>
      </c>
      <c r="L549" s="36" t="e">
        <f>VLOOKUP(A549,[2]EC!$C$12:$X$755,21,0)</f>
        <v>#N/A</v>
      </c>
      <c r="M549" s="37" t="str">
        <f t="shared" si="74"/>
        <v/>
      </c>
      <c r="N549" s="35" t="str">
        <f t="shared" si="75"/>
        <v/>
      </c>
      <c r="O549" s="37" t="str">
        <f t="shared" si="76"/>
        <v/>
      </c>
      <c r="P549" s="35" t="str">
        <f t="shared" si="77"/>
        <v/>
      </c>
      <c r="Q549" s="38"/>
      <c r="R549" s="40"/>
      <c r="S549" s="39"/>
      <c r="U549" s="39"/>
    </row>
    <row r="550" spans="1:21" x14ac:dyDescent="0.25">
      <c r="A550" s="27">
        <v>45649.666666665347</v>
      </c>
      <c r="B550" s="28">
        <v>264</v>
      </c>
      <c r="C550" s="29">
        <v>660</v>
      </c>
      <c r="D550" s="30">
        <v>267.98500000000001</v>
      </c>
      <c r="E550" s="31" t="str">
        <f t="shared" si="72"/>
        <v/>
      </c>
      <c r="F550" s="31" t="str">
        <f t="shared" si="73"/>
        <v/>
      </c>
      <c r="G550" s="32" t="str">
        <f t="shared" si="78"/>
        <v/>
      </c>
      <c r="H550" s="33"/>
      <c r="I550" s="34">
        <f t="shared" si="79"/>
        <v>854.20548716143492</v>
      </c>
      <c r="J550" s="34">
        <f>+[2]DCCy!$C$11</f>
        <v>3.334052817842912E-2</v>
      </c>
      <c r="K550" s="35">
        <f t="shared" si="80"/>
        <v>1421.5504558950784</v>
      </c>
      <c r="L550" s="36" t="e">
        <f>VLOOKUP(A550,[2]EC!$C$12:$X$755,21,0)</f>
        <v>#N/A</v>
      </c>
      <c r="M550" s="37" t="str">
        <f t="shared" si="74"/>
        <v/>
      </c>
      <c r="N550" s="35" t="str">
        <f t="shared" si="75"/>
        <v/>
      </c>
      <c r="O550" s="37" t="str">
        <f t="shared" si="76"/>
        <v/>
      </c>
      <c r="P550" s="35" t="str">
        <f t="shared" si="77"/>
        <v/>
      </c>
      <c r="Q550" s="38"/>
      <c r="R550" s="40"/>
      <c r="S550" s="39"/>
      <c r="U550" s="39"/>
    </row>
    <row r="551" spans="1:21" x14ac:dyDescent="0.25">
      <c r="A551" s="27">
        <v>45649.708333332012</v>
      </c>
      <c r="B551" s="28">
        <v>364.17</v>
      </c>
      <c r="C551" s="29">
        <v>660</v>
      </c>
      <c r="D551" s="30">
        <v>476.25</v>
      </c>
      <c r="E551" s="31" t="str">
        <f t="shared" si="72"/>
        <v/>
      </c>
      <c r="F551" s="31" t="str">
        <f t="shared" si="73"/>
        <v/>
      </c>
      <c r="G551" s="32" t="str">
        <f t="shared" si="78"/>
        <v>Thay đổi tải</v>
      </c>
      <c r="H551" s="33"/>
      <c r="I551" s="34">
        <f t="shared" si="79"/>
        <v>854.20548716143492</v>
      </c>
      <c r="J551" s="34">
        <f>+[2]DCCy!$C$11</f>
        <v>3.334052817842912E-2</v>
      </c>
      <c r="K551" s="35">
        <f t="shared" si="80"/>
        <v>1421.5504558950784</v>
      </c>
      <c r="L551" s="36" t="e">
        <f>VLOOKUP(A551,[2]EC!$C$12:$X$755,21,0)</f>
        <v>#N/A</v>
      </c>
      <c r="M551" s="37" t="str">
        <f t="shared" si="74"/>
        <v/>
      </c>
      <c r="N551" s="35" t="str">
        <f t="shared" si="75"/>
        <v/>
      </c>
      <c r="O551" s="37" t="str">
        <f t="shared" si="76"/>
        <v/>
      </c>
      <c r="P551" s="35" t="str">
        <f t="shared" si="77"/>
        <v/>
      </c>
      <c r="Q551" s="38"/>
      <c r="R551" s="40"/>
      <c r="S551" s="39"/>
      <c r="U551" s="39"/>
    </row>
    <row r="552" spans="1:21" x14ac:dyDescent="0.25">
      <c r="A552" s="27">
        <v>45649.749999998676</v>
      </c>
      <c r="B552" s="28">
        <v>656.3</v>
      </c>
      <c r="C552" s="29">
        <v>660</v>
      </c>
      <c r="D552" s="30">
        <v>661.05</v>
      </c>
      <c r="E552" s="31" t="str">
        <f t="shared" si="72"/>
        <v/>
      </c>
      <c r="F552" s="31" t="str">
        <f t="shared" si="73"/>
        <v/>
      </c>
      <c r="G552" s="32" t="str">
        <f t="shared" si="78"/>
        <v>Thay đổi tải</v>
      </c>
      <c r="H552" s="33"/>
      <c r="I552" s="34">
        <f t="shared" si="79"/>
        <v>854.20548716143492</v>
      </c>
      <c r="J552" s="34">
        <f>+[2]DCCy!$C$11</f>
        <v>3.334052817842912E-2</v>
      </c>
      <c r="K552" s="35">
        <f t="shared" si="80"/>
        <v>1421.5504558950784</v>
      </c>
      <c r="L552" s="36" t="e">
        <f>VLOOKUP(A552,[2]EC!$C$12:$X$755,21,0)</f>
        <v>#N/A</v>
      </c>
      <c r="M552" s="37" t="str">
        <f t="shared" si="74"/>
        <v/>
      </c>
      <c r="N552" s="35" t="str">
        <f t="shared" si="75"/>
        <v/>
      </c>
      <c r="O552" s="37" t="str">
        <f t="shared" si="76"/>
        <v/>
      </c>
      <c r="P552" s="35" t="str">
        <f t="shared" si="77"/>
        <v/>
      </c>
      <c r="Q552" s="38"/>
      <c r="R552" s="40"/>
      <c r="S552" s="39"/>
      <c r="U552" s="39"/>
    </row>
    <row r="553" spans="1:21" x14ac:dyDescent="0.25">
      <c r="A553" s="27">
        <v>45649.79166666534</v>
      </c>
      <c r="B553" s="28">
        <v>660</v>
      </c>
      <c r="C553" s="29">
        <v>660</v>
      </c>
      <c r="D553" s="30">
        <v>660.9</v>
      </c>
      <c r="E553" s="31" t="str">
        <f t="shared" si="72"/>
        <v/>
      </c>
      <c r="F553" s="31" t="str">
        <f t="shared" si="73"/>
        <v/>
      </c>
      <c r="G553" s="32" t="str">
        <f t="shared" si="78"/>
        <v>Thay đổi tải</v>
      </c>
      <c r="H553" s="33"/>
      <c r="I553" s="34">
        <f t="shared" si="79"/>
        <v>854.20548716143492</v>
      </c>
      <c r="J553" s="34">
        <f>+[2]DCCy!$C$11</f>
        <v>3.334052817842912E-2</v>
      </c>
      <c r="K553" s="35">
        <f t="shared" si="80"/>
        <v>1421.5504558950784</v>
      </c>
      <c r="L553" s="36" t="e">
        <f>VLOOKUP(A553,[2]EC!$C$12:$X$755,21,0)</f>
        <v>#N/A</v>
      </c>
      <c r="M553" s="37" t="str">
        <f t="shared" si="74"/>
        <v/>
      </c>
      <c r="N553" s="35" t="str">
        <f t="shared" si="75"/>
        <v/>
      </c>
      <c r="O553" s="37" t="str">
        <f t="shared" si="76"/>
        <v/>
      </c>
      <c r="P553" s="35" t="str">
        <f t="shared" si="77"/>
        <v/>
      </c>
      <c r="Q553" s="38"/>
      <c r="R553" s="40"/>
      <c r="S553" s="39"/>
      <c r="U553" s="39"/>
    </row>
    <row r="554" spans="1:21" x14ac:dyDescent="0.25">
      <c r="A554" s="27">
        <v>45649.833333332004</v>
      </c>
      <c r="B554" s="28">
        <v>660</v>
      </c>
      <c r="C554" s="29">
        <v>660</v>
      </c>
      <c r="D554" s="30">
        <v>661.005</v>
      </c>
      <c r="E554" s="31" t="str">
        <f t="shared" si="72"/>
        <v/>
      </c>
      <c r="F554" s="31" t="str">
        <f t="shared" si="73"/>
        <v/>
      </c>
      <c r="G554" s="32" t="str">
        <f t="shared" si="78"/>
        <v/>
      </c>
      <c r="H554" s="33"/>
      <c r="I554" s="34">
        <f t="shared" si="79"/>
        <v>854.20548716143492</v>
      </c>
      <c r="J554" s="34">
        <f>+[2]DCCy!$C$11</f>
        <v>3.334052817842912E-2</v>
      </c>
      <c r="K554" s="35">
        <f t="shared" si="80"/>
        <v>1421.5504558950784</v>
      </c>
      <c r="L554" s="36" t="e">
        <f>VLOOKUP(A554,[2]EC!$C$12:$X$755,21,0)</f>
        <v>#N/A</v>
      </c>
      <c r="M554" s="37" t="str">
        <f t="shared" si="74"/>
        <v/>
      </c>
      <c r="N554" s="35" t="str">
        <f t="shared" si="75"/>
        <v/>
      </c>
      <c r="O554" s="37" t="str">
        <f t="shared" si="76"/>
        <v/>
      </c>
      <c r="P554" s="35" t="str">
        <f t="shared" si="77"/>
        <v/>
      </c>
      <c r="Q554" s="38"/>
      <c r="R554" s="40"/>
      <c r="S554" s="39"/>
      <c r="U554" s="39"/>
    </row>
    <row r="555" spans="1:21" x14ac:dyDescent="0.25">
      <c r="A555" s="27">
        <v>45649.874999998668</v>
      </c>
      <c r="B555" s="28">
        <v>660</v>
      </c>
      <c r="C555" s="29">
        <v>660</v>
      </c>
      <c r="D555" s="30">
        <v>660.93</v>
      </c>
      <c r="E555" s="31" t="str">
        <f t="shared" si="72"/>
        <v/>
      </c>
      <c r="F555" s="31" t="str">
        <f t="shared" si="73"/>
        <v/>
      </c>
      <c r="G555" s="32" t="str">
        <f t="shared" si="78"/>
        <v/>
      </c>
      <c r="H555" s="33"/>
      <c r="I555" s="34">
        <f t="shared" si="79"/>
        <v>854.20548716143492</v>
      </c>
      <c r="J555" s="34">
        <f>+[2]DCCy!$C$11</f>
        <v>3.334052817842912E-2</v>
      </c>
      <c r="K555" s="35">
        <f t="shared" si="80"/>
        <v>1421.5504558950784</v>
      </c>
      <c r="L555" s="36" t="e">
        <f>VLOOKUP(A555,[2]EC!$C$12:$X$755,21,0)</f>
        <v>#N/A</v>
      </c>
      <c r="M555" s="37" t="str">
        <f t="shared" si="74"/>
        <v/>
      </c>
      <c r="N555" s="35" t="str">
        <f t="shared" si="75"/>
        <v/>
      </c>
      <c r="O555" s="37" t="str">
        <f t="shared" si="76"/>
        <v/>
      </c>
      <c r="P555" s="35" t="str">
        <f t="shared" si="77"/>
        <v/>
      </c>
      <c r="Q555" s="38"/>
      <c r="R555" s="40"/>
      <c r="S555" s="39"/>
      <c r="U555" s="39"/>
    </row>
    <row r="556" spans="1:21" x14ac:dyDescent="0.25">
      <c r="A556" s="27">
        <v>45649.916666665333</v>
      </c>
      <c r="B556" s="28">
        <v>660</v>
      </c>
      <c r="C556" s="29">
        <v>660</v>
      </c>
      <c r="D556" s="30">
        <v>660.98</v>
      </c>
      <c r="E556" s="31" t="str">
        <f t="shared" si="72"/>
        <v/>
      </c>
      <c r="F556" s="31" t="str">
        <f t="shared" si="73"/>
        <v/>
      </c>
      <c r="G556" s="32" t="str">
        <f t="shared" si="78"/>
        <v/>
      </c>
      <c r="H556" s="33"/>
      <c r="I556" s="34">
        <f t="shared" si="79"/>
        <v>854.20548716143492</v>
      </c>
      <c r="J556" s="34">
        <f>+[2]DCCy!$C$11</f>
        <v>3.334052817842912E-2</v>
      </c>
      <c r="K556" s="35">
        <f t="shared" si="80"/>
        <v>1421.5504558950784</v>
      </c>
      <c r="L556" s="36" t="e">
        <f>VLOOKUP(A556,[2]EC!$C$12:$X$755,21,0)</f>
        <v>#N/A</v>
      </c>
      <c r="M556" s="37" t="str">
        <f t="shared" si="74"/>
        <v/>
      </c>
      <c r="N556" s="35" t="str">
        <f t="shared" si="75"/>
        <v/>
      </c>
      <c r="O556" s="37" t="str">
        <f t="shared" si="76"/>
        <v/>
      </c>
      <c r="P556" s="35" t="str">
        <f t="shared" si="77"/>
        <v/>
      </c>
      <c r="Q556" s="38"/>
      <c r="R556" s="40"/>
      <c r="S556" s="39"/>
      <c r="U556" s="39"/>
    </row>
    <row r="557" spans="1:21" x14ac:dyDescent="0.25">
      <c r="A557" s="27">
        <v>45649.958333331997</v>
      </c>
      <c r="B557" s="28">
        <v>660</v>
      </c>
      <c r="C557" s="29">
        <v>660</v>
      </c>
      <c r="D557" s="30">
        <v>661.02499999999998</v>
      </c>
      <c r="E557" s="31" t="str">
        <f t="shared" si="72"/>
        <v/>
      </c>
      <c r="F557" s="31" t="str">
        <f t="shared" si="73"/>
        <v/>
      </c>
      <c r="G557" s="32" t="str">
        <f t="shared" si="78"/>
        <v/>
      </c>
      <c r="H557" s="33"/>
      <c r="I557" s="34">
        <f t="shared" si="79"/>
        <v>854.20548716143492</v>
      </c>
      <c r="J557" s="34">
        <f>+[2]DCCy!$C$11</f>
        <v>3.334052817842912E-2</v>
      </c>
      <c r="K557" s="35">
        <f t="shared" si="80"/>
        <v>1421.5504558950784</v>
      </c>
      <c r="L557" s="36" t="e">
        <f>VLOOKUP(A557,[2]EC!$C$12:$X$755,21,0)</f>
        <v>#N/A</v>
      </c>
      <c r="M557" s="37" t="str">
        <f t="shared" si="74"/>
        <v/>
      </c>
      <c r="N557" s="35" t="str">
        <f t="shared" si="75"/>
        <v/>
      </c>
      <c r="O557" s="37" t="str">
        <f t="shared" si="76"/>
        <v/>
      </c>
      <c r="P557" s="35" t="str">
        <f t="shared" si="77"/>
        <v/>
      </c>
      <c r="Q557" s="38"/>
      <c r="R557" s="40"/>
      <c r="S557" s="39"/>
      <c r="U557" s="39"/>
    </row>
    <row r="558" spans="1:21" x14ac:dyDescent="0.25">
      <c r="A558" s="27">
        <v>45649.999999998661</v>
      </c>
      <c r="B558" s="28">
        <v>660</v>
      </c>
      <c r="C558" s="29">
        <v>660</v>
      </c>
      <c r="D558" s="30">
        <v>661.03499999999997</v>
      </c>
      <c r="E558" s="31" t="str">
        <f t="shared" si="72"/>
        <v/>
      </c>
      <c r="F558" s="31" t="str">
        <f t="shared" si="73"/>
        <v/>
      </c>
      <c r="G558" s="32" t="str">
        <f t="shared" si="78"/>
        <v/>
      </c>
      <c r="H558" s="33"/>
      <c r="I558" s="34">
        <f t="shared" si="79"/>
        <v>854.20548716143492</v>
      </c>
      <c r="J558" s="34">
        <f>+[2]DCCy!$C$11</f>
        <v>3.334052817842912E-2</v>
      </c>
      <c r="K558" s="35">
        <f t="shared" si="80"/>
        <v>1421.5504558950784</v>
      </c>
      <c r="L558" s="36" t="e">
        <f>VLOOKUP(A558,[2]EC!$C$12:$X$755,21,0)</f>
        <v>#N/A</v>
      </c>
      <c r="M558" s="37" t="str">
        <f t="shared" si="74"/>
        <v/>
      </c>
      <c r="N558" s="35" t="str">
        <f t="shared" si="75"/>
        <v/>
      </c>
      <c r="O558" s="37" t="str">
        <f t="shared" si="76"/>
        <v/>
      </c>
      <c r="P558" s="35" t="str">
        <f t="shared" si="77"/>
        <v/>
      </c>
      <c r="Q558" s="38"/>
      <c r="R558" s="40"/>
      <c r="S558" s="39"/>
      <c r="U558" s="39"/>
    </row>
    <row r="559" spans="1:21" x14ac:dyDescent="0.25">
      <c r="A559" s="27">
        <v>45650.041666665325</v>
      </c>
      <c r="B559" s="28">
        <v>596.58500000000004</v>
      </c>
      <c r="C559" s="29">
        <v>660</v>
      </c>
      <c r="D559" s="30">
        <v>605.60500000000002</v>
      </c>
      <c r="E559" s="31" t="str">
        <f t="shared" si="72"/>
        <v/>
      </c>
      <c r="F559" s="31" t="str">
        <f t="shared" si="73"/>
        <v/>
      </c>
      <c r="G559" s="32" t="str">
        <f t="shared" si="78"/>
        <v>Thay đổi tải</v>
      </c>
      <c r="H559" s="33"/>
      <c r="I559" s="34">
        <f t="shared" si="79"/>
        <v>854.20548716143492</v>
      </c>
      <c r="J559" s="34">
        <f>+[2]DCCy!$C$11</f>
        <v>3.334052817842912E-2</v>
      </c>
      <c r="K559" s="35">
        <f t="shared" si="80"/>
        <v>1421.5504558950784</v>
      </c>
      <c r="L559" s="36" t="e">
        <f>VLOOKUP(A559,[2]EC!$C$12:$X$755,21,0)</f>
        <v>#N/A</v>
      </c>
      <c r="M559" s="37" t="str">
        <f t="shared" si="74"/>
        <v/>
      </c>
      <c r="N559" s="35" t="str">
        <f t="shared" si="75"/>
        <v/>
      </c>
      <c r="O559" s="37" t="str">
        <f t="shared" si="76"/>
        <v/>
      </c>
      <c r="P559" s="35" t="str">
        <f t="shared" si="77"/>
        <v/>
      </c>
      <c r="Q559" s="38"/>
      <c r="R559" s="40"/>
      <c r="S559" s="39"/>
      <c r="U559" s="39"/>
    </row>
    <row r="560" spans="1:21" x14ac:dyDescent="0.25">
      <c r="A560" s="27">
        <v>45650.08333333199</v>
      </c>
      <c r="B560" s="28">
        <v>362.82900000000001</v>
      </c>
      <c r="C560" s="29">
        <v>660</v>
      </c>
      <c r="D560" s="30">
        <v>365.25</v>
      </c>
      <c r="E560" s="31" t="str">
        <f t="shared" si="72"/>
        <v/>
      </c>
      <c r="F560" s="31" t="str">
        <f t="shared" si="73"/>
        <v/>
      </c>
      <c r="G560" s="32" t="str">
        <f t="shared" si="78"/>
        <v>Thay đổi tải</v>
      </c>
      <c r="H560" s="33"/>
      <c r="I560" s="34">
        <f t="shared" si="79"/>
        <v>854.20548716143492</v>
      </c>
      <c r="J560" s="34">
        <f>+[2]DCCy!$C$11</f>
        <v>3.334052817842912E-2</v>
      </c>
      <c r="K560" s="35">
        <f t="shared" si="80"/>
        <v>1421.5504558950784</v>
      </c>
      <c r="L560" s="36" t="e">
        <f>VLOOKUP(A560,[2]EC!$C$12:$X$755,21,0)</f>
        <v>#N/A</v>
      </c>
      <c r="M560" s="37" t="str">
        <f t="shared" si="74"/>
        <v/>
      </c>
      <c r="N560" s="35" t="str">
        <f t="shared" si="75"/>
        <v/>
      </c>
      <c r="O560" s="37" t="str">
        <f t="shared" si="76"/>
        <v/>
      </c>
      <c r="P560" s="35" t="str">
        <f t="shared" si="77"/>
        <v/>
      </c>
      <c r="Q560" s="38"/>
      <c r="R560" s="40"/>
      <c r="S560" s="39"/>
      <c r="U560" s="39"/>
    </row>
    <row r="561" spans="1:21" x14ac:dyDescent="0.25">
      <c r="A561" s="27">
        <v>45650.124999998654</v>
      </c>
      <c r="B561" s="28">
        <v>264</v>
      </c>
      <c r="C561" s="29">
        <v>660</v>
      </c>
      <c r="D561" s="30">
        <v>270.20499999999998</v>
      </c>
      <c r="E561" s="31" t="str">
        <f t="shared" si="72"/>
        <v/>
      </c>
      <c r="F561" s="31" t="str">
        <f t="shared" si="73"/>
        <v/>
      </c>
      <c r="G561" s="32" t="str">
        <f t="shared" si="78"/>
        <v>Thay đổi tải</v>
      </c>
      <c r="H561" s="33"/>
      <c r="I561" s="34">
        <f t="shared" si="79"/>
        <v>854.20548716143492</v>
      </c>
      <c r="J561" s="34">
        <f>+[2]DCCy!$C$11</f>
        <v>3.334052817842912E-2</v>
      </c>
      <c r="K561" s="35">
        <f t="shared" si="80"/>
        <v>1421.5504558950784</v>
      </c>
      <c r="L561" s="36" t="e">
        <f>VLOOKUP(A561,[2]EC!$C$12:$X$755,21,0)</f>
        <v>#N/A</v>
      </c>
      <c r="M561" s="37" t="str">
        <f t="shared" si="74"/>
        <v/>
      </c>
      <c r="N561" s="35" t="str">
        <f t="shared" si="75"/>
        <v/>
      </c>
      <c r="O561" s="37" t="str">
        <f t="shared" si="76"/>
        <v/>
      </c>
      <c r="P561" s="35" t="str">
        <f t="shared" si="77"/>
        <v/>
      </c>
      <c r="Q561" s="38"/>
      <c r="R561" s="40"/>
      <c r="S561" s="39"/>
      <c r="U561" s="39"/>
    </row>
    <row r="562" spans="1:21" x14ac:dyDescent="0.25">
      <c r="A562" s="27">
        <v>45650.166666665318</v>
      </c>
      <c r="B562" s="28">
        <v>264</v>
      </c>
      <c r="C562" s="29">
        <v>660</v>
      </c>
      <c r="D562" s="30">
        <v>270.13499999999999</v>
      </c>
      <c r="E562" s="31" t="str">
        <f t="shared" si="72"/>
        <v/>
      </c>
      <c r="F562" s="31" t="str">
        <f t="shared" si="73"/>
        <v/>
      </c>
      <c r="G562" s="32" t="str">
        <f t="shared" si="78"/>
        <v/>
      </c>
      <c r="H562" s="33"/>
      <c r="I562" s="34">
        <f t="shared" si="79"/>
        <v>854.20548716143492</v>
      </c>
      <c r="J562" s="34">
        <f>+[2]DCCy!$C$11</f>
        <v>3.334052817842912E-2</v>
      </c>
      <c r="K562" s="35">
        <f t="shared" si="80"/>
        <v>1421.5504558950784</v>
      </c>
      <c r="L562" s="36" t="e">
        <f>VLOOKUP(A562,[2]EC!$C$12:$X$755,21,0)</f>
        <v>#N/A</v>
      </c>
      <c r="M562" s="37" t="str">
        <f t="shared" si="74"/>
        <v/>
      </c>
      <c r="N562" s="35" t="str">
        <f t="shared" si="75"/>
        <v/>
      </c>
      <c r="O562" s="37" t="str">
        <f t="shared" si="76"/>
        <v/>
      </c>
      <c r="P562" s="35" t="str">
        <f t="shared" si="77"/>
        <v/>
      </c>
      <c r="Q562" s="38"/>
      <c r="R562" s="40"/>
      <c r="S562" s="39"/>
      <c r="U562" s="39"/>
    </row>
    <row r="563" spans="1:21" x14ac:dyDescent="0.25">
      <c r="A563" s="27">
        <v>45650.208333331982</v>
      </c>
      <c r="B563" s="28">
        <v>264</v>
      </c>
      <c r="C563" s="29">
        <v>660</v>
      </c>
      <c r="D563" s="30">
        <v>270.09500000000003</v>
      </c>
      <c r="E563" s="31" t="str">
        <f t="shared" si="72"/>
        <v/>
      </c>
      <c r="F563" s="31" t="str">
        <f t="shared" si="73"/>
        <v/>
      </c>
      <c r="G563" s="32" t="str">
        <f t="shared" si="78"/>
        <v/>
      </c>
      <c r="H563" s="33"/>
      <c r="I563" s="34">
        <f t="shared" si="79"/>
        <v>854.20548716143492</v>
      </c>
      <c r="J563" s="34">
        <f>+[2]DCCy!$C$11</f>
        <v>3.334052817842912E-2</v>
      </c>
      <c r="K563" s="35">
        <f t="shared" si="80"/>
        <v>1421.5504558950784</v>
      </c>
      <c r="L563" s="36" t="e">
        <f>VLOOKUP(A563,[2]EC!$C$12:$X$755,21,0)</f>
        <v>#N/A</v>
      </c>
      <c r="M563" s="37" t="str">
        <f t="shared" si="74"/>
        <v/>
      </c>
      <c r="N563" s="35" t="str">
        <f t="shared" si="75"/>
        <v/>
      </c>
      <c r="O563" s="37" t="str">
        <f t="shared" si="76"/>
        <v/>
      </c>
      <c r="P563" s="35" t="str">
        <f t="shared" si="77"/>
        <v/>
      </c>
      <c r="Q563" s="38"/>
      <c r="R563" s="40"/>
      <c r="S563" s="39"/>
      <c r="U563" s="39"/>
    </row>
    <row r="564" spans="1:21" x14ac:dyDescent="0.25">
      <c r="A564" s="27">
        <v>45650.249999998647</v>
      </c>
      <c r="B564" s="28">
        <v>264</v>
      </c>
      <c r="C564" s="29">
        <v>660</v>
      </c>
      <c r="D564" s="30">
        <v>270.05500000000001</v>
      </c>
      <c r="E564" s="31" t="str">
        <f t="shared" si="72"/>
        <v/>
      </c>
      <c r="F564" s="31" t="str">
        <f t="shared" si="73"/>
        <v/>
      </c>
      <c r="G564" s="32" t="str">
        <f t="shared" si="78"/>
        <v/>
      </c>
      <c r="H564" s="33"/>
      <c r="I564" s="34">
        <f t="shared" si="79"/>
        <v>854.20548716143492</v>
      </c>
      <c r="J564" s="34">
        <f>+[2]DCCy!$C$11</f>
        <v>3.334052817842912E-2</v>
      </c>
      <c r="K564" s="35">
        <f t="shared" si="80"/>
        <v>1421.5504558950784</v>
      </c>
      <c r="L564" s="36" t="e">
        <f>VLOOKUP(A564,[2]EC!$C$12:$X$755,21,0)</f>
        <v>#N/A</v>
      </c>
      <c r="M564" s="37" t="str">
        <f t="shared" si="74"/>
        <v/>
      </c>
      <c r="N564" s="35" t="str">
        <f t="shared" si="75"/>
        <v/>
      </c>
      <c r="O564" s="37" t="str">
        <f t="shared" si="76"/>
        <v/>
      </c>
      <c r="P564" s="35" t="str">
        <f t="shared" si="77"/>
        <v/>
      </c>
      <c r="Q564" s="38"/>
      <c r="R564" s="40"/>
      <c r="S564" s="39"/>
      <c r="U564" s="39"/>
    </row>
    <row r="565" spans="1:21" x14ac:dyDescent="0.25">
      <c r="A565" s="27">
        <v>45650.291666665311</v>
      </c>
      <c r="B565" s="28">
        <v>264</v>
      </c>
      <c r="C565" s="29">
        <v>660</v>
      </c>
      <c r="D565" s="30">
        <v>270.09500000000003</v>
      </c>
      <c r="E565" s="31" t="str">
        <f t="shared" si="72"/>
        <v/>
      </c>
      <c r="F565" s="31" t="str">
        <f t="shared" si="73"/>
        <v/>
      </c>
      <c r="G565" s="32" t="str">
        <f t="shared" si="78"/>
        <v/>
      </c>
      <c r="H565" s="33"/>
      <c r="I565" s="34">
        <f t="shared" si="79"/>
        <v>854.20548716143492</v>
      </c>
      <c r="J565" s="34">
        <f>+[2]DCCy!$C$11</f>
        <v>3.334052817842912E-2</v>
      </c>
      <c r="K565" s="35">
        <f t="shared" si="80"/>
        <v>1421.5504558950784</v>
      </c>
      <c r="L565" s="36" t="e">
        <f>VLOOKUP(A565,[2]EC!$C$12:$X$755,21,0)</f>
        <v>#N/A</v>
      </c>
      <c r="M565" s="37" t="str">
        <f t="shared" si="74"/>
        <v/>
      </c>
      <c r="N565" s="35" t="str">
        <f t="shared" si="75"/>
        <v/>
      </c>
      <c r="O565" s="37" t="str">
        <f t="shared" si="76"/>
        <v/>
      </c>
      <c r="P565" s="35" t="str">
        <f t="shared" si="77"/>
        <v/>
      </c>
      <c r="Q565" s="38"/>
      <c r="R565" s="40"/>
      <c r="S565" s="39"/>
      <c r="U565" s="39"/>
    </row>
    <row r="566" spans="1:21" x14ac:dyDescent="0.25">
      <c r="A566" s="27">
        <v>45650.333333331975</v>
      </c>
      <c r="B566" s="28">
        <v>264</v>
      </c>
      <c r="C566" s="29">
        <v>660</v>
      </c>
      <c r="D566" s="30">
        <v>270.02499999999998</v>
      </c>
      <c r="E566" s="31" t="str">
        <f t="shared" si="72"/>
        <v/>
      </c>
      <c r="F566" s="31" t="str">
        <f t="shared" si="73"/>
        <v/>
      </c>
      <c r="G566" s="32" t="str">
        <f t="shared" si="78"/>
        <v/>
      </c>
      <c r="H566" s="33"/>
      <c r="I566" s="34">
        <f t="shared" si="79"/>
        <v>854.20548716143492</v>
      </c>
      <c r="J566" s="34">
        <f>+[2]DCCy!$C$11</f>
        <v>3.334052817842912E-2</v>
      </c>
      <c r="K566" s="35">
        <f t="shared" si="80"/>
        <v>1421.5504558950784</v>
      </c>
      <c r="L566" s="36" t="e">
        <f>VLOOKUP(A566,[2]EC!$C$12:$X$755,21,0)</f>
        <v>#N/A</v>
      </c>
      <c r="M566" s="37" t="str">
        <f t="shared" si="74"/>
        <v/>
      </c>
      <c r="N566" s="35" t="str">
        <f t="shared" si="75"/>
        <v/>
      </c>
      <c r="O566" s="37" t="str">
        <f t="shared" si="76"/>
        <v/>
      </c>
      <c r="P566" s="35" t="str">
        <f t="shared" si="77"/>
        <v/>
      </c>
      <c r="Q566" s="38"/>
      <c r="R566" s="40"/>
      <c r="S566" s="39"/>
      <c r="U566" s="39"/>
    </row>
    <row r="567" spans="1:21" x14ac:dyDescent="0.25">
      <c r="A567" s="27">
        <v>45650.374999998639</v>
      </c>
      <c r="B567" s="28">
        <v>264</v>
      </c>
      <c r="C567" s="29">
        <v>660</v>
      </c>
      <c r="D567" s="30">
        <v>269.94499999999999</v>
      </c>
      <c r="E567" s="31" t="str">
        <f t="shared" si="72"/>
        <v/>
      </c>
      <c r="F567" s="31" t="str">
        <f t="shared" si="73"/>
        <v/>
      </c>
      <c r="G567" s="32" t="str">
        <f t="shared" si="78"/>
        <v/>
      </c>
      <c r="H567" s="33"/>
      <c r="I567" s="34">
        <f t="shared" si="79"/>
        <v>854.20548716143492</v>
      </c>
      <c r="J567" s="34">
        <f>+[2]DCCy!$C$11</f>
        <v>3.334052817842912E-2</v>
      </c>
      <c r="K567" s="35">
        <f t="shared" si="80"/>
        <v>1421.5504558950784</v>
      </c>
      <c r="L567" s="36" t="e">
        <f>VLOOKUP(A567,[2]EC!$C$12:$X$755,21,0)</f>
        <v>#N/A</v>
      </c>
      <c r="M567" s="37" t="str">
        <f t="shared" si="74"/>
        <v/>
      </c>
      <c r="N567" s="35" t="str">
        <f t="shared" si="75"/>
        <v/>
      </c>
      <c r="O567" s="37" t="str">
        <f t="shared" si="76"/>
        <v/>
      </c>
      <c r="P567" s="35" t="str">
        <f t="shared" si="77"/>
        <v/>
      </c>
      <c r="Q567" s="38"/>
      <c r="R567" s="40"/>
      <c r="S567" s="39"/>
      <c r="U567" s="39"/>
    </row>
    <row r="568" spans="1:21" x14ac:dyDescent="0.25">
      <c r="A568" s="27">
        <v>45650.416666665304</v>
      </c>
      <c r="B568" s="28">
        <v>264</v>
      </c>
      <c r="C568" s="29">
        <v>660</v>
      </c>
      <c r="D568" s="30">
        <v>269.99</v>
      </c>
      <c r="E568" s="31" t="str">
        <f t="shared" si="72"/>
        <v/>
      </c>
      <c r="F568" s="31" t="str">
        <f t="shared" si="73"/>
        <v/>
      </c>
      <c r="G568" s="32" t="str">
        <f t="shared" si="78"/>
        <v/>
      </c>
      <c r="H568" s="33"/>
      <c r="I568" s="34">
        <f t="shared" si="79"/>
        <v>854.20548716143492</v>
      </c>
      <c r="J568" s="34">
        <f>+[2]DCCy!$C$11</f>
        <v>3.334052817842912E-2</v>
      </c>
      <c r="K568" s="35">
        <f t="shared" si="80"/>
        <v>1421.5504558950784</v>
      </c>
      <c r="L568" s="36" t="e">
        <f>VLOOKUP(A568,[2]EC!$C$12:$X$755,21,0)</f>
        <v>#N/A</v>
      </c>
      <c r="M568" s="37" t="str">
        <f t="shared" si="74"/>
        <v/>
      </c>
      <c r="N568" s="35" t="str">
        <f t="shared" si="75"/>
        <v/>
      </c>
      <c r="O568" s="37" t="str">
        <f t="shared" si="76"/>
        <v/>
      </c>
      <c r="P568" s="35" t="str">
        <f t="shared" si="77"/>
        <v/>
      </c>
      <c r="Q568" s="38"/>
      <c r="R568" s="40"/>
      <c r="S568" s="39"/>
      <c r="U568" s="39"/>
    </row>
    <row r="569" spans="1:21" x14ac:dyDescent="0.25">
      <c r="A569" s="27">
        <v>45650.458333331968</v>
      </c>
      <c r="B569" s="28">
        <v>264</v>
      </c>
      <c r="C569" s="29">
        <v>660</v>
      </c>
      <c r="D569" s="30">
        <v>269.95499999999998</v>
      </c>
      <c r="E569" s="31" t="str">
        <f t="shared" si="72"/>
        <v/>
      </c>
      <c r="F569" s="31" t="str">
        <f t="shared" si="73"/>
        <v/>
      </c>
      <c r="G569" s="32" t="str">
        <f t="shared" si="78"/>
        <v/>
      </c>
      <c r="H569" s="33"/>
      <c r="I569" s="34">
        <f t="shared" si="79"/>
        <v>854.20548716143492</v>
      </c>
      <c r="J569" s="34">
        <f>+[2]DCCy!$C$11</f>
        <v>3.334052817842912E-2</v>
      </c>
      <c r="K569" s="35">
        <f t="shared" si="80"/>
        <v>1421.5504558950784</v>
      </c>
      <c r="L569" s="36" t="e">
        <f>VLOOKUP(A569,[2]EC!$C$12:$X$755,21,0)</f>
        <v>#N/A</v>
      </c>
      <c r="M569" s="37" t="str">
        <f t="shared" si="74"/>
        <v/>
      </c>
      <c r="N569" s="35" t="str">
        <f t="shared" si="75"/>
        <v/>
      </c>
      <c r="O569" s="37" t="str">
        <f t="shared" si="76"/>
        <v/>
      </c>
      <c r="P569" s="35" t="str">
        <f t="shared" si="77"/>
        <v/>
      </c>
      <c r="Q569" s="38"/>
      <c r="R569" s="40"/>
      <c r="S569" s="39"/>
      <c r="U569" s="39"/>
    </row>
    <row r="570" spans="1:21" x14ac:dyDescent="0.25">
      <c r="A570" s="27">
        <v>45650.499999998632</v>
      </c>
      <c r="B570" s="28">
        <v>264</v>
      </c>
      <c r="C570" s="29">
        <v>660</v>
      </c>
      <c r="D570" s="30">
        <v>269.97500000000002</v>
      </c>
      <c r="E570" s="31" t="str">
        <f t="shared" si="72"/>
        <v/>
      </c>
      <c r="F570" s="31" t="str">
        <f t="shared" si="73"/>
        <v/>
      </c>
      <c r="G570" s="32" t="str">
        <f t="shared" si="78"/>
        <v/>
      </c>
      <c r="H570" s="33"/>
      <c r="I570" s="34">
        <f t="shared" si="79"/>
        <v>854.20548716143492</v>
      </c>
      <c r="J570" s="34">
        <f>+[2]DCCy!$C$11</f>
        <v>3.334052817842912E-2</v>
      </c>
      <c r="K570" s="35">
        <f t="shared" si="80"/>
        <v>1421.5504558950784</v>
      </c>
      <c r="L570" s="36" t="e">
        <f>VLOOKUP(A570,[2]EC!$C$12:$X$755,21,0)</f>
        <v>#N/A</v>
      </c>
      <c r="M570" s="37" t="str">
        <f t="shared" si="74"/>
        <v/>
      </c>
      <c r="N570" s="35" t="str">
        <f t="shared" si="75"/>
        <v/>
      </c>
      <c r="O570" s="37" t="str">
        <f t="shared" si="76"/>
        <v/>
      </c>
      <c r="P570" s="35" t="str">
        <f t="shared" si="77"/>
        <v/>
      </c>
      <c r="Q570" s="38"/>
      <c r="R570" s="40"/>
      <c r="S570" s="39"/>
      <c r="U570" s="39"/>
    </row>
    <row r="571" spans="1:21" x14ac:dyDescent="0.25">
      <c r="A571" s="27">
        <v>45650.541666665296</v>
      </c>
      <c r="B571" s="28">
        <v>264</v>
      </c>
      <c r="C571" s="29">
        <v>660</v>
      </c>
      <c r="D571" s="30">
        <v>269.92</v>
      </c>
      <c r="E571" s="31" t="str">
        <f t="shared" si="72"/>
        <v/>
      </c>
      <c r="F571" s="31" t="str">
        <f t="shared" si="73"/>
        <v/>
      </c>
      <c r="G571" s="32" t="str">
        <f t="shared" si="78"/>
        <v/>
      </c>
      <c r="H571" s="33"/>
      <c r="I571" s="34">
        <f t="shared" si="79"/>
        <v>854.20548716143492</v>
      </c>
      <c r="J571" s="34">
        <f>+[2]DCCy!$C$11</f>
        <v>3.334052817842912E-2</v>
      </c>
      <c r="K571" s="35">
        <f t="shared" si="80"/>
        <v>1421.5504558950784</v>
      </c>
      <c r="L571" s="36" t="e">
        <f>VLOOKUP(A571,[2]EC!$C$12:$X$755,21,0)</f>
        <v>#N/A</v>
      </c>
      <c r="M571" s="37" t="str">
        <f t="shared" si="74"/>
        <v/>
      </c>
      <c r="N571" s="35" t="str">
        <f t="shared" si="75"/>
        <v/>
      </c>
      <c r="O571" s="37" t="str">
        <f t="shared" si="76"/>
        <v/>
      </c>
      <c r="P571" s="35" t="str">
        <f t="shared" si="77"/>
        <v/>
      </c>
      <c r="Q571" s="38"/>
      <c r="R571" s="40"/>
      <c r="S571" s="39"/>
      <c r="U571" s="39"/>
    </row>
    <row r="572" spans="1:21" x14ac:dyDescent="0.25">
      <c r="A572" s="27">
        <v>45650.583333331961</v>
      </c>
      <c r="B572" s="28">
        <v>264</v>
      </c>
      <c r="C572" s="29">
        <v>660</v>
      </c>
      <c r="D572" s="30">
        <v>269.58999999999997</v>
      </c>
      <c r="E572" s="31" t="str">
        <f t="shared" si="72"/>
        <v/>
      </c>
      <c r="F572" s="31" t="str">
        <f t="shared" si="73"/>
        <v/>
      </c>
      <c r="G572" s="32" t="str">
        <f t="shared" si="78"/>
        <v/>
      </c>
      <c r="H572" s="33"/>
      <c r="I572" s="34">
        <f t="shared" si="79"/>
        <v>854.20548716143492</v>
      </c>
      <c r="J572" s="34">
        <f>+[2]DCCy!$C$11</f>
        <v>3.334052817842912E-2</v>
      </c>
      <c r="K572" s="35">
        <f t="shared" si="80"/>
        <v>1421.5504558950784</v>
      </c>
      <c r="L572" s="36" t="e">
        <f>VLOOKUP(A572,[2]EC!$C$12:$X$755,21,0)</f>
        <v>#N/A</v>
      </c>
      <c r="M572" s="37" t="str">
        <f t="shared" si="74"/>
        <v/>
      </c>
      <c r="N572" s="35" t="str">
        <f t="shared" si="75"/>
        <v/>
      </c>
      <c r="O572" s="37" t="str">
        <f t="shared" si="76"/>
        <v/>
      </c>
      <c r="P572" s="35" t="str">
        <f t="shared" si="77"/>
        <v/>
      </c>
      <c r="Q572" s="38"/>
      <c r="R572" s="40"/>
      <c r="S572" s="39"/>
      <c r="U572" s="39"/>
    </row>
    <row r="573" spans="1:21" x14ac:dyDescent="0.25">
      <c r="A573" s="27">
        <v>45650.624999998625</v>
      </c>
      <c r="B573" s="28">
        <v>264</v>
      </c>
      <c r="C573" s="29">
        <v>660</v>
      </c>
      <c r="D573" s="30">
        <v>268.99</v>
      </c>
      <c r="E573" s="31" t="str">
        <f t="shared" si="72"/>
        <v/>
      </c>
      <c r="F573" s="31" t="str">
        <f t="shared" si="73"/>
        <v/>
      </c>
      <c r="G573" s="32" t="str">
        <f t="shared" si="78"/>
        <v/>
      </c>
      <c r="H573" s="33"/>
      <c r="I573" s="34">
        <f t="shared" si="79"/>
        <v>854.20548716143492</v>
      </c>
      <c r="J573" s="34">
        <f>+[2]DCCy!$C$11</f>
        <v>3.334052817842912E-2</v>
      </c>
      <c r="K573" s="35">
        <f t="shared" si="80"/>
        <v>1421.5504558950784</v>
      </c>
      <c r="L573" s="36" t="e">
        <f>VLOOKUP(A573,[2]EC!$C$12:$X$755,21,0)</f>
        <v>#N/A</v>
      </c>
      <c r="M573" s="37" t="str">
        <f t="shared" si="74"/>
        <v/>
      </c>
      <c r="N573" s="35" t="str">
        <f t="shared" si="75"/>
        <v/>
      </c>
      <c r="O573" s="37" t="str">
        <f t="shared" si="76"/>
        <v/>
      </c>
      <c r="P573" s="35" t="str">
        <f t="shared" si="77"/>
        <v/>
      </c>
      <c r="Q573" s="38"/>
      <c r="R573" s="40"/>
      <c r="S573" s="39"/>
      <c r="U573" s="39"/>
    </row>
    <row r="574" spans="1:21" x14ac:dyDescent="0.25">
      <c r="A574" s="27">
        <v>45650.666666665289</v>
      </c>
      <c r="B574" s="28">
        <v>264</v>
      </c>
      <c r="C574" s="29">
        <v>660</v>
      </c>
      <c r="D574" s="30">
        <v>268.78500000000003</v>
      </c>
      <c r="E574" s="31" t="str">
        <f t="shared" si="72"/>
        <v/>
      </c>
      <c r="F574" s="31" t="str">
        <f t="shared" si="73"/>
        <v/>
      </c>
      <c r="G574" s="32" t="str">
        <f t="shared" si="78"/>
        <v/>
      </c>
      <c r="H574" s="33"/>
      <c r="I574" s="34">
        <f t="shared" si="79"/>
        <v>854.20548716143492</v>
      </c>
      <c r="J574" s="34">
        <f>+[2]DCCy!$C$11</f>
        <v>3.334052817842912E-2</v>
      </c>
      <c r="K574" s="35">
        <f t="shared" si="80"/>
        <v>1421.5504558950784</v>
      </c>
      <c r="L574" s="36" t="e">
        <f>VLOOKUP(A574,[2]EC!$C$12:$X$755,21,0)</f>
        <v>#N/A</v>
      </c>
      <c r="M574" s="37" t="str">
        <f t="shared" si="74"/>
        <v/>
      </c>
      <c r="N574" s="35" t="str">
        <f t="shared" si="75"/>
        <v/>
      </c>
      <c r="O574" s="37" t="str">
        <f t="shared" si="76"/>
        <v/>
      </c>
      <c r="P574" s="35" t="str">
        <f t="shared" si="77"/>
        <v/>
      </c>
      <c r="Q574" s="38"/>
      <c r="R574" s="40"/>
      <c r="S574" s="39"/>
      <c r="U574" s="39"/>
    </row>
    <row r="575" spans="1:21" x14ac:dyDescent="0.25">
      <c r="A575" s="27">
        <v>45650.708333331953</v>
      </c>
      <c r="B575" s="28">
        <v>264</v>
      </c>
      <c r="C575" s="29">
        <v>660</v>
      </c>
      <c r="D575" s="30">
        <v>269.08499999999998</v>
      </c>
      <c r="E575" s="31" t="str">
        <f t="shared" si="72"/>
        <v/>
      </c>
      <c r="F575" s="31" t="str">
        <f t="shared" si="73"/>
        <v/>
      </c>
      <c r="G575" s="32" t="str">
        <f t="shared" si="78"/>
        <v/>
      </c>
      <c r="H575" s="33"/>
      <c r="I575" s="34">
        <f t="shared" si="79"/>
        <v>854.20548716143492</v>
      </c>
      <c r="J575" s="34">
        <f>+[2]DCCy!$C$11</f>
        <v>3.334052817842912E-2</v>
      </c>
      <c r="K575" s="35">
        <f t="shared" si="80"/>
        <v>1421.5504558950784</v>
      </c>
      <c r="L575" s="36" t="e">
        <f>VLOOKUP(A575,[2]EC!$C$12:$X$755,21,0)</f>
        <v>#N/A</v>
      </c>
      <c r="M575" s="37" t="str">
        <f t="shared" si="74"/>
        <v/>
      </c>
      <c r="N575" s="35" t="str">
        <f t="shared" si="75"/>
        <v/>
      </c>
      <c r="O575" s="37" t="str">
        <f t="shared" si="76"/>
        <v/>
      </c>
      <c r="P575" s="35" t="str">
        <f t="shared" si="77"/>
        <v/>
      </c>
      <c r="Q575" s="38"/>
      <c r="R575" s="40"/>
      <c r="S575" s="39"/>
      <c r="U575" s="39"/>
    </row>
    <row r="576" spans="1:21" x14ac:dyDescent="0.25">
      <c r="A576" s="27">
        <v>45650.749999998618</v>
      </c>
      <c r="B576" s="28">
        <v>264</v>
      </c>
      <c r="C576" s="29">
        <v>660</v>
      </c>
      <c r="D576" s="30">
        <v>268.96499999999997</v>
      </c>
      <c r="E576" s="31" t="str">
        <f t="shared" si="72"/>
        <v/>
      </c>
      <c r="F576" s="31" t="str">
        <f t="shared" si="73"/>
        <v/>
      </c>
      <c r="G576" s="32" t="str">
        <f t="shared" si="78"/>
        <v/>
      </c>
      <c r="H576" s="33"/>
      <c r="I576" s="34">
        <f t="shared" si="79"/>
        <v>854.20548716143492</v>
      </c>
      <c r="J576" s="34">
        <f>+[2]DCCy!$C$11</f>
        <v>3.334052817842912E-2</v>
      </c>
      <c r="K576" s="35">
        <f t="shared" si="80"/>
        <v>1421.5504558950784</v>
      </c>
      <c r="L576" s="36" t="e">
        <f>VLOOKUP(A576,[2]EC!$C$12:$X$755,21,0)</f>
        <v>#N/A</v>
      </c>
      <c r="M576" s="37" t="str">
        <f t="shared" si="74"/>
        <v/>
      </c>
      <c r="N576" s="35" t="str">
        <f t="shared" si="75"/>
        <v/>
      </c>
      <c r="O576" s="37" t="str">
        <f t="shared" si="76"/>
        <v/>
      </c>
      <c r="P576" s="35" t="str">
        <f t="shared" si="77"/>
        <v/>
      </c>
      <c r="Q576" s="38"/>
      <c r="R576" s="40"/>
      <c r="S576" s="39"/>
      <c r="U576" s="39"/>
    </row>
    <row r="577" spans="1:21" x14ac:dyDescent="0.25">
      <c r="A577" s="27">
        <v>45650.791666665282</v>
      </c>
      <c r="B577" s="28">
        <v>264</v>
      </c>
      <c r="C577" s="29">
        <v>660</v>
      </c>
      <c r="D577" s="30">
        <v>268.66500000000002</v>
      </c>
      <c r="E577" s="31" t="str">
        <f t="shared" si="72"/>
        <v/>
      </c>
      <c r="F577" s="31" t="str">
        <f t="shared" si="73"/>
        <v/>
      </c>
      <c r="G577" s="32" t="str">
        <f t="shared" si="78"/>
        <v/>
      </c>
      <c r="H577" s="33"/>
      <c r="I577" s="34">
        <f t="shared" si="79"/>
        <v>854.20548716143492</v>
      </c>
      <c r="J577" s="34">
        <f>+[2]DCCy!$C$11</f>
        <v>3.334052817842912E-2</v>
      </c>
      <c r="K577" s="35">
        <f t="shared" si="80"/>
        <v>1421.5504558950784</v>
      </c>
      <c r="L577" s="36" t="e">
        <f>VLOOKUP(A577,[2]EC!$C$12:$X$755,21,0)</f>
        <v>#N/A</v>
      </c>
      <c r="M577" s="37" t="str">
        <f t="shared" si="74"/>
        <v/>
      </c>
      <c r="N577" s="35" t="str">
        <f t="shared" si="75"/>
        <v/>
      </c>
      <c r="O577" s="37" t="str">
        <f t="shared" si="76"/>
        <v/>
      </c>
      <c r="P577" s="35" t="str">
        <f t="shared" si="77"/>
        <v/>
      </c>
      <c r="Q577" s="38"/>
      <c r="R577" s="40"/>
      <c r="S577" s="39"/>
      <c r="U577" s="39"/>
    </row>
    <row r="578" spans="1:21" x14ac:dyDescent="0.25">
      <c r="A578" s="27">
        <v>45650.833333331946</v>
      </c>
      <c r="B578" s="28">
        <v>264</v>
      </c>
      <c r="C578" s="29">
        <v>660</v>
      </c>
      <c r="D578" s="30">
        <v>268.51499999999999</v>
      </c>
      <c r="E578" s="31" t="str">
        <f t="shared" si="72"/>
        <v/>
      </c>
      <c r="F578" s="31" t="str">
        <f t="shared" si="73"/>
        <v/>
      </c>
      <c r="G578" s="32" t="str">
        <f t="shared" si="78"/>
        <v/>
      </c>
      <c r="H578" s="33"/>
      <c r="I578" s="34">
        <f t="shared" si="79"/>
        <v>854.20548716143492</v>
      </c>
      <c r="J578" s="34">
        <f>+[2]DCCy!$C$11</f>
        <v>3.334052817842912E-2</v>
      </c>
      <c r="K578" s="35">
        <f t="shared" si="80"/>
        <v>1421.5504558950784</v>
      </c>
      <c r="L578" s="36" t="e">
        <f>VLOOKUP(A578,[2]EC!$C$12:$X$755,21,0)</f>
        <v>#N/A</v>
      </c>
      <c r="M578" s="37" t="str">
        <f t="shared" si="74"/>
        <v/>
      </c>
      <c r="N578" s="35" t="str">
        <f t="shared" si="75"/>
        <v/>
      </c>
      <c r="O578" s="37" t="str">
        <f t="shared" si="76"/>
        <v/>
      </c>
      <c r="P578" s="35" t="str">
        <f t="shared" si="77"/>
        <v/>
      </c>
      <c r="Q578" s="38"/>
      <c r="R578" s="40"/>
      <c r="S578" s="39"/>
      <c r="U578" s="39"/>
    </row>
    <row r="579" spans="1:21" x14ac:dyDescent="0.25">
      <c r="A579" s="27">
        <v>45650.87499999861</v>
      </c>
      <c r="B579" s="28">
        <v>264</v>
      </c>
      <c r="C579" s="29">
        <v>660</v>
      </c>
      <c r="D579" s="30">
        <v>268.24</v>
      </c>
      <c r="E579" s="31" t="str">
        <f t="shared" si="72"/>
        <v/>
      </c>
      <c r="F579" s="31" t="str">
        <f t="shared" si="73"/>
        <v/>
      </c>
      <c r="G579" s="32" t="str">
        <f t="shared" si="78"/>
        <v/>
      </c>
      <c r="H579" s="33"/>
      <c r="I579" s="34">
        <f t="shared" si="79"/>
        <v>854.20548716143492</v>
      </c>
      <c r="J579" s="34">
        <f>+[2]DCCy!$C$11</f>
        <v>3.334052817842912E-2</v>
      </c>
      <c r="K579" s="35">
        <f t="shared" si="80"/>
        <v>1421.5504558950784</v>
      </c>
      <c r="L579" s="36" t="e">
        <f>VLOOKUP(A579,[2]EC!$C$12:$X$755,21,0)</f>
        <v>#N/A</v>
      </c>
      <c r="M579" s="37" t="str">
        <f t="shared" si="74"/>
        <v/>
      </c>
      <c r="N579" s="35" t="str">
        <f t="shared" si="75"/>
        <v/>
      </c>
      <c r="O579" s="37" t="str">
        <f t="shared" si="76"/>
        <v/>
      </c>
      <c r="P579" s="35" t="str">
        <f t="shared" si="77"/>
        <v/>
      </c>
      <c r="Q579" s="38"/>
      <c r="R579" s="40"/>
      <c r="S579" s="39"/>
      <c r="U579" s="39"/>
    </row>
    <row r="580" spans="1:21" x14ac:dyDescent="0.25">
      <c r="A580" s="27">
        <v>45650.916666665275</v>
      </c>
      <c r="B580" s="28">
        <v>264</v>
      </c>
      <c r="C580" s="29">
        <v>660</v>
      </c>
      <c r="D580" s="30">
        <v>266.315</v>
      </c>
      <c r="E580" s="31" t="str">
        <f t="shared" si="72"/>
        <v/>
      </c>
      <c r="F580" s="31" t="str">
        <f t="shared" si="73"/>
        <v/>
      </c>
      <c r="G580" s="32" t="str">
        <f t="shared" si="78"/>
        <v/>
      </c>
      <c r="H580" s="33"/>
      <c r="I580" s="34">
        <f t="shared" si="79"/>
        <v>854.20548716143492</v>
      </c>
      <c r="J580" s="34">
        <f>+[2]DCCy!$C$11</f>
        <v>3.334052817842912E-2</v>
      </c>
      <c r="K580" s="35">
        <f t="shared" si="80"/>
        <v>1421.5504558950784</v>
      </c>
      <c r="L580" s="36" t="e">
        <f>VLOOKUP(A580,[2]EC!$C$12:$X$755,21,0)</f>
        <v>#N/A</v>
      </c>
      <c r="M580" s="37" t="str">
        <f t="shared" si="74"/>
        <v/>
      </c>
      <c r="N580" s="35" t="str">
        <f t="shared" si="75"/>
        <v/>
      </c>
      <c r="O580" s="37" t="str">
        <f t="shared" si="76"/>
        <v/>
      </c>
      <c r="P580" s="35" t="str">
        <f t="shared" si="77"/>
        <v/>
      </c>
      <c r="Q580" s="38"/>
      <c r="R580" s="40"/>
      <c r="S580" s="39"/>
      <c r="U580" s="39"/>
    </row>
    <row r="581" spans="1:21" x14ac:dyDescent="0.25">
      <c r="A581" s="27">
        <v>45650.958333331939</v>
      </c>
      <c r="B581" s="28">
        <v>264</v>
      </c>
      <c r="C581" s="29">
        <v>660</v>
      </c>
      <c r="D581" s="30">
        <v>266.27999999999997</v>
      </c>
      <c r="E581" s="31" t="str">
        <f t="shared" si="72"/>
        <v/>
      </c>
      <c r="F581" s="31" t="str">
        <f t="shared" si="73"/>
        <v/>
      </c>
      <c r="G581" s="32" t="str">
        <f t="shared" si="78"/>
        <v/>
      </c>
      <c r="H581" s="33"/>
      <c r="I581" s="34">
        <f t="shared" si="79"/>
        <v>854.20548716143492</v>
      </c>
      <c r="J581" s="34">
        <f>+[2]DCCy!$C$11</f>
        <v>3.334052817842912E-2</v>
      </c>
      <c r="K581" s="35">
        <f t="shared" si="80"/>
        <v>1421.5504558950784</v>
      </c>
      <c r="L581" s="36" t="e">
        <f>VLOOKUP(A581,[2]EC!$C$12:$X$755,21,0)</f>
        <v>#N/A</v>
      </c>
      <c r="M581" s="37" t="str">
        <f t="shared" si="74"/>
        <v/>
      </c>
      <c r="N581" s="35" t="str">
        <f t="shared" si="75"/>
        <v/>
      </c>
      <c r="O581" s="37" t="str">
        <f t="shared" si="76"/>
        <v/>
      </c>
      <c r="P581" s="35" t="str">
        <f t="shared" si="77"/>
        <v/>
      </c>
      <c r="Q581" s="38"/>
      <c r="R581" s="40"/>
      <c r="S581" s="39"/>
      <c r="U581" s="39"/>
    </row>
    <row r="582" spans="1:21" x14ac:dyDescent="0.25">
      <c r="A582" s="27">
        <v>45650.999999998603</v>
      </c>
      <c r="B582" s="28">
        <v>264</v>
      </c>
      <c r="C582" s="29">
        <v>660</v>
      </c>
      <c r="D582" s="30">
        <v>261.20499999999998</v>
      </c>
      <c r="E582" s="31" t="str">
        <f t="shared" si="72"/>
        <v/>
      </c>
      <c r="F582" s="31" t="str">
        <f t="shared" si="73"/>
        <v/>
      </c>
      <c r="G582" s="32" t="str">
        <f t="shared" si="78"/>
        <v/>
      </c>
      <c r="H582" s="33"/>
      <c r="I582" s="34">
        <f t="shared" si="79"/>
        <v>854.20548716143492</v>
      </c>
      <c r="J582" s="34">
        <f>+[2]DCCy!$C$11</f>
        <v>3.334052817842912E-2</v>
      </c>
      <c r="K582" s="35">
        <f t="shared" si="80"/>
        <v>1421.5504558950784</v>
      </c>
      <c r="L582" s="36" t="e">
        <f>VLOOKUP(A582,[2]EC!$C$12:$X$755,21,0)</f>
        <v>#N/A</v>
      </c>
      <c r="M582" s="37" t="str">
        <f t="shared" si="74"/>
        <v/>
      </c>
      <c r="N582" s="35" t="str">
        <f t="shared" si="75"/>
        <v/>
      </c>
      <c r="O582" s="37" t="str">
        <f t="shared" si="76"/>
        <v/>
      </c>
      <c r="P582" s="35" t="str">
        <f t="shared" si="77"/>
        <v/>
      </c>
      <c r="Q582" s="38"/>
      <c r="R582" s="40"/>
      <c r="S582" s="39"/>
      <c r="U582" s="39"/>
    </row>
    <row r="583" spans="1:21" x14ac:dyDescent="0.25">
      <c r="A583" s="27">
        <v>45651.041666665267</v>
      </c>
      <c r="B583" s="28">
        <v>264</v>
      </c>
      <c r="C583" s="29">
        <v>660</v>
      </c>
      <c r="D583" s="30">
        <v>252.69499999999999</v>
      </c>
      <c r="E583" s="31">
        <f t="shared" si="72"/>
        <v>407.30500000000001</v>
      </c>
      <c r="F583" s="31" t="str">
        <f t="shared" si="73"/>
        <v/>
      </c>
      <c r="G583" s="32" t="str">
        <f t="shared" si="78"/>
        <v/>
      </c>
      <c r="H583" s="33"/>
      <c r="I583" s="34">
        <f t="shared" si="79"/>
        <v>854.20548716143492</v>
      </c>
      <c r="J583" s="34">
        <f>+[2]DCCy!$C$11</f>
        <v>3.334052817842912E-2</v>
      </c>
      <c r="K583" s="35">
        <f t="shared" si="80"/>
        <v>1421.5504558950784</v>
      </c>
      <c r="L583" s="36" t="e">
        <f>VLOOKUP(A583,[2]EC!$C$12:$X$755,21,0)</f>
        <v>#N/A</v>
      </c>
      <c r="M583" s="37">
        <f t="shared" si="74"/>
        <v>17396108.297414415</v>
      </c>
      <c r="N583" s="35">
        <f t="shared" si="75"/>
        <v>678.98819148575376</v>
      </c>
      <c r="O583" s="37" t="str">
        <f t="shared" si="76"/>
        <v/>
      </c>
      <c r="P583" s="35" t="str">
        <f t="shared" si="77"/>
        <v/>
      </c>
      <c r="Q583" s="38"/>
      <c r="R583" s="40"/>
      <c r="S583" s="39"/>
      <c r="U583" s="39"/>
    </row>
    <row r="584" spans="1:21" x14ac:dyDescent="0.25">
      <c r="A584" s="27">
        <v>45651.083333331931</v>
      </c>
      <c r="B584" s="28">
        <v>264</v>
      </c>
      <c r="C584" s="29">
        <v>660</v>
      </c>
      <c r="D584" s="30">
        <v>251.63</v>
      </c>
      <c r="E584" s="31">
        <f t="shared" ref="E584:E647" si="81">IF(C584&gt;D584,IF(D584&lt;0.97*B584,C584-D584,""),"")</f>
        <v>408.37</v>
      </c>
      <c r="F584" s="31" t="str">
        <f t="shared" ref="F584:F647" si="82">IF(G584="",IF(D584&gt;1.03*B584,D584-B584,""),"")</f>
        <v/>
      </c>
      <c r="G584" s="32" t="str">
        <f t="shared" si="78"/>
        <v/>
      </c>
      <c r="H584" s="33"/>
      <c r="I584" s="34">
        <f t="shared" si="79"/>
        <v>854.20548716143492</v>
      </c>
      <c r="J584" s="34">
        <f>+[2]DCCy!$C$11</f>
        <v>3.334052817842912E-2</v>
      </c>
      <c r="K584" s="35">
        <f t="shared" si="80"/>
        <v>1421.5504558950784</v>
      </c>
      <c r="L584" s="36" t="e">
        <f>VLOOKUP(A584,[2]EC!$C$12:$X$755,21,0)</f>
        <v>#N/A</v>
      </c>
      <c r="M584" s="37">
        <f t="shared" ref="M584:M647" si="83">IF(E584="","",E584*0.05*I584*1000)</f>
        <v>17441594.739605758</v>
      </c>
      <c r="N584" s="35">
        <f t="shared" ref="N584:N647" si="84">IF(E584="","",E584*0.05*J584*1000)</f>
        <v>680.76357461125508</v>
      </c>
      <c r="O584" s="37" t="str">
        <f t="shared" ref="O584:O647" si="85">IF(F584="","",F584*1000*0.05*K584)</f>
        <v/>
      </c>
      <c r="P584" s="35" t="str">
        <f t="shared" ref="P584:P647" si="86">IF(F584="","",F584*1000*0.05*L584)</f>
        <v/>
      </c>
      <c r="Q584" s="38"/>
      <c r="R584" s="40"/>
      <c r="S584" s="39"/>
      <c r="U584" s="39"/>
    </row>
    <row r="585" spans="1:21" x14ac:dyDescent="0.25">
      <c r="A585" s="27">
        <v>45651.124999998596</v>
      </c>
      <c r="B585" s="28">
        <v>264</v>
      </c>
      <c r="C585" s="29">
        <v>660</v>
      </c>
      <c r="D585" s="30">
        <v>257.43</v>
      </c>
      <c r="E585" s="31" t="str">
        <f t="shared" si="81"/>
        <v/>
      </c>
      <c r="F585" s="31" t="str">
        <f t="shared" si="82"/>
        <v/>
      </c>
      <c r="G585" s="32" t="str">
        <f t="shared" ref="G585:G648" si="87">+IF((B585-B584)&lt;&gt;0,"Thay đổi tải","")</f>
        <v/>
      </c>
      <c r="H585" s="33"/>
      <c r="I585" s="34">
        <f t="shared" ref="I585:I648" si="88">+I584</f>
        <v>854.20548716143492</v>
      </c>
      <c r="J585" s="34">
        <f>+[2]DCCy!$C$11</f>
        <v>3.334052817842912E-2</v>
      </c>
      <c r="K585" s="35">
        <f t="shared" ref="K585:K648" si="89">+K584</f>
        <v>1421.5504558950784</v>
      </c>
      <c r="L585" s="36" t="e">
        <f>VLOOKUP(A585,[2]EC!$C$12:$X$755,21,0)</f>
        <v>#N/A</v>
      </c>
      <c r="M585" s="37" t="str">
        <f t="shared" si="83"/>
        <v/>
      </c>
      <c r="N585" s="35" t="str">
        <f t="shared" si="84"/>
        <v/>
      </c>
      <c r="O585" s="37" t="str">
        <f t="shared" si="85"/>
        <v/>
      </c>
      <c r="P585" s="35" t="str">
        <f t="shared" si="86"/>
        <v/>
      </c>
      <c r="Q585" s="38"/>
      <c r="R585" s="40"/>
      <c r="S585" s="39"/>
      <c r="U585" s="39"/>
    </row>
    <row r="586" spans="1:21" x14ac:dyDescent="0.25">
      <c r="A586" s="27">
        <v>45651.16666666526</v>
      </c>
      <c r="B586" s="28">
        <v>264</v>
      </c>
      <c r="C586" s="29">
        <v>660</v>
      </c>
      <c r="D586" s="30">
        <v>262.45499999999998</v>
      </c>
      <c r="E586" s="31" t="str">
        <f t="shared" si="81"/>
        <v/>
      </c>
      <c r="F586" s="31" t="str">
        <f t="shared" si="82"/>
        <v/>
      </c>
      <c r="G586" s="32" t="str">
        <f t="shared" si="87"/>
        <v/>
      </c>
      <c r="H586" s="33"/>
      <c r="I586" s="34">
        <f t="shared" si="88"/>
        <v>854.20548716143492</v>
      </c>
      <c r="J586" s="34">
        <f>+[2]DCCy!$C$11</f>
        <v>3.334052817842912E-2</v>
      </c>
      <c r="K586" s="35">
        <f t="shared" si="89"/>
        <v>1421.5504558950784</v>
      </c>
      <c r="L586" s="36" t="e">
        <f>VLOOKUP(A586,[2]EC!$C$12:$X$755,21,0)</f>
        <v>#N/A</v>
      </c>
      <c r="M586" s="37" t="str">
        <f t="shared" si="83"/>
        <v/>
      </c>
      <c r="N586" s="35" t="str">
        <f t="shared" si="84"/>
        <v/>
      </c>
      <c r="O586" s="37" t="str">
        <f t="shared" si="85"/>
        <v/>
      </c>
      <c r="P586" s="35" t="str">
        <f t="shared" si="86"/>
        <v/>
      </c>
      <c r="Q586" s="38"/>
      <c r="R586" s="40"/>
      <c r="S586" s="39"/>
      <c r="U586" s="39"/>
    </row>
    <row r="587" spans="1:21" x14ac:dyDescent="0.25">
      <c r="A587" s="27">
        <v>45651.208333331924</v>
      </c>
      <c r="B587" s="28">
        <v>264</v>
      </c>
      <c r="C587" s="29">
        <v>660</v>
      </c>
      <c r="D587" s="30">
        <v>268.31</v>
      </c>
      <c r="E587" s="31" t="str">
        <f t="shared" si="81"/>
        <v/>
      </c>
      <c r="F587" s="31" t="str">
        <f t="shared" si="82"/>
        <v/>
      </c>
      <c r="G587" s="32" t="str">
        <f t="shared" si="87"/>
        <v/>
      </c>
      <c r="H587" s="33"/>
      <c r="I587" s="34">
        <f t="shared" si="88"/>
        <v>854.20548716143492</v>
      </c>
      <c r="J587" s="34">
        <f>+[2]DCCy!$C$11</f>
        <v>3.334052817842912E-2</v>
      </c>
      <c r="K587" s="35">
        <f t="shared" si="89"/>
        <v>1421.5504558950784</v>
      </c>
      <c r="L587" s="36" t="e">
        <f>VLOOKUP(A587,[2]EC!$C$12:$X$755,21,0)</f>
        <v>#N/A</v>
      </c>
      <c r="M587" s="37" t="str">
        <f t="shared" si="83"/>
        <v/>
      </c>
      <c r="N587" s="35" t="str">
        <f t="shared" si="84"/>
        <v/>
      </c>
      <c r="O587" s="37" t="str">
        <f t="shared" si="85"/>
        <v/>
      </c>
      <c r="P587" s="35" t="str">
        <f t="shared" si="86"/>
        <v/>
      </c>
      <c r="Q587" s="38"/>
      <c r="R587" s="40"/>
      <c r="S587" s="39"/>
      <c r="U587" s="39"/>
    </row>
    <row r="588" spans="1:21" x14ac:dyDescent="0.25">
      <c r="A588" s="27">
        <v>45651.249999998588</v>
      </c>
      <c r="B588" s="28">
        <v>264</v>
      </c>
      <c r="C588" s="29">
        <v>660</v>
      </c>
      <c r="D588" s="30">
        <v>261.505</v>
      </c>
      <c r="E588" s="31" t="str">
        <f t="shared" si="81"/>
        <v/>
      </c>
      <c r="F588" s="31" t="str">
        <f t="shared" si="82"/>
        <v/>
      </c>
      <c r="G588" s="32" t="str">
        <f t="shared" si="87"/>
        <v/>
      </c>
      <c r="H588" s="33"/>
      <c r="I588" s="34">
        <f t="shared" si="88"/>
        <v>854.20548716143492</v>
      </c>
      <c r="J588" s="34">
        <f>+[2]DCCy!$C$11</f>
        <v>3.334052817842912E-2</v>
      </c>
      <c r="K588" s="35">
        <f t="shared" si="89"/>
        <v>1421.5504558950784</v>
      </c>
      <c r="L588" s="36" t="e">
        <f>VLOOKUP(A588,[2]EC!$C$12:$X$755,21,0)</f>
        <v>#N/A</v>
      </c>
      <c r="M588" s="37" t="str">
        <f t="shared" si="83"/>
        <v/>
      </c>
      <c r="N588" s="35" t="str">
        <f t="shared" si="84"/>
        <v/>
      </c>
      <c r="O588" s="37" t="str">
        <f t="shared" si="85"/>
        <v/>
      </c>
      <c r="P588" s="35" t="str">
        <f t="shared" si="86"/>
        <v/>
      </c>
      <c r="Q588" s="38"/>
      <c r="R588" s="40"/>
      <c r="S588" s="39"/>
      <c r="U588" s="39"/>
    </row>
    <row r="589" spans="1:21" x14ac:dyDescent="0.25">
      <c r="A589" s="27">
        <v>45651.291666665253</v>
      </c>
      <c r="B589" s="28">
        <v>264</v>
      </c>
      <c r="C589" s="29">
        <v>660</v>
      </c>
      <c r="D589" s="30">
        <v>259.36500000000001</v>
      </c>
      <c r="E589" s="31" t="str">
        <f t="shared" si="81"/>
        <v/>
      </c>
      <c r="F589" s="31" t="str">
        <f t="shared" si="82"/>
        <v/>
      </c>
      <c r="G589" s="32" t="str">
        <f t="shared" si="87"/>
        <v/>
      </c>
      <c r="H589" s="33"/>
      <c r="I589" s="34">
        <f t="shared" si="88"/>
        <v>854.20548716143492</v>
      </c>
      <c r="J589" s="34">
        <f>+[2]DCCy!$C$11</f>
        <v>3.334052817842912E-2</v>
      </c>
      <c r="K589" s="35">
        <f t="shared" si="89"/>
        <v>1421.5504558950784</v>
      </c>
      <c r="L589" s="36" t="e">
        <f>VLOOKUP(A589,[2]EC!$C$12:$X$755,21,0)</f>
        <v>#N/A</v>
      </c>
      <c r="M589" s="37" t="str">
        <f t="shared" si="83"/>
        <v/>
      </c>
      <c r="N589" s="35" t="str">
        <f t="shared" si="84"/>
        <v/>
      </c>
      <c r="O589" s="37" t="str">
        <f t="shared" si="85"/>
        <v/>
      </c>
      <c r="P589" s="35" t="str">
        <f t="shared" si="86"/>
        <v/>
      </c>
      <c r="Q589" s="38"/>
      <c r="R589" s="40"/>
      <c r="S589" s="39"/>
      <c r="U589" s="39"/>
    </row>
    <row r="590" spans="1:21" x14ac:dyDescent="0.25">
      <c r="A590" s="27">
        <v>45651.333333331917</v>
      </c>
      <c r="B590" s="28">
        <v>264</v>
      </c>
      <c r="C590" s="29">
        <v>660</v>
      </c>
      <c r="D590" s="30">
        <v>264.33999999999997</v>
      </c>
      <c r="E590" s="31" t="str">
        <f t="shared" si="81"/>
        <v/>
      </c>
      <c r="F590" s="31" t="str">
        <f t="shared" si="82"/>
        <v/>
      </c>
      <c r="G590" s="32" t="str">
        <f t="shared" si="87"/>
        <v/>
      </c>
      <c r="H590" s="33"/>
      <c r="I590" s="34">
        <f t="shared" si="88"/>
        <v>854.20548716143492</v>
      </c>
      <c r="J590" s="34">
        <f>+[2]DCCy!$C$11</f>
        <v>3.334052817842912E-2</v>
      </c>
      <c r="K590" s="35">
        <f t="shared" si="89"/>
        <v>1421.5504558950784</v>
      </c>
      <c r="L590" s="36" t="e">
        <f>VLOOKUP(A590,[2]EC!$C$12:$X$755,21,0)</f>
        <v>#N/A</v>
      </c>
      <c r="M590" s="37" t="str">
        <f t="shared" si="83"/>
        <v/>
      </c>
      <c r="N590" s="35" t="str">
        <f t="shared" si="84"/>
        <v/>
      </c>
      <c r="O590" s="37" t="str">
        <f t="shared" si="85"/>
        <v/>
      </c>
      <c r="P590" s="35" t="str">
        <f t="shared" si="86"/>
        <v/>
      </c>
      <c r="Q590" s="38"/>
      <c r="R590" s="40"/>
      <c r="S590" s="39"/>
      <c r="U590" s="39"/>
    </row>
    <row r="591" spans="1:21" x14ac:dyDescent="0.25">
      <c r="A591" s="27">
        <v>45651.374999998581</v>
      </c>
      <c r="B591" s="28">
        <v>264</v>
      </c>
      <c r="C591" s="29">
        <v>660</v>
      </c>
      <c r="D591" s="30">
        <v>271.63499999999999</v>
      </c>
      <c r="E591" s="31" t="str">
        <f t="shared" si="81"/>
        <v/>
      </c>
      <c r="F591" s="31" t="str">
        <f t="shared" si="82"/>
        <v/>
      </c>
      <c r="G591" s="32" t="str">
        <f t="shared" si="87"/>
        <v/>
      </c>
      <c r="H591" s="33"/>
      <c r="I591" s="34">
        <f t="shared" si="88"/>
        <v>854.20548716143492</v>
      </c>
      <c r="J591" s="34">
        <f>+[2]DCCy!$C$11</f>
        <v>3.334052817842912E-2</v>
      </c>
      <c r="K591" s="35">
        <f t="shared" si="89"/>
        <v>1421.5504558950784</v>
      </c>
      <c r="L591" s="36" t="e">
        <f>VLOOKUP(A591,[2]EC!$C$12:$X$755,21,0)</f>
        <v>#N/A</v>
      </c>
      <c r="M591" s="37" t="str">
        <f t="shared" si="83"/>
        <v/>
      </c>
      <c r="N591" s="35" t="str">
        <f t="shared" si="84"/>
        <v/>
      </c>
      <c r="O591" s="37" t="str">
        <f t="shared" si="85"/>
        <v/>
      </c>
      <c r="P591" s="35" t="str">
        <f t="shared" si="86"/>
        <v/>
      </c>
      <c r="Q591" s="38"/>
      <c r="R591" s="40"/>
      <c r="S591" s="39"/>
      <c r="U591" s="39"/>
    </row>
    <row r="592" spans="1:21" x14ac:dyDescent="0.25">
      <c r="A592" s="27">
        <v>45651.416666665245</v>
      </c>
      <c r="B592" s="28">
        <v>264</v>
      </c>
      <c r="C592" s="29">
        <v>660</v>
      </c>
      <c r="D592" s="30">
        <v>284.375</v>
      </c>
      <c r="E592" s="31" t="str">
        <f t="shared" si="81"/>
        <v/>
      </c>
      <c r="F592" s="31">
        <f t="shared" si="82"/>
        <v>20.375</v>
      </c>
      <c r="G592" s="32" t="str">
        <f t="shared" si="87"/>
        <v/>
      </c>
      <c r="H592" s="33"/>
      <c r="I592" s="34">
        <f t="shared" si="88"/>
        <v>854.20548716143492</v>
      </c>
      <c r="J592" s="34">
        <f>+[2]DCCy!$C$11</f>
        <v>3.334052817842912E-2</v>
      </c>
      <c r="K592" s="35">
        <f t="shared" si="89"/>
        <v>1421.5504558950784</v>
      </c>
      <c r="L592" s="36" t="e">
        <f>VLOOKUP(A592,[2]EC!$C$12:$X$755,21,0)</f>
        <v>#N/A</v>
      </c>
      <c r="M592" s="37" t="str">
        <f t="shared" si="83"/>
        <v/>
      </c>
      <c r="N592" s="35" t="str">
        <f t="shared" si="84"/>
        <v/>
      </c>
      <c r="O592" s="37">
        <f t="shared" si="85"/>
        <v>1448204.5269431111</v>
      </c>
      <c r="P592" s="35" t="e">
        <f t="shared" si="86"/>
        <v>#N/A</v>
      </c>
      <c r="Q592" s="38"/>
      <c r="R592" s="40"/>
      <c r="S592" s="39"/>
      <c r="U592" s="39"/>
    </row>
    <row r="593" spans="1:21" x14ac:dyDescent="0.25">
      <c r="A593" s="27">
        <v>45651.45833333191</v>
      </c>
      <c r="B593" s="28">
        <v>264</v>
      </c>
      <c r="C593" s="29">
        <v>660</v>
      </c>
      <c r="D593" s="30">
        <v>269.18</v>
      </c>
      <c r="E593" s="31" t="str">
        <f t="shared" si="81"/>
        <v/>
      </c>
      <c r="F593" s="31" t="str">
        <f t="shared" si="82"/>
        <v/>
      </c>
      <c r="G593" s="32" t="str">
        <f t="shared" si="87"/>
        <v/>
      </c>
      <c r="H593" s="33"/>
      <c r="I593" s="34">
        <f t="shared" si="88"/>
        <v>854.20548716143492</v>
      </c>
      <c r="J593" s="34">
        <f>+[2]DCCy!$C$11</f>
        <v>3.334052817842912E-2</v>
      </c>
      <c r="K593" s="35">
        <f t="shared" si="89"/>
        <v>1421.5504558950784</v>
      </c>
      <c r="L593" s="36" t="e">
        <f>VLOOKUP(A593,[2]EC!$C$12:$X$755,21,0)</f>
        <v>#N/A</v>
      </c>
      <c r="M593" s="37" t="str">
        <f t="shared" si="83"/>
        <v/>
      </c>
      <c r="N593" s="35" t="str">
        <f t="shared" si="84"/>
        <v/>
      </c>
      <c r="O593" s="37" t="str">
        <f t="shared" si="85"/>
        <v/>
      </c>
      <c r="P593" s="35" t="str">
        <f t="shared" si="86"/>
        <v/>
      </c>
      <c r="Q593" s="38"/>
      <c r="R593" s="40"/>
      <c r="S593" s="39"/>
      <c r="U593" s="39"/>
    </row>
    <row r="594" spans="1:21" x14ac:dyDescent="0.25">
      <c r="A594" s="27">
        <v>45651.499999998574</v>
      </c>
      <c r="B594" s="28">
        <v>264</v>
      </c>
      <c r="C594" s="29">
        <v>660</v>
      </c>
      <c r="D594" s="30">
        <v>268.48500000000001</v>
      </c>
      <c r="E594" s="31" t="str">
        <f t="shared" si="81"/>
        <v/>
      </c>
      <c r="F594" s="31" t="str">
        <f t="shared" si="82"/>
        <v/>
      </c>
      <c r="G594" s="32" t="str">
        <f t="shared" si="87"/>
        <v/>
      </c>
      <c r="H594" s="33"/>
      <c r="I594" s="34">
        <f t="shared" si="88"/>
        <v>854.20548716143492</v>
      </c>
      <c r="J594" s="34">
        <f>+[2]DCCy!$C$11</f>
        <v>3.334052817842912E-2</v>
      </c>
      <c r="K594" s="35">
        <f t="shared" si="89"/>
        <v>1421.5504558950784</v>
      </c>
      <c r="L594" s="36" t="e">
        <f>VLOOKUP(A594,[2]EC!$C$12:$X$755,21,0)</f>
        <v>#N/A</v>
      </c>
      <c r="M594" s="37" t="str">
        <f t="shared" si="83"/>
        <v/>
      </c>
      <c r="N594" s="35" t="str">
        <f t="shared" si="84"/>
        <v/>
      </c>
      <c r="O594" s="37" t="str">
        <f t="shared" si="85"/>
        <v/>
      </c>
      <c r="P594" s="35" t="str">
        <f t="shared" si="86"/>
        <v/>
      </c>
      <c r="Q594" s="38"/>
      <c r="R594" s="40"/>
      <c r="S594" s="39"/>
      <c r="U594" s="39"/>
    </row>
    <row r="595" spans="1:21" x14ac:dyDescent="0.25">
      <c r="A595" s="27">
        <v>45651.541666665238</v>
      </c>
      <c r="B595" s="28">
        <v>264</v>
      </c>
      <c r="C595" s="29">
        <v>660</v>
      </c>
      <c r="D595" s="30">
        <v>268.21499999999997</v>
      </c>
      <c r="E595" s="31" t="str">
        <f t="shared" si="81"/>
        <v/>
      </c>
      <c r="F595" s="31" t="str">
        <f t="shared" si="82"/>
        <v/>
      </c>
      <c r="G595" s="32" t="str">
        <f t="shared" si="87"/>
        <v/>
      </c>
      <c r="H595" s="33"/>
      <c r="I595" s="34">
        <f t="shared" si="88"/>
        <v>854.20548716143492</v>
      </c>
      <c r="J595" s="34">
        <f>+[2]DCCy!$C$11</f>
        <v>3.334052817842912E-2</v>
      </c>
      <c r="K595" s="35">
        <f t="shared" si="89"/>
        <v>1421.5504558950784</v>
      </c>
      <c r="L595" s="36" t="e">
        <f>VLOOKUP(A595,[2]EC!$C$12:$X$755,21,0)</f>
        <v>#N/A</v>
      </c>
      <c r="M595" s="37" t="str">
        <f t="shared" si="83"/>
        <v/>
      </c>
      <c r="N595" s="35" t="str">
        <f t="shared" si="84"/>
        <v/>
      </c>
      <c r="O595" s="37" t="str">
        <f t="shared" si="85"/>
        <v/>
      </c>
      <c r="P595" s="35" t="str">
        <f t="shared" si="86"/>
        <v/>
      </c>
      <c r="Q595" s="38"/>
      <c r="R595" s="40"/>
      <c r="S595" s="39"/>
      <c r="U595" s="39"/>
    </row>
    <row r="596" spans="1:21" x14ac:dyDescent="0.25">
      <c r="A596" s="27">
        <v>45651.583333331902</v>
      </c>
      <c r="B596" s="28">
        <v>264</v>
      </c>
      <c r="C596" s="29">
        <v>660</v>
      </c>
      <c r="D596" s="30">
        <v>269.08499999999998</v>
      </c>
      <c r="E596" s="31" t="str">
        <f t="shared" si="81"/>
        <v/>
      </c>
      <c r="F596" s="31" t="str">
        <f t="shared" si="82"/>
        <v/>
      </c>
      <c r="G596" s="32" t="str">
        <f t="shared" si="87"/>
        <v/>
      </c>
      <c r="H596" s="33"/>
      <c r="I596" s="34">
        <f t="shared" si="88"/>
        <v>854.20548716143492</v>
      </c>
      <c r="J596" s="34">
        <f>+[2]DCCy!$C$11</f>
        <v>3.334052817842912E-2</v>
      </c>
      <c r="K596" s="35">
        <f t="shared" si="89"/>
        <v>1421.5504558950784</v>
      </c>
      <c r="L596" s="36" t="e">
        <f>VLOOKUP(A596,[2]EC!$C$12:$X$755,21,0)</f>
        <v>#N/A</v>
      </c>
      <c r="M596" s="37" t="str">
        <f t="shared" si="83"/>
        <v/>
      </c>
      <c r="N596" s="35" t="str">
        <f t="shared" si="84"/>
        <v/>
      </c>
      <c r="O596" s="37" t="str">
        <f t="shared" si="85"/>
        <v/>
      </c>
      <c r="P596" s="35" t="str">
        <f t="shared" si="86"/>
        <v/>
      </c>
      <c r="Q596" s="38"/>
      <c r="R596" s="40"/>
      <c r="S596" s="39"/>
      <c r="U596" s="39"/>
    </row>
    <row r="597" spans="1:21" x14ac:dyDescent="0.25">
      <c r="A597" s="27">
        <v>45651.624999998567</v>
      </c>
      <c r="B597" s="28">
        <v>264</v>
      </c>
      <c r="C597" s="29">
        <v>660</v>
      </c>
      <c r="D597" s="30">
        <v>269.005</v>
      </c>
      <c r="E597" s="31" t="str">
        <f t="shared" si="81"/>
        <v/>
      </c>
      <c r="F597" s="31" t="str">
        <f t="shared" si="82"/>
        <v/>
      </c>
      <c r="G597" s="32" t="str">
        <f t="shared" si="87"/>
        <v/>
      </c>
      <c r="H597" s="33"/>
      <c r="I597" s="34">
        <f t="shared" si="88"/>
        <v>854.20548716143492</v>
      </c>
      <c r="J597" s="34">
        <f>+[2]DCCy!$C$11</f>
        <v>3.334052817842912E-2</v>
      </c>
      <c r="K597" s="35">
        <f t="shared" si="89"/>
        <v>1421.5504558950784</v>
      </c>
      <c r="L597" s="36" t="e">
        <f>VLOOKUP(A597,[2]EC!$C$12:$X$755,21,0)</f>
        <v>#N/A</v>
      </c>
      <c r="M597" s="37" t="str">
        <f t="shared" si="83"/>
        <v/>
      </c>
      <c r="N597" s="35" t="str">
        <f t="shared" si="84"/>
        <v/>
      </c>
      <c r="O597" s="37" t="str">
        <f t="shared" si="85"/>
        <v/>
      </c>
      <c r="P597" s="35" t="str">
        <f t="shared" si="86"/>
        <v/>
      </c>
      <c r="Q597" s="38"/>
      <c r="R597" s="40"/>
      <c r="S597" s="39"/>
      <c r="U597" s="39"/>
    </row>
    <row r="598" spans="1:21" x14ac:dyDescent="0.25">
      <c r="A598" s="27">
        <v>45651.666666665231</v>
      </c>
      <c r="B598" s="28">
        <v>264</v>
      </c>
      <c r="C598" s="29">
        <v>660</v>
      </c>
      <c r="D598" s="30">
        <v>269.185</v>
      </c>
      <c r="E598" s="31" t="str">
        <f t="shared" si="81"/>
        <v/>
      </c>
      <c r="F598" s="31" t="str">
        <f t="shared" si="82"/>
        <v/>
      </c>
      <c r="G598" s="32" t="str">
        <f t="shared" si="87"/>
        <v/>
      </c>
      <c r="H598" s="33"/>
      <c r="I598" s="34">
        <f t="shared" si="88"/>
        <v>854.20548716143492</v>
      </c>
      <c r="J598" s="34">
        <f>+[2]DCCy!$C$11</f>
        <v>3.334052817842912E-2</v>
      </c>
      <c r="K598" s="35">
        <f t="shared" si="89"/>
        <v>1421.5504558950784</v>
      </c>
      <c r="L598" s="36" t="e">
        <f>VLOOKUP(A598,[2]EC!$C$12:$X$755,21,0)</f>
        <v>#N/A</v>
      </c>
      <c r="M598" s="37" t="str">
        <f t="shared" si="83"/>
        <v/>
      </c>
      <c r="N598" s="35" t="str">
        <f t="shared" si="84"/>
        <v/>
      </c>
      <c r="O598" s="37" t="str">
        <f t="shared" si="85"/>
        <v/>
      </c>
      <c r="P598" s="35" t="str">
        <f t="shared" si="86"/>
        <v/>
      </c>
      <c r="Q598" s="38"/>
      <c r="R598" s="40"/>
      <c r="S598" s="39"/>
      <c r="U598" s="39"/>
    </row>
    <row r="599" spans="1:21" x14ac:dyDescent="0.25">
      <c r="A599" s="27">
        <v>45651.708333331895</v>
      </c>
      <c r="B599" s="28">
        <v>344.78300000000002</v>
      </c>
      <c r="C599" s="29">
        <v>660</v>
      </c>
      <c r="D599" s="30">
        <v>445.28</v>
      </c>
      <c r="E599" s="31" t="str">
        <f t="shared" si="81"/>
        <v/>
      </c>
      <c r="F599" s="31" t="str">
        <f t="shared" si="82"/>
        <v/>
      </c>
      <c r="G599" s="32" t="str">
        <f t="shared" si="87"/>
        <v>Thay đổi tải</v>
      </c>
      <c r="H599" s="33"/>
      <c r="I599" s="34">
        <f t="shared" si="88"/>
        <v>854.20548716143492</v>
      </c>
      <c r="J599" s="34">
        <f>+[2]DCCy!$C$11</f>
        <v>3.334052817842912E-2</v>
      </c>
      <c r="K599" s="35">
        <f t="shared" si="89"/>
        <v>1421.5504558950784</v>
      </c>
      <c r="L599" s="36" t="e">
        <f>VLOOKUP(A599,[2]EC!$C$12:$X$755,21,0)</f>
        <v>#N/A</v>
      </c>
      <c r="M599" s="37" t="str">
        <f t="shared" si="83"/>
        <v/>
      </c>
      <c r="N599" s="35" t="str">
        <f t="shared" si="84"/>
        <v/>
      </c>
      <c r="O599" s="37" t="str">
        <f t="shared" si="85"/>
        <v/>
      </c>
      <c r="P599" s="35" t="str">
        <f t="shared" si="86"/>
        <v/>
      </c>
      <c r="Q599" s="38"/>
      <c r="R599" s="40"/>
      <c r="S599" s="39"/>
      <c r="U599" s="39"/>
    </row>
    <row r="600" spans="1:21" x14ac:dyDescent="0.25">
      <c r="A600" s="27">
        <v>45651.749999998559</v>
      </c>
      <c r="B600" s="28">
        <v>649.50699999999995</v>
      </c>
      <c r="C600" s="29">
        <v>660</v>
      </c>
      <c r="D600" s="30">
        <v>661.12</v>
      </c>
      <c r="E600" s="31" t="str">
        <f t="shared" si="81"/>
        <v/>
      </c>
      <c r="F600" s="31" t="str">
        <f t="shared" si="82"/>
        <v/>
      </c>
      <c r="G600" s="32" t="str">
        <f t="shared" si="87"/>
        <v>Thay đổi tải</v>
      </c>
      <c r="H600" s="33"/>
      <c r="I600" s="34">
        <f t="shared" si="88"/>
        <v>854.20548716143492</v>
      </c>
      <c r="J600" s="34">
        <f>+[2]DCCy!$C$11</f>
        <v>3.334052817842912E-2</v>
      </c>
      <c r="K600" s="35">
        <f t="shared" si="89"/>
        <v>1421.5504558950784</v>
      </c>
      <c r="L600" s="36" t="e">
        <f>VLOOKUP(A600,[2]EC!$C$12:$X$755,21,0)</f>
        <v>#N/A</v>
      </c>
      <c r="M600" s="37" t="str">
        <f t="shared" si="83"/>
        <v/>
      </c>
      <c r="N600" s="35" t="str">
        <f t="shared" si="84"/>
        <v/>
      </c>
      <c r="O600" s="37" t="str">
        <f t="shared" si="85"/>
        <v/>
      </c>
      <c r="P600" s="35" t="str">
        <f t="shared" si="86"/>
        <v/>
      </c>
      <c r="Q600" s="38"/>
      <c r="R600" s="40"/>
      <c r="S600" s="39"/>
      <c r="U600" s="39"/>
    </row>
    <row r="601" spans="1:21" x14ac:dyDescent="0.25">
      <c r="A601" s="27">
        <v>45651.791666665224</v>
      </c>
      <c r="B601" s="28">
        <v>660</v>
      </c>
      <c r="C601" s="29">
        <v>660</v>
      </c>
      <c r="D601" s="30">
        <v>660.91</v>
      </c>
      <c r="E601" s="31" t="str">
        <f t="shared" si="81"/>
        <v/>
      </c>
      <c r="F601" s="31" t="str">
        <f t="shared" si="82"/>
        <v/>
      </c>
      <c r="G601" s="32" t="str">
        <f t="shared" si="87"/>
        <v>Thay đổi tải</v>
      </c>
      <c r="H601" s="33"/>
      <c r="I601" s="34">
        <f t="shared" si="88"/>
        <v>854.20548716143492</v>
      </c>
      <c r="J601" s="34">
        <f>+[2]DCCy!$C$11</f>
        <v>3.334052817842912E-2</v>
      </c>
      <c r="K601" s="35">
        <f t="shared" si="89"/>
        <v>1421.5504558950784</v>
      </c>
      <c r="L601" s="36" t="e">
        <f>VLOOKUP(A601,[2]EC!$C$12:$X$755,21,0)</f>
        <v>#N/A</v>
      </c>
      <c r="M601" s="37" t="str">
        <f t="shared" si="83"/>
        <v/>
      </c>
      <c r="N601" s="35" t="str">
        <f t="shared" si="84"/>
        <v/>
      </c>
      <c r="O601" s="37" t="str">
        <f t="shared" si="85"/>
        <v/>
      </c>
      <c r="P601" s="35" t="str">
        <f t="shared" si="86"/>
        <v/>
      </c>
      <c r="Q601" s="38"/>
      <c r="R601" s="40"/>
      <c r="S601" s="39"/>
      <c r="U601" s="39"/>
    </row>
    <row r="602" spans="1:21" x14ac:dyDescent="0.25">
      <c r="A602" s="27">
        <v>45651.833333331888</v>
      </c>
      <c r="B602" s="28">
        <v>660</v>
      </c>
      <c r="C602" s="29">
        <v>660</v>
      </c>
      <c r="D602" s="30">
        <v>662.11500000000001</v>
      </c>
      <c r="E602" s="31" t="str">
        <f t="shared" si="81"/>
        <v/>
      </c>
      <c r="F602" s="31" t="str">
        <f t="shared" si="82"/>
        <v/>
      </c>
      <c r="G602" s="32" t="str">
        <f t="shared" si="87"/>
        <v/>
      </c>
      <c r="H602" s="33"/>
      <c r="I602" s="34">
        <f t="shared" si="88"/>
        <v>854.20548716143492</v>
      </c>
      <c r="J602" s="34">
        <f>+[2]DCCy!$C$11</f>
        <v>3.334052817842912E-2</v>
      </c>
      <c r="K602" s="35">
        <f t="shared" si="89"/>
        <v>1421.5504558950784</v>
      </c>
      <c r="L602" s="36" t="e">
        <f>VLOOKUP(A602,[2]EC!$C$12:$X$755,21,0)</f>
        <v>#N/A</v>
      </c>
      <c r="M602" s="37" t="str">
        <f t="shared" si="83"/>
        <v/>
      </c>
      <c r="N602" s="35" t="str">
        <f t="shared" si="84"/>
        <v/>
      </c>
      <c r="O602" s="37" t="str">
        <f t="shared" si="85"/>
        <v/>
      </c>
      <c r="P602" s="35" t="str">
        <f t="shared" si="86"/>
        <v/>
      </c>
      <c r="Q602" s="38"/>
      <c r="R602" s="40"/>
      <c r="S602" s="39"/>
      <c r="U602" s="39"/>
    </row>
    <row r="603" spans="1:21" x14ac:dyDescent="0.25">
      <c r="A603" s="27">
        <v>45651.874999998552</v>
      </c>
      <c r="B603" s="28">
        <v>660</v>
      </c>
      <c r="C603" s="29">
        <v>660</v>
      </c>
      <c r="D603" s="30">
        <v>665.79499999999996</v>
      </c>
      <c r="E603" s="31" t="str">
        <f t="shared" si="81"/>
        <v/>
      </c>
      <c r="F603" s="31" t="str">
        <f t="shared" si="82"/>
        <v/>
      </c>
      <c r="G603" s="32" t="str">
        <f t="shared" si="87"/>
        <v/>
      </c>
      <c r="H603" s="33"/>
      <c r="I603" s="34">
        <f t="shared" si="88"/>
        <v>854.20548716143492</v>
      </c>
      <c r="J603" s="34">
        <f>+[2]DCCy!$C$11</f>
        <v>3.334052817842912E-2</v>
      </c>
      <c r="K603" s="35">
        <f t="shared" si="89"/>
        <v>1421.5504558950784</v>
      </c>
      <c r="L603" s="36" t="e">
        <f>VLOOKUP(A603,[2]EC!$C$12:$X$755,21,0)</f>
        <v>#N/A</v>
      </c>
      <c r="M603" s="37" t="str">
        <f t="shared" si="83"/>
        <v/>
      </c>
      <c r="N603" s="35" t="str">
        <f t="shared" si="84"/>
        <v/>
      </c>
      <c r="O603" s="37" t="str">
        <f t="shared" si="85"/>
        <v/>
      </c>
      <c r="P603" s="35" t="str">
        <f t="shared" si="86"/>
        <v/>
      </c>
      <c r="Q603" s="38"/>
      <c r="R603" s="40"/>
      <c r="S603" s="39"/>
      <c r="U603" s="39"/>
    </row>
    <row r="604" spans="1:21" x14ac:dyDescent="0.25">
      <c r="A604" s="27">
        <v>45651.916666665216</v>
      </c>
      <c r="B604" s="28">
        <v>660</v>
      </c>
      <c r="C604" s="29">
        <v>660</v>
      </c>
      <c r="D604" s="30">
        <v>660.92499999999995</v>
      </c>
      <c r="E604" s="31" t="str">
        <f t="shared" si="81"/>
        <v/>
      </c>
      <c r="F604" s="31" t="str">
        <f t="shared" si="82"/>
        <v/>
      </c>
      <c r="G604" s="32" t="str">
        <f t="shared" si="87"/>
        <v/>
      </c>
      <c r="H604" s="33"/>
      <c r="I604" s="34">
        <f t="shared" si="88"/>
        <v>854.20548716143492</v>
      </c>
      <c r="J604" s="34">
        <f>+[2]DCCy!$C$11</f>
        <v>3.334052817842912E-2</v>
      </c>
      <c r="K604" s="35">
        <f t="shared" si="89"/>
        <v>1421.5504558950784</v>
      </c>
      <c r="L604" s="36" t="e">
        <f>VLOOKUP(A604,[2]EC!$C$12:$X$755,21,0)</f>
        <v>#N/A</v>
      </c>
      <c r="M604" s="37" t="str">
        <f t="shared" si="83"/>
        <v/>
      </c>
      <c r="N604" s="35" t="str">
        <f t="shared" si="84"/>
        <v/>
      </c>
      <c r="O604" s="37" t="str">
        <f t="shared" si="85"/>
        <v/>
      </c>
      <c r="P604" s="35" t="str">
        <f t="shared" si="86"/>
        <v/>
      </c>
      <c r="Q604" s="38"/>
      <c r="R604" s="40"/>
      <c r="S604" s="39"/>
      <c r="U604" s="39"/>
    </row>
    <row r="605" spans="1:21" x14ac:dyDescent="0.25">
      <c r="A605" s="27">
        <v>45651.958333331881</v>
      </c>
      <c r="B605" s="28">
        <v>660</v>
      </c>
      <c r="C605" s="29">
        <v>660</v>
      </c>
      <c r="D605" s="30">
        <v>660.46500000000003</v>
      </c>
      <c r="E605" s="31" t="str">
        <f t="shared" si="81"/>
        <v/>
      </c>
      <c r="F605" s="31" t="str">
        <f t="shared" si="82"/>
        <v/>
      </c>
      <c r="G605" s="32" t="str">
        <f t="shared" si="87"/>
        <v/>
      </c>
      <c r="H605" s="33"/>
      <c r="I605" s="34">
        <f t="shared" si="88"/>
        <v>854.20548716143492</v>
      </c>
      <c r="J605" s="34">
        <f>+[2]DCCy!$C$11</f>
        <v>3.334052817842912E-2</v>
      </c>
      <c r="K605" s="35">
        <f t="shared" si="89"/>
        <v>1421.5504558950784</v>
      </c>
      <c r="L605" s="36" t="e">
        <f>VLOOKUP(A605,[2]EC!$C$12:$X$755,21,0)</f>
        <v>#N/A</v>
      </c>
      <c r="M605" s="37" t="str">
        <f t="shared" si="83"/>
        <v/>
      </c>
      <c r="N605" s="35" t="str">
        <f t="shared" si="84"/>
        <v/>
      </c>
      <c r="O605" s="37" t="str">
        <f t="shared" si="85"/>
        <v/>
      </c>
      <c r="P605" s="35" t="str">
        <f t="shared" si="86"/>
        <v/>
      </c>
      <c r="Q605" s="38"/>
      <c r="R605" s="40"/>
      <c r="S605" s="39"/>
      <c r="U605" s="39"/>
    </row>
    <row r="606" spans="1:21" x14ac:dyDescent="0.25">
      <c r="A606" s="27">
        <v>45651.999999998545</v>
      </c>
      <c r="B606" s="28">
        <v>660</v>
      </c>
      <c r="C606" s="29">
        <v>660</v>
      </c>
      <c r="D606" s="30">
        <v>660.98</v>
      </c>
      <c r="E606" s="31" t="str">
        <f t="shared" si="81"/>
        <v/>
      </c>
      <c r="F606" s="31" t="str">
        <f t="shared" si="82"/>
        <v/>
      </c>
      <c r="G606" s="32" t="str">
        <f t="shared" si="87"/>
        <v/>
      </c>
      <c r="H606" s="33"/>
      <c r="I606" s="34">
        <f t="shared" si="88"/>
        <v>854.20548716143492</v>
      </c>
      <c r="J606" s="34">
        <f>+[2]DCCy!$C$11</f>
        <v>3.334052817842912E-2</v>
      </c>
      <c r="K606" s="35">
        <f t="shared" si="89"/>
        <v>1421.5504558950784</v>
      </c>
      <c r="L606" s="36" t="e">
        <f>VLOOKUP(A606,[2]EC!$C$12:$X$755,21,0)</f>
        <v>#N/A</v>
      </c>
      <c r="M606" s="37" t="str">
        <f t="shared" si="83"/>
        <v/>
      </c>
      <c r="N606" s="35" t="str">
        <f t="shared" si="84"/>
        <v/>
      </c>
      <c r="O606" s="37" t="str">
        <f t="shared" si="85"/>
        <v/>
      </c>
      <c r="P606" s="35" t="str">
        <f t="shared" si="86"/>
        <v/>
      </c>
      <c r="Q606" s="38"/>
      <c r="R606" s="40"/>
      <c r="S606" s="39"/>
      <c r="U606" s="39"/>
    </row>
    <row r="607" spans="1:21" x14ac:dyDescent="0.25">
      <c r="A607" s="27">
        <v>45652.041666665209</v>
      </c>
      <c r="B607" s="28">
        <v>660</v>
      </c>
      <c r="C607" s="29">
        <v>660</v>
      </c>
      <c r="D607" s="30">
        <v>661.05</v>
      </c>
      <c r="E607" s="31" t="str">
        <f t="shared" si="81"/>
        <v/>
      </c>
      <c r="F607" s="31" t="str">
        <f t="shared" si="82"/>
        <v/>
      </c>
      <c r="G607" s="32" t="str">
        <f t="shared" si="87"/>
        <v/>
      </c>
      <c r="H607" s="33"/>
      <c r="I607" s="34">
        <f t="shared" si="88"/>
        <v>854.20548716143492</v>
      </c>
      <c r="J607" s="34">
        <f>+[2]DCCy!$C$11</f>
        <v>3.334052817842912E-2</v>
      </c>
      <c r="K607" s="35">
        <f t="shared" si="89"/>
        <v>1421.5504558950784</v>
      </c>
      <c r="L607" s="36" t="e">
        <f>VLOOKUP(A607,[2]EC!$C$12:$X$755,21,0)</f>
        <v>#N/A</v>
      </c>
      <c r="M607" s="37" t="str">
        <f t="shared" si="83"/>
        <v/>
      </c>
      <c r="N607" s="35" t="str">
        <f t="shared" si="84"/>
        <v/>
      </c>
      <c r="O607" s="37" t="str">
        <f t="shared" si="85"/>
        <v/>
      </c>
      <c r="P607" s="35" t="str">
        <f t="shared" si="86"/>
        <v/>
      </c>
      <c r="Q607" s="38"/>
      <c r="R607" s="40"/>
      <c r="S607" s="39"/>
      <c r="U607" s="39"/>
    </row>
    <row r="608" spans="1:21" x14ac:dyDescent="0.25">
      <c r="A608" s="27">
        <v>45652.083333331873</v>
      </c>
      <c r="B608" s="28">
        <v>489.30099999999999</v>
      </c>
      <c r="C608" s="29">
        <v>660</v>
      </c>
      <c r="D608" s="30">
        <v>486.83499999999998</v>
      </c>
      <c r="E608" s="31" t="str">
        <f t="shared" si="81"/>
        <v/>
      </c>
      <c r="F608" s="31" t="str">
        <f t="shared" si="82"/>
        <v/>
      </c>
      <c r="G608" s="32" t="str">
        <f t="shared" si="87"/>
        <v>Thay đổi tải</v>
      </c>
      <c r="H608" s="33"/>
      <c r="I608" s="34">
        <f t="shared" si="88"/>
        <v>854.20548716143492</v>
      </c>
      <c r="J608" s="34">
        <f>+[2]DCCy!$C$11</f>
        <v>3.334052817842912E-2</v>
      </c>
      <c r="K608" s="35">
        <f t="shared" si="89"/>
        <v>1421.5504558950784</v>
      </c>
      <c r="L608" s="36" t="e">
        <f>VLOOKUP(A608,[2]EC!$C$12:$X$755,21,0)</f>
        <v>#N/A</v>
      </c>
      <c r="M608" s="37" t="str">
        <f t="shared" si="83"/>
        <v/>
      </c>
      <c r="N608" s="35" t="str">
        <f t="shared" si="84"/>
        <v/>
      </c>
      <c r="O608" s="37" t="str">
        <f t="shared" si="85"/>
        <v/>
      </c>
      <c r="P608" s="35" t="str">
        <f t="shared" si="86"/>
        <v/>
      </c>
      <c r="Q608" s="38"/>
      <c r="R608" s="40"/>
      <c r="S608" s="39"/>
      <c r="U608" s="39"/>
    </row>
    <row r="609" spans="1:111" x14ac:dyDescent="0.25">
      <c r="A609" s="27">
        <v>45652.124999998538</v>
      </c>
      <c r="B609" s="28">
        <v>268.553</v>
      </c>
      <c r="C609" s="29">
        <v>660</v>
      </c>
      <c r="D609" s="30">
        <v>279.35500000000002</v>
      </c>
      <c r="E609" s="31" t="str">
        <f t="shared" si="81"/>
        <v/>
      </c>
      <c r="F609" s="31" t="str">
        <f t="shared" si="82"/>
        <v/>
      </c>
      <c r="G609" s="32" t="str">
        <f t="shared" si="87"/>
        <v>Thay đổi tải</v>
      </c>
      <c r="H609" s="33"/>
      <c r="I609" s="34">
        <f t="shared" si="88"/>
        <v>854.20548716143492</v>
      </c>
      <c r="J609" s="34">
        <f>+[2]DCCy!$C$11</f>
        <v>3.334052817842912E-2</v>
      </c>
      <c r="K609" s="35">
        <f t="shared" si="89"/>
        <v>1421.5504558950784</v>
      </c>
      <c r="L609" s="36" t="e">
        <f>VLOOKUP(A609,[2]EC!$C$12:$X$755,21,0)</f>
        <v>#N/A</v>
      </c>
      <c r="M609" s="37" t="str">
        <f t="shared" si="83"/>
        <v/>
      </c>
      <c r="N609" s="35" t="str">
        <f t="shared" si="84"/>
        <v/>
      </c>
      <c r="O609" s="37" t="str">
        <f t="shared" si="85"/>
        <v/>
      </c>
      <c r="P609" s="35" t="str">
        <f t="shared" si="86"/>
        <v/>
      </c>
      <c r="Q609" s="38"/>
      <c r="R609" s="40"/>
      <c r="S609" s="39"/>
      <c r="U609" s="39"/>
    </row>
    <row r="610" spans="1:111" x14ac:dyDescent="0.25">
      <c r="A610" s="27">
        <v>45652.166666665202</v>
      </c>
      <c r="B610" s="28">
        <v>264</v>
      </c>
      <c r="C610" s="29">
        <v>660</v>
      </c>
      <c r="D610" s="30">
        <v>269.14</v>
      </c>
      <c r="E610" s="31" t="str">
        <f t="shared" si="81"/>
        <v/>
      </c>
      <c r="F610" s="31" t="str">
        <f t="shared" si="82"/>
        <v/>
      </c>
      <c r="G610" s="32"/>
      <c r="H610" s="33"/>
      <c r="I610" s="34">
        <f t="shared" si="88"/>
        <v>854.20548716143492</v>
      </c>
      <c r="J610" s="34">
        <f>+[2]DCCy!$C$11</f>
        <v>3.334052817842912E-2</v>
      </c>
      <c r="K610" s="35">
        <f t="shared" si="89"/>
        <v>1421.5504558950784</v>
      </c>
      <c r="L610" s="36" t="e">
        <f>VLOOKUP(A610,[2]EC!$C$12:$X$755,21,0)</f>
        <v>#N/A</v>
      </c>
      <c r="M610" s="37" t="str">
        <f t="shared" si="83"/>
        <v/>
      </c>
      <c r="N610" s="35" t="str">
        <f t="shared" si="84"/>
        <v/>
      </c>
      <c r="O610" s="37" t="str">
        <f t="shared" si="85"/>
        <v/>
      </c>
      <c r="P610" s="35" t="str">
        <f t="shared" si="86"/>
        <v/>
      </c>
      <c r="Q610" s="38"/>
      <c r="R610" s="40"/>
      <c r="S610" s="39"/>
      <c r="U610" s="39"/>
    </row>
    <row r="611" spans="1:111" x14ac:dyDescent="0.25">
      <c r="A611" s="27">
        <v>45652.208333331866</v>
      </c>
      <c r="B611" s="28">
        <v>264</v>
      </c>
      <c r="C611" s="29">
        <v>660</v>
      </c>
      <c r="D611" s="30">
        <v>269.20999999999998</v>
      </c>
      <c r="E611" s="31" t="str">
        <f t="shared" si="81"/>
        <v/>
      </c>
      <c r="F611" s="31" t="str">
        <f t="shared" si="82"/>
        <v/>
      </c>
      <c r="G611" s="32" t="str">
        <f t="shared" si="87"/>
        <v/>
      </c>
      <c r="H611" s="33"/>
      <c r="I611" s="34">
        <f t="shared" si="88"/>
        <v>854.20548716143492</v>
      </c>
      <c r="J611" s="34">
        <f>+[2]DCCy!$C$11</f>
        <v>3.334052817842912E-2</v>
      </c>
      <c r="K611" s="35">
        <f t="shared" si="89"/>
        <v>1421.5504558950784</v>
      </c>
      <c r="L611" s="36" t="e">
        <f>VLOOKUP(A611,[2]EC!$C$12:$X$755,21,0)</f>
        <v>#N/A</v>
      </c>
      <c r="M611" s="37" t="str">
        <f t="shared" si="83"/>
        <v/>
      </c>
      <c r="N611" s="35" t="str">
        <f t="shared" si="84"/>
        <v/>
      </c>
      <c r="O611" s="37" t="str">
        <f t="shared" si="85"/>
        <v/>
      </c>
      <c r="P611" s="35" t="str">
        <f t="shared" si="86"/>
        <v/>
      </c>
      <c r="Q611" s="38"/>
      <c r="R611" s="40"/>
      <c r="S611" s="39"/>
      <c r="U611" s="39"/>
    </row>
    <row r="612" spans="1:111" x14ac:dyDescent="0.25">
      <c r="A612" s="27">
        <v>45652.24999999853</v>
      </c>
      <c r="B612" s="28">
        <v>264</v>
      </c>
      <c r="C612" s="29">
        <v>660</v>
      </c>
      <c r="D612" s="30">
        <v>267.94</v>
      </c>
      <c r="E612" s="31" t="str">
        <f t="shared" si="81"/>
        <v/>
      </c>
      <c r="F612" s="31" t="str">
        <f t="shared" si="82"/>
        <v/>
      </c>
      <c r="G612" s="32" t="str">
        <f t="shared" si="87"/>
        <v/>
      </c>
      <c r="H612" s="33"/>
      <c r="I612" s="34">
        <f t="shared" si="88"/>
        <v>854.20548716143492</v>
      </c>
      <c r="J612" s="34">
        <f>+[2]DCCy!$C$11</f>
        <v>3.334052817842912E-2</v>
      </c>
      <c r="K612" s="35">
        <f t="shared" si="89"/>
        <v>1421.5504558950784</v>
      </c>
      <c r="L612" s="36" t="e">
        <f>VLOOKUP(A612,[2]EC!$C$12:$X$755,21,0)</f>
        <v>#N/A</v>
      </c>
      <c r="M612" s="37" t="str">
        <f t="shared" si="83"/>
        <v/>
      </c>
      <c r="N612" s="35" t="str">
        <f t="shared" si="84"/>
        <v/>
      </c>
      <c r="O612" s="37" t="str">
        <f t="shared" si="85"/>
        <v/>
      </c>
      <c r="P612" s="35" t="str">
        <f t="shared" si="86"/>
        <v/>
      </c>
      <c r="Q612" s="38"/>
      <c r="R612" s="40"/>
      <c r="S612" s="39"/>
      <c r="U612" s="39"/>
    </row>
    <row r="613" spans="1:111" x14ac:dyDescent="0.25">
      <c r="A613" s="27">
        <v>45652.291666665194</v>
      </c>
      <c r="B613" s="28">
        <v>264</v>
      </c>
      <c r="C613" s="29">
        <v>660</v>
      </c>
      <c r="D613" s="30">
        <v>265.40499999999997</v>
      </c>
      <c r="E613" s="31" t="str">
        <f t="shared" si="81"/>
        <v/>
      </c>
      <c r="F613" s="31" t="str">
        <f t="shared" si="82"/>
        <v/>
      </c>
      <c r="G613" s="32" t="str">
        <f t="shared" si="87"/>
        <v/>
      </c>
      <c r="H613" s="33"/>
      <c r="I613" s="34">
        <f t="shared" si="88"/>
        <v>854.20548716143492</v>
      </c>
      <c r="J613" s="34">
        <f>+[2]DCCy!$C$11</f>
        <v>3.334052817842912E-2</v>
      </c>
      <c r="K613" s="35">
        <f t="shared" si="89"/>
        <v>1421.5504558950784</v>
      </c>
      <c r="L613" s="36" t="e">
        <f>VLOOKUP(A613,[2]EC!$C$12:$X$755,21,0)</f>
        <v>#N/A</v>
      </c>
      <c r="M613" s="37" t="str">
        <f t="shared" si="83"/>
        <v/>
      </c>
      <c r="N613" s="35" t="str">
        <f t="shared" si="84"/>
        <v/>
      </c>
      <c r="O613" s="37" t="str">
        <f t="shared" si="85"/>
        <v/>
      </c>
      <c r="P613" s="35" t="str">
        <f t="shared" si="86"/>
        <v/>
      </c>
      <c r="Q613" s="38"/>
      <c r="R613" s="40"/>
      <c r="S613" s="39"/>
      <c r="U613" s="39"/>
    </row>
    <row r="614" spans="1:111" x14ac:dyDescent="0.25">
      <c r="A614" s="27">
        <v>45652.333333331859</v>
      </c>
      <c r="B614" s="28">
        <v>284.423</v>
      </c>
      <c r="C614" s="29">
        <v>660</v>
      </c>
      <c r="D614" s="30">
        <v>284.98500000000001</v>
      </c>
      <c r="E614" s="31" t="str">
        <f t="shared" si="81"/>
        <v/>
      </c>
      <c r="F614" s="31" t="str">
        <f t="shared" si="82"/>
        <v/>
      </c>
      <c r="G614" s="32" t="str">
        <f t="shared" si="87"/>
        <v>Thay đổi tải</v>
      </c>
      <c r="H614" s="33"/>
      <c r="I614" s="34">
        <f t="shared" si="88"/>
        <v>854.20548716143492</v>
      </c>
      <c r="J614" s="34">
        <f>+[2]DCCy!$C$11</f>
        <v>3.334052817842912E-2</v>
      </c>
      <c r="K614" s="35">
        <f t="shared" si="89"/>
        <v>1421.5504558950784</v>
      </c>
      <c r="L614" s="36" t="e">
        <f>VLOOKUP(A614,[2]EC!$C$12:$X$755,21,0)</f>
        <v>#N/A</v>
      </c>
      <c r="M614" s="37" t="str">
        <f t="shared" si="83"/>
        <v/>
      </c>
      <c r="N614" s="35" t="str">
        <f t="shared" si="84"/>
        <v/>
      </c>
      <c r="O614" s="37" t="str">
        <f t="shared" si="85"/>
        <v/>
      </c>
      <c r="P614" s="35" t="str">
        <f t="shared" si="86"/>
        <v/>
      </c>
      <c r="Q614" s="38"/>
      <c r="R614" s="40"/>
      <c r="S614" s="39"/>
      <c r="U614" s="39"/>
    </row>
    <row r="615" spans="1:111" x14ac:dyDescent="0.25">
      <c r="A615" s="27">
        <v>45652.374999998523</v>
      </c>
      <c r="B615" s="28">
        <v>331.80900000000003</v>
      </c>
      <c r="C615" s="29">
        <v>660</v>
      </c>
      <c r="D615" s="30">
        <v>336.46499999999997</v>
      </c>
      <c r="E615" s="31" t="str">
        <f t="shared" si="81"/>
        <v/>
      </c>
      <c r="F615" s="31" t="str">
        <f t="shared" si="82"/>
        <v/>
      </c>
      <c r="G615" s="32" t="str">
        <f t="shared" si="87"/>
        <v>Thay đổi tải</v>
      </c>
      <c r="H615" s="33"/>
      <c r="I615" s="34">
        <f t="shared" si="88"/>
        <v>854.20548716143492</v>
      </c>
      <c r="J615" s="34">
        <f>+[2]DCCy!$C$11</f>
        <v>3.334052817842912E-2</v>
      </c>
      <c r="K615" s="35">
        <f t="shared" si="89"/>
        <v>1421.5504558950784</v>
      </c>
      <c r="L615" s="36" t="e">
        <f>VLOOKUP(A615,[2]EC!$C$12:$X$755,21,0)</f>
        <v>#N/A</v>
      </c>
      <c r="M615" s="37" t="str">
        <f t="shared" si="83"/>
        <v/>
      </c>
      <c r="N615" s="35" t="str">
        <f t="shared" si="84"/>
        <v/>
      </c>
      <c r="O615" s="37" t="str">
        <f t="shared" si="85"/>
        <v/>
      </c>
      <c r="P615" s="35" t="str">
        <f t="shared" si="86"/>
        <v/>
      </c>
      <c r="Q615" s="38"/>
      <c r="R615" s="40"/>
      <c r="S615" s="39"/>
      <c r="U615" s="39"/>
    </row>
    <row r="616" spans="1:111" x14ac:dyDescent="0.25">
      <c r="A616" s="27">
        <v>45652.416666665187</v>
      </c>
      <c r="B616" s="28">
        <v>264</v>
      </c>
      <c r="C616" s="29">
        <v>660</v>
      </c>
      <c r="D616" s="30">
        <v>265.63499999999999</v>
      </c>
      <c r="E616" s="31" t="str">
        <f t="shared" si="81"/>
        <v/>
      </c>
      <c r="F616" s="31" t="str">
        <f t="shared" si="82"/>
        <v/>
      </c>
      <c r="G616" s="32" t="str">
        <f t="shared" si="87"/>
        <v>Thay đổi tải</v>
      </c>
      <c r="H616" s="33"/>
      <c r="I616" s="34">
        <f t="shared" si="88"/>
        <v>854.20548716143492</v>
      </c>
      <c r="J616" s="34">
        <f>+[2]DCCy!$C$11</f>
        <v>3.334052817842912E-2</v>
      </c>
      <c r="K616" s="35">
        <f t="shared" si="89"/>
        <v>1421.5504558950784</v>
      </c>
      <c r="L616" s="36" t="e">
        <f>VLOOKUP(A616,[2]EC!$C$12:$X$755,21,0)</f>
        <v>#N/A</v>
      </c>
      <c r="M616" s="37" t="str">
        <f t="shared" si="83"/>
        <v/>
      </c>
      <c r="N616" s="35" t="str">
        <f t="shared" si="84"/>
        <v/>
      </c>
      <c r="O616" s="37" t="str">
        <f t="shared" si="85"/>
        <v/>
      </c>
      <c r="P616" s="35" t="str">
        <f t="shared" si="86"/>
        <v/>
      </c>
      <c r="Q616" s="38"/>
      <c r="R616" s="40"/>
      <c r="S616" s="39"/>
      <c r="U616" s="39"/>
    </row>
    <row r="617" spans="1:111" x14ac:dyDescent="0.25">
      <c r="A617" s="27">
        <v>45652.458333331851</v>
      </c>
      <c r="B617" s="28">
        <v>264</v>
      </c>
      <c r="C617" s="29">
        <v>660</v>
      </c>
      <c r="D617" s="30">
        <v>265.935</v>
      </c>
      <c r="E617" s="31" t="str">
        <f t="shared" si="81"/>
        <v/>
      </c>
      <c r="F617" s="31" t="str">
        <f t="shared" si="82"/>
        <v/>
      </c>
      <c r="G617" s="32" t="str">
        <f t="shared" si="87"/>
        <v/>
      </c>
      <c r="H617" s="33"/>
      <c r="I617" s="34">
        <f t="shared" si="88"/>
        <v>854.20548716143492</v>
      </c>
      <c r="J617" s="34">
        <f>+[2]DCCy!$C$11</f>
        <v>3.334052817842912E-2</v>
      </c>
      <c r="K617" s="35">
        <f t="shared" si="89"/>
        <v>1421.5504558950784</v>
      </c>
      <c r="L617" s="36" t="e">
        <f>VLOOKUP(A617,[2]EC!$C$12:$X$755,21,0)</f>
        <v>#N/A</v>
      </c>
      <c r="M617" s="37" t="str">
        <f t="shared" si="83"/>
        <v/>
      </c>
      <c r="N617" s="35" t="str">
        <f t="shared" si="84"/>
        <v/>
      </c>
      <c r="O617" s="37" t="str">
        <f t="shared" si="85"/>
        <v/>
      </c>
      <c r="P617" s="35" t="str">
        <f t="shared" si="86"/>
        <v/>
      </c>
      <c r="Q617" s="38"/>
      <c r="R617" s="40"/>
      <c r="S617" s="39"/>
      <c r="U617" s="39"/>
      <c r="DG617" s="3">
        <f>10000000+5000000</f>
        <v>15000000</v>
      </c>
    </row>
    <row r="618" spans="1:111" x14ac:dyDescent="0.25">
      <c r="A618" s="27">
        <v>45652.499999998516</v>
      </c>
      <c r="B618" s="28">
        <v>264</v>
      </c>
      <c r="C618" s="29">
        <v>660</v>
      </c>
      <c r="D618" s="30">
        <v>265.32499999999999</v>
      </c>
      <c r="E618" s="31" t="str">
        <f t="shared" si="81"/>
        <v/>
      </c>
      <c r="F618" s="31" t="str">
        <f t="shared" si="82"/>
        <v/>
      </c>
      <c r="G618" s="32" t="str">
        <f t="shared" si="87"/>
        <v/>
      </c>
      <c r="H618" s="33"/>
      <c r="I618" s="34">
        <f t="shared" si="88"/>
        <v>854.20548716143492</v>
      </c>
      <c r="J618" s="34">
        <f>+[2]DCCy!$C$11</f>
        <v>3.334052817842912E-2</v>
      </c>
      <c r="K618" s="35">
        <f t="shared" si="89"/>
        <v>1421.5504558950784</v>
      </c>
      <c r="L618" s="36" t="e">
        <f>VLOOKUP(A618,[2]EC!$C$12:$X$755,21,0)</f>
        <v>#N/A</v>
      </c>
      <c r="M618" s="37" t="str">
        <f t="shared" si="83"/>
        <v/>
      </c>
      <c r="N618" s="35" t="str">
        <f t="shared" si="84"/>
        <v/>
      </c>
      <c r="O618" s="37" t="str">
        <f t="shared" si="85"/>
        <v/>
      </c>
      <c r="P618" s="35" t="str">
        <f t="shared" si="86"/>
        <v/>
      </c>
      <c r="Q618" s="38"/>
      <c r="R618" s="40"/>
      <c r="S618" s="39"/>
      <c r="U618" s="39"/>
    </row>
    <row r="619" spans="1:111" x14ac:dyDescent="0.25">
      <c r="A619" s="27">
        <v>45652.54166666518</v>
      </c>
      <c r="B619" s="28">
        <v>264</v>
      </c>
      <c r="C619" s="29">
        <v>660</v>
      </c>
      <c r="D619" s="30">
        <v>264.70499999999998</v>
      </c>
      <c r="E619" s="31" t="str">
        <f t="shared" si="81"/>
        <v/>
      </c>
      <c r="F619" s="31" t="str">
        <f t="shared" si="82"/>
        <v/>
      </c>
      <c r="G619" s="32" t="str">
        <f t="shared" si="87"/>
        <v/>
      </c>
      <c r="H619" s="33"/>
      <c r="I619" s="34">
        <f t="shared" si="88"/>
        <v>854.20548716143492</v>
      </c>
      <c r="J619" s="34">
        <f>+[2]DCCy!$C$11</f>
        <v>3.334052817842912E-2</v>
      </c>
      <c r="K619" s="35">
        <f t="shared" si="89"/>
        <v>1421.5504558950784</v>
      </c>
      <c r="L619" s="36" t="e">
        <f>VLOOKUP(A619,[2]EC!$C$12:$X$755,21,0)</f>
        <v>#N/A</v>
      </c>
      <c r="M619" s="37" t="str">
        <f t="shared" si="83"/>
        <v/>
      </c>
      <c r="N619" s="35" t="str">
        <f t="shared" si="84"/>
        <v/>
      </c>
      <c r="O619" s="37" t="str">
        <f t="shared" si="85"/>
        <v/>
      </c>
      <c r="P619" s="35" t="str">
        <f t="shared" si="86"/>
        <v/>
      </c>
      <c r="Q619" s="38"/>
      <c r="R619" s="40"/>
      <c r="S619" s="39"/>
      <c r="U619" s="39"/>
    </row>
    <row r="620" spans="1:111" x14ac:dyDescent="0.25">
      <c r="A620" s="27">
        <v>45652.583333331844</v>
      </c>
      <c r="B620" s="28">
        <v>264</v>
      </c>
      <c r="C620" s="29">
        <v>660</v>
      </c>
      <c r="D620" s="30">
        <v>266.005</v>
      </c>
      <c r="E620" s="31" t="str">
        <f t="shared" si="81"/>
        <v/>
      </c>
      <c r="F620" s="31" t="str">
        <f t="shared" si="82"/>
        <v/>
      </c>
      <c r="G620" s="32" t="str">
        <f t="shared" si="87"/>
        <v/>
      </c>
      <c r="H620" s="33"/>
      <c r="I620" s="34">
        <f t="shared" si="88"/>
        <v>854.20548716143492</v>
      </c>
      <c r="J620" s="34">
        <f>+[2]DCCy!$C$11</f>
        <v>3.334052817842912E-2</v>
      </c>
      <c r="K620" s="35">
        <f t="shared" si="89"/>
        <v>1421.5504558950784</v>
      </c>
      <c r="L620" s="36" t="e">
        <f>VLOOKUP(A620,[2]EC!$C$12:$X$755,21,0)</f>
        <v>#N/A</v>
      </c>
      <c r="M620" s="37" t="str">
        <f t="shared" si="83"/>
        <v/>
      </c>
      <c r="N620" s="35" t="str">
        <f t="shared" si="84"/>
        <v/>
      </c>
      <c r="O620" s="37" t="str">
        <f t="shared" si="85"/>
        <v/>
      </c>
      <c r="P620" s="35" t="str">
        <f t="shared" si="86"/>
        <v/>
      </c>
      <c r="Q620" s="38"/>
      <c r="R620" s="40"/>
      <c r="S620" s="39"/>
      <c r="U620" s="39"/>
    </row>
    <row r="621" spans="1:111" x14ac:dyDescent="0.25">
      <c r="A621" s="27">
        <v>45652.624999998508</v>
      </c>
      <c r="B621" s="28">
        <v>264</v>
      </c>
      <c r="C621" s="29">
        <v>660</v>
      </c>
      <c r="D621" s="30">
        <v>265.95</v>
      </c>
      <c r="E621" s="31" t="str">
        <f t="shared" si="81"/>
        <v/>
      </c>
      <c r="F621" s="31" t="str">
        <f t="shared" si="82"/>
        <v/>
      </c>
      <c r="G621" s="32" t="str">
        <f t="shared" si="87"/>
        <v/>
      </c>
      <c r="H621" s="33"/>
      <c r="I621" s="34">
        <f t="shared" si="88"/>
        <v>854.20548716143492</v>
      </c>
      <c r="J621" s="34">
        <f>+[2]DCCy!$C$11</f>
        <v>3.334052817842912E-2</v>
      </c>
      <c r="K621" s="35">
        <f t="shared" si="89"/>
        <v>1421.5504558950784</v>
      </c>
      <c r="L621" s="36" t="e">
        <f>VLOOKUP(A621,[2]EC!$C$12:$X$755,21,0)</f>
        <v>#N/A</v>
      </c>
      <c r="M621" s="37" t="str">
        <f t="shared" si="83"/>
        <v/>
      </c>
      <c r="N621" s="35" t="str">
        <f t="shared" si="84"/>
        <v/>
      </c>
      <c r="O621" s="37" t="str">
        <f t="shared" si="85"/>
        <v/>
      </c>
      <c r="P621" s="35" t="str">
        <f t="shared" si="86"/>
        <v/>
      </c>
      <c r="Q621" s="38"/>
      <c r="R621" s="40"/>
      <c r="S621" s="39"/>
      <c r="U621" s="39"/>
    </row>
    <row r="622" spans="1:111" x14ac:dyDescent="0.25">
      <c r="A622" s="27">
        <v>45652.666666665173</v>
      </c>
      <c r="B622" s="28">
        <v>264</v>
      </c>
      <c r="C622" s="29">
        <v>528</v>
      </c>
      <c r="D622" s="30">
        <v>265.89499999999998</v>
      </c>
      <c r="E622" s="31" t="str">
        <f t="shared" si="81"/>
        <v/>
      </c>
      <c r="F622" s="31" t="str">
        <f t="shared" si="82"/>
        <v/>
      </c>
      <c r="G622" s="32" t="str">
        <f t="shared" si="87"/>
        <v/>
      </c>
      <c r="H622" s="33"/>
      <c r="I622" s="34">
        <f t="shared" si="88"/>
        <v>854.20548716143492</v>
      </c>
      <c r="J622" s="34">
        <f>+[2]DCCy!$C$11</f>
        <v>3.334052817842912E-2</v>
      </c>
      <c r="K622" s="35">
        <f t="shared" si="89"/>
        <v>1421.5504558950784</v>
      </c>
      <c r="L622" s="36" t="e">
        <f>VLOOKUP(A622,[2]EC!$C$12:$X$755,21,0)</f>
        <v>#N/A</v>
      </c>
      <c r="M622" s="37" t="str">
        <f t="shared" si="83"/>
        <v/>
      </c>
      <c r="N622" s="35" t="str">
        <f t="shared" si="84"/>
        <v/>
      </c>
      <c r="O622" s="37" t="str">
        <f t="shared" si="85"/>
        <v/>
      </c>
      <c r="P622" s="35" t="str">
        <f t="shared" si="86"/>
        <v/>
      </c>
      <c r="Q622" s="38"/>
      <c r="R622" s="40"/>
      <c r="S622" s="39"/>
      <c r="U622" s="39"/>
    </row>
    <row r="623" spans="1:111" x14ac:dyDescent="0.25">
      <c r="A623" s="27">
        <v>45652.708333331837</v>
      </c>
      <c r="B623" s="28">
        <v>342.00799999999998</v>
      </c>
      <c r="C623" s="29">
        <v>528</v>
      </c>
      <c r="D623" s="30">
        <v>416.71499999999997</v>
      </c>
      <c r="E623" s="31" t="str">
        <f t="shared" si="81"/>
        <v/>
      </c>
      <c r="F623" s="31" t="str">
        <f t="shared" si="82"/>
        <v/>
      </c>
      <c r="G623" s="32" t="str">
        <f t="shared" si="87"/>
        <v>Thay đổi tải</v>
      </c>
      <c r="H623" s="33"/>
      <c r="I623" s="34">
        <f t="shared" si="88"/>
        <v>854.20548716143492</v>
      </c>
      <c r="J623" s="34">
        <f>+[2]DCCy!$C$11</f>
        <v>3.334052817842912E-2</v>
      </c>
      <c r="K623" s="35">
        <f t="shared" si="89"/>
        <v>1421.5504558950784</v>
      </c>
      <c r="L623" s="36" t="e">
        <f>VLOOKUP(A623,[2]EC!$C$12:$X$755,21,0)</f>
        <v>#N/A</v>
      </c>
      <c r="M623" s="37" t="str">
        <f t="shared" si="83"/>
        <v/>
      </c>
      <c r="N623" s="35" t="str">
        <f t="shared" si="84"/>
        <v/>
      </c>
      <c r="O623" s="37" t="str">
        <f t="shared" si="85"/>
        <v/>
      </c>
      <c r="P623" s="35" t="str">
        <f t="shared" si="86"/>
        <v/>
      </c>
      <c r="Q623" s="38"/>
      <c r="R623" s="40"/>
      <c r="S623" s="39"/>
      <c r="U623" s="39"/>
    </row>
    <row r="624" spans="1:111" x14ac:dyDescent="0.25">
      <c r="A624" s="27">
        <v>45652.749999998501</v>
      </c>
      <c r="B624" s="28">
        <v>411.089</v>
      </c>
      <c r="C624" s="29">
        <v>528</v>
      </c>
      <c r="D624" s="30">
        <v>428.34500000000003</v>
      </c>
      <c r="E624" s="31" t="str">
        <f t="shared" si="81"/>
        <v/>
      </c>
      <c r="F624" s="31" t="str">
        <f t="shared" si="82"/>
        <v/>
      </c>
      <c r="G624" s="32" t="str">
        <f t="shared" si="87"/>
        <v>Thay đổi tải</v>
      </c>
      <c r="H624" s="33"/>
      <c r="I624" s="34">
        <f t="shared" si="88"/>
        <v>854.20548716143492</v>
      </c>
      <c r="J624" s="34">
        <f>+[2]DCCy!$C$11</f>
        <v>3.334052817842912E-2</v>
      </c>
      <c r="K624" s="35">
        <f t="shared" si="89"/>
        <v>1421.5504558950784</v>
      </c>
      <c r="L624" s="36" t="e">
        <f>VLOOKUP(A624,[2]EC!$C$12:$X$755,21,0)</f>
        <v>#N/A</v>
      </c>
      <c r="M624" s="37" t="str">
        <f t="shared" si="83"/>
        <v/>
      </c>
      <c r="N624" s="35" t="str">
        <f t="shared" si="84"/>
        <v/>
      </c>
      <c r="O624" s="37" t="str">
        <f t="shared" si="85"/>
        <v/>
      </c>
      <c r="P624" s="35" t="str">
        <f t="shared" si="86"/>
        <v/>
      </c>
      <c r="Q624" s="38"/>
      <c r="R624" s="40"/>
      <c r="S624" s="39"/>
      <c r="U624" s="39"/>
    </row>
    <row r="625" spans="1:21" x14ac:dyDescent="0.25">
      <c r="A625" s="27">
        <v>45652.791666665165</v>
      </c>
      <c r="B625" s="28">
        <v>264</v>
      </c>
      <c r="C625" s="29">
        <v>528</v>
      </c>
      <c r="D625" s="30">
        <v>266.38499999999999</v>
      </c>
      <c r="E625" s="31" t="str">
        <f t="shared" si="81"/>
        <v/>
      </c>
      <c r="F625" s="31" t="str">
        <f t="shared" si="82"/>
        <v/>
      </c>
      <c r="G625" s="32" t="str">
        <f t="shared" si="87"/>
        <v>Thay đổi tải</v>
      </c>
      <c r="H625" s="33"/>
      <c r="I625" s="34">
        <f t="shared" si="88"/>
        <v>854.20548716143492</v>
      </c>
      <c r="J625" s="34">
        <f>+[2]DCCy!$C$11</f>
        <v>3.334052817842912E-2</v>
      </c>
      <c r="K625" s="35">
        <f t="shared" si="89"/>
        <v>1421.5504558950784</v>
      </c>
      <c r="L625" s="36" t="e">
        <f>VLOOKUP(A625,[2]EC!$C$12:$X$755,21,0)</f>
        <v>#N/A</v>
      </c>
      <c r="M625" s="37" t="str">
        <f t="shared" si="83"/>
        <v/>
      </c>
      <c r="N625" s="35" t="str">
        <f t="shared" si="84"/>
        <v/>
      </c>
      <c r="O625" s="37" t="str">
        <f t="shared" si="85"/>
        <v/>
      </c>
      <c r="P625" s="35" t="str">
        <f t="shared" si="86"/>
        <v/>
      </c>
      <c r="Q625" s="38"/>
      <c r="R625" s="40"/>
      <c r="S625" s="39"/>
      <c r="U625" s="39"/>
    </row>
    <row r="626" spans="1:21" x14ac:dyDescent="0.25">
      <c r="A626" s="27">
        <v>45652.83333333183</v>
      </c>
      <c r="B626" s="28">
        <v>264</v>
      </c>
      <c r="C626" s="29">
        <v>528</v>
      </c>
      <c r="D626" s="30">
        <v>267.08499999999998</v>
      </c>
      <c r="E626" s="31" t="str">
        <f t="shared" si="81"/>
        <v/>
      </c>
      <c r="F626" s="31" t="str">
        <f t="shared" si="82"/>
        <v/>
      </c>
      <c r="G626" s="32" t="str">
        <f t="shared" si="87"/>
        <v/>
      </c>
      <c r="H626" s="33"/>
      <c r="I626" s="34">
        <f t="shared" si="88"/>
        <v>854.20548716143492</v>
      </c>
      <c r="J626" s="34">
        <f>+[2]DCCy!$C$11</f>
        <v>3.334052817842912E-2</v>
      </c>
      <c r="K626" s="35">
        <f t="shared" si="89"/>
        <v>1421.5504558950784</v>
      </c>
      <c r="L626" s="36" t="e">
        <f>VLOOKUP(A626,[2]EC!$C$12:$X$755,21,0)</f>
        <v>#N/A</v>
      </c>
      <c r="M626" s="37" t="str">
        <f t="shared" si="83"/>
        <v/>
      </c>
      <c r="N626" s="35" t="str">
        <f t="shared" si="84"/>
        <v/>
      </c>
      <c r="O626" s="37" t="str">
        <f t="shared" si="85"/>
        <v/>
      </c>
      <c r="P626" s="35" t="str">
        <f t="shared" si="86"/>
        <v/>
      </c>
      <c r="Q626" s="38"/>
      <c r="R626" s="40"/>
      <c r="S626" s="39"/>
      <c r="U626" s="39"/>
    </row>
    <row r="627" spans="1:21" x14ac:dyDescent="0.25">
      <c r="A627" s="27">
        <v>45652.874999998494</v>
      </c>
      <c r="B627" s="28">
        <v>264</v>
      </c>
      <c r="C627" s="29">
        <v>528</v>
      </c>
      <c r="D627" s="30">
        <v>267.11</v>
      </c>
      <c r="E627" s="31" t="str">
        <f t="shared" si="81"/>
        <v/>
      </c>
      <c r="F627" s="31" t="str">
        <f t="shared" si="82"/>
        <v/>
      </c>
      <c r="G627" s="32" t="str">
        <f t="shared" si="87"/>
        <v/>
      </c>
      <c r="H627" s="33"/>
      <c r="I627" s="34">
        <f t="shared" si="88"/>
        <v>854.20548716143492</v>
      </c>
      <c r="J627" s="34">
        <f>+[2]DCCy!$C$11</f>
        <v>3.334052817842912E-2</v>
      </c>
      <c r="K627" s="35">
        <f t="shared" si="89"/>
        <v>1421.5504558950784</v>
      </c>
      <c r="L627" s="36" t="e">
        <f>VLOOKUP(A627,[2]EC!$C$12:$X$755,21,0)</f>
        <v>#N/A</v>
      </c>
      <c r="M627" s="37" t="str">
        <f t="shared" si="83"/>
        <v/>
      </c>
      <c r="N627" s="35" t="str">
        <f t="shared" si="84"/>
        <v/>
      </c>
      <c r="O627" s="37" t="str">
        <f t="shared" si="85"/>
        <v/>
      </c>
      <c r="P627" s="35" t="str">
        <f t="shared" si="86"/>
        <v/>
      </c>
      <c r="Q627" s="38"/>
      <c r="R627" s="40"/>
      <c r="S627" s="39"/>
      <c r="U627" s="39"/>
    </row>
    <row r="628" spans="1:21" x14ac:dyDescent="0.25">
      <c r="A628" s="27">
        <v>45652.916666665158</v>
      </c>
      <c r="B628" s="28">
        <v>264</v>
      </c>
      <c r="C628" s="29">
        <v>528</v>
      </c>
      <c r="D628" s="30">
        <v>267.10500000000002</v>
      </c>
      <c r="E628" s="31" t="str">
        <f t="shared" si="81"/>
        <v/>
      </c>
      <c r="F628" s="31" t="str">
        <f t="shared" si="82"/>
        <v/>
      </c>
      <c r="G628" s="32" t="str">
        <f t="shared" si="87"/>
        <v/>
      </c>
      <c r="H628" s="33"/>
      <c r="I628" s="34">
        <f t="shared" si="88"/>
        <v>854.20548716143492</v>
      </c>
      <c r="J628" s="34">
        <f>+[2]DCCy!$C$11</f>
        <v>3.334052817842912E-2</v>
      </c>
      <c r="K628" s="35">
        <f t="shared" si="89"/>
        <v>1421.5504558950784</v>
      </c>
      <c r="L628" s="36" t="e">
        <f>VLOOKUP(A628,[2]EC!$C$12:$X$755,21,0)</f>
        <v>#N/A</v>
      </c>
      <c r="M628" s="37" t="str">
        <f t="shared" si="83"/>
        <v/>
      </c>
      <c r="N628" s="35" t="str">
        <f t="shared" si="84"/>
        <v/>
      </c>
      <c r="O628" s="37" t="str">
        <f t="shared" si="85"/>
        <v/>
      </c>
      <c r="P628" s="35" t="str">
        <f t="shared" si="86"/>
        <v/>
      </c>
      <c r="Q628" s="38"/>
      <c r="R628" s="40"/>
      <c r="S628" s="39"/>
      <c r="U628" s="39"/>
    </row>
    <row r="629" spans="1:21" x14ac:dyDescent="0.25">
      <c r="A629" s="27">
        <v>45652.958333331822</v>
      </c>
      <c r="B629" s="28">
        <v>264</v>
      </c>
      <c r="C629" s="29">
        <v>528</v>
      </c>
      <c r="D629" s="30">
        <v>266.99</v>
      </c>
      <c r="E629" s="31" t="str">
        <f t="shared" si="81"/>
        <v/>
      </c>
      <c r="F629" s="31" t="str">
        <f t="shared" si="82"/>
        <v/>
      </c>
      <c r="G629" s="32" t="str">
        <f t="shared" si="87"/>
        <v/>
      </c>
      <c r="H629" s="33"/>
      <c r="I629" s="34">
        <f t="shared" si="88"/>
        <v>854.20548716143492</v>
      </c>
      <c r="J629" s="34">
        <f>+[2]DCCy!$C$11</f>
        <v>3.334052817842912E-2</v>
      </c>
      <c r="K629" s="35">
        <f t="shared" si="89"/>
        <v>1421.5504558950784</v>
      </c>
      <c r="L629" s="36" t="e">
        <f>VLOOKUP(A629,[2]EC!$C$12:$X$755,21,0)</f>
        <v>#N/A</v>
      </c>
      <c r="M629" s="37" t="str">
        <f t="shared" si="83"/>
        <v/>
      </c>
      <c r="N629" s="35" t="str">
        <f t="shared" si="84"/>
        <v/>
      </c>
      <c r="O629" s="37" t="str">
        <f t="shared" si="85"/>
        <v/>
      </c>
      <c r="P629" s="35" t="str">
        <f t="shared" si="86"/>
        <v/>
      </c>
      <c r="Q629" s="38"/>
      <c r="R629" s="40"/>
      <c r="S629" s="39"/>
      <c r="U629" s="39"/>
    </row>
    <row r="630" spans="1:21" x14ac:dyDescent="0.25">
      <c r="A630" s="27">
        <v>45652.999999998487</v>
      </c>
      <c r="B630" s="28">
        <v>264</v>
      </c>
      <c r="C630" s="29">
        <v>528</v>
      </c>
      <c r="D630" s="30">
        <v>266.30500000000001</v>
      </c>
      <c r="E630" s="31" t="str">
        <f t="shared" si="81"/>
        <v/>
      </c>
      <c r="F630" s="31" t="str">
        <f t="shared" si="82"/>
        <v/>
      </c>
      <c r="G630" s="32" t="str">
        <f t="shared" si="87"/>
        <v/>
      </c>
      <c r="H630" s="33"/>
      <c r="I630" s="34">
        <f t="shared" si="88"/>
        <v>854.20548716143492</v>
      </c>
      <c r="J630" s="34">
        <f>+[2]DCCy!$C$11</f>
        <v>3.334052817842912E-2</v>
      </c>
      <c r="K630" s="35">
        <f t="shared" si="89"/>
        <v>1421.5504558950784</v>
      </c>
      <c r="L630" s="36" t="e">
        <f>VLOOKUP(A630,[2]EC!$C$12:$X$755,21,0)</f>
        <v>#N/A</v>
      </c>
      <c r="M630" s="37" t="str">
        <f t="shared" si="83"/>
        <v/>
      </c>
      <c r="N630" s="35" t="str">
        <f t="shared" si="84"/>
        <v/>
      </c>
      <c r="O630" s="37" t="str">
        <f t="shared" si="85"/>
        <v/>
      </c>
      <c r="P630" s="35" t="str">
        <f t="shared" si="86"/>
        <v/>
      </c>
      <c r="Q630" s="38"/>
      <c r="R630" s="40"/>
      <c r="S630" s="39"/>
      <c r="U630" s="39"/>
    </row>
    <row r="631" spans="1:21" x14ac:dyDescent="0.25">
      <c r="A631" s="27">
        <v>45653.041666665151</v>
      </c>
      <c r="B631" s="28">
        <v>264</v>
      </c>
      <c r="C631" s="29">
        <v>660</v>
      </c>
      <c r="D631" s="30">
        <v>266.94499999999999</v>
      </c>
      <c r="E631" s="31" t="str">
        <f t="shared" si="81"/>
        <v/>
      </c>
      <c r="F631" s="31" t="str">
        <f t="shared" si="82"/>
        <v/>
      </c>
      <c r="G631" s="32" t="str">
        <f t="shared" si="87"/>
        <v/>
      </c>
      <c r="H631" s="33"/>
      <c r="I631" s="34">
        <f t="shared" si="88"/>
        <v>854.20548716143492</v>
      </c>
      <c r="J631" s="34">
        <f>+[2]DCCy!$C$11</f>
        <v>3.334052817842912E-2</v>
      </c>
      <c r="K631" s="35">
        <f t="shared" si="89"/>
        <v>1421.5504558950784</v>
      </c>
      <c r="L631" s="36" t="e">
        <f>VLOOKUP(A631,[2]EC!$C$12:$X$755,21,0)</f>
        <v>#N/A</v>
      </c>
      <c r="M631" s="37" t="str">
        <f t="shared" si="83"/>
        <v/>
      </c>
      <c r="N631" s="35" t="str">
        <f t="shared" si="84"/>
        <v/>
      </c>
      <c r="O631" s="37" t="str">
        <f t="shared" si="85"/>
        <v/>
      </c>
      <c r="P631" s="35" t="str">
        <f t="shared" si="86"/>
        <v/>
      </c>
      <c r="Q631" s="38"/>
      <c r="R631" s="40"/>
      <c r="S631" s="39"/>
      <c r="U631" s="39"/>
    </row>
    <row r="632" spans="1:21" x14ac:dyDescent="0.25">
      <c r="A632" s="27">
        <v>45653.083333331815</v>
      </c>
      <c r="B632" s="28">
        <v>264</v>
      </c>
      <c r="C632" s="29">
        <v>660</v>
      </c>
      <c r="D632" s="30">
        <v>267.27</v>
      </c>
      <c r="E632" s="31" t="str">
        <f t="shared" si="81"/>
        <v/>
      </c>
      <c r="F632" s="31" t="str">
        <f t="shared" si="82"/>
        <v/>
      </c>
      <c r="G632" s="32" t="str">
        <f t="shared" si="87"/>
        <v/>
      </c>
      <c r="H632" s="33"/>
      <c r="I632" s="34">
        <f t="shared" si="88"/>
        <v>854.20548716143492</v>
      </c>
      <c r="J632" s="34">
        <f>+[2]DCCy!$C$11</f>
        <v>3.334052817842912E-2</v>
      </c>
      <c r="K632" s="35">
        <f t="shared" si="89"/>
        <v>1421.5504558950784</v>
      </c>
      <c r="L632" s="36" t="e">
        <f>VLOOKUP(A632,[2]EC!$C$12:$X$755,21,0)</f>
        <v>#N/A</v>
      </c>
      <c r="M632" s="37" t="str">
        <f t="shared" si="83"/>
        <v/>
      </c>
      <c r="N632" s="35" t="str">
        <f t="shared" si="84"/>
        <v/>
      </c>
      <c r="O632" s="37" t="str">
        <f t="shared" si="85"/>
        <v/>
      </c>
      <c r="P632" s="35" t="str">
        <f t="shared" si="86"/>
        <v/>
      </c>
      <c r="Q632" s="38"/>
      <c r="R632" s="40"/>
      <c r="S632" s="39"/>
      <c r="U632" s="39"/>
    </row>
    <row r="633" spans="1:21" x14ac:dyDescent="0.25">
      <c r="A633" s="27">
        <v>45653.124999998479</v>
      </c>
      <c r="B633" s="28">
        <v>264</v>
      </c>
      <c r="C633" s="29">
        <v>660</v>
      </c>
      <c r="D633" s="30">
        <v>267.09500000000003</v>
      </c>
      <c r="E633" s="31" t="str">
        <f t="shared" si="81"/>
        <v/>
      </c>
      <c r="F633" s="31" t="str">
        <f t="shared" si="82"/>
        <v/>
      </c>
      <c r="G633" s="32" t="str">
        <f t="shared" si="87"/>
        <v/>
      </c>
      <c r="H633" s="33"/>
      <c r="I633" s="34">
        <f t="shared" si="88"/>
        <v>854.20548716143492</v>
      </c>
      <c r="J633" s="34">
        <f>+[2]DCCy!$C$11</f>
        <v>3.334052817842912E-2</v>
      </c>
      <c r="K633" s="35">
        <f t="shared" si="89"/>
        <v>1421.5504558950784</v>
      </c>
      <c r="L633" s="36" t="e">
        <f>VLOOKUP(A633,[2]EC!$C$12:$X$755,21,0)</f>
        <v>#N/A</v>
      </c>
      <c r="M633" s="37" t="str">
        <f t="shared" si="83"/>
        <v/>
      </c>
      <c r="N633" s="35" t="str">
        <f t="shared" si="84"/>
        <v/>
      </c>
      <c r="O633" s="37" t="str">
        <f t="shared" si="85"/>
        <v/>
      </c>
      <c r="P633" s="35" t="str">
        <f t="shared" si="86"/>
        <v/>
      </c>
      <c r="Q633" s="38"/>
      <c r="R633" s="40"/>
      <c r="S633" s="39"/>
      <c r="U633" s="39"/>
    </row>
    <row r="634" spans="1:21" x14ac:dyDescent="0.25">
      <c r="A634" s="27">
        <v>45653.166666665144</v>
      </c>
      <c r="B634" s="28">
        <v>264</v>
      </c>
      <c r="C634" s="29">
        <v>660</v>
      </c>
      <c r="D634" s="30">
        <v>266.22500000000002</v>
      </c>
      <c r="E634" s="31" t="str">
        <f t="shared" si="81"/>
        <v/>
      </c>
      <c r="F634" s="31" t="str">
        <f t="shared" si="82"/>
        <v/>
      </c>
      <c r="G634" s="32" t="str">
        <f t="shared" si="87"/>
        <v/>
      </c>
      <c r="H634" s="33"/>
      <c r="I634" s="34">
        <f t="shared" si="88"/>
        <v>854.20548716143492</v>
      </c>
      <c r="J634" s="34">
        <f>+[2]DCCy!$C$11</f>
        <v>3.334052817842912E-2</v>
      </c>
      <c r="K634" s="35">
        <f t="shared" si="89"/>
        <v>1421.5504558950784</v>
      </c>
      <c r="L634" s="36" t="e">
        <f>VLOOKUP(A634,[2]EC!$C$12:$X$755,21,0)</f>
        <v>#N/A</v>
      </c>
      <c r="M634" s="37" t="str">
        <f t="shared" si="83"/>
        <v/>
      </c>
      <c r="N634" s="35" t="str">
        <f t="shared" si="84"/>
        <v/>
      </c>
      <c r="O634" s="37" t="str">
        <f t="shared" si="85"/>
        <v/>
      </c>
      <c r="P634" s="35" t="str">
        <f t="shared" si="86"/>
        <v/>
      </c>
      <c r="Q634" s="38"/>
      <c r="R634" s="40"/>
      <c r="S634" s="39"/>
      <c r="U634" s="39"/>
    </row>
    <row r="635" spans="1:21" x14ac:dyDescent="0.25">
      <c r="A635" s="27">
        <v>45653.208333331808</v>
      </c>
      <c r="B635" s="28">
        <v>264</v>
      </c>
      <c r="C635" s="29">
        <v>660</v>
      </c>
      <c r="D635" s="30">
        <v>267.11</v>
      </c>
      <c r="E635" s="31" t="str">
        <f t="shared" si="81"/>
        <v/>
      </c>
      <c r="F635" s="31" t="str">
        <f t="shared" si="82"/>
        <v/>
      </c>
      <c r="G635" s="32" t="str">
        <f t="shared" si="87"/>
        <v/>
      </c>
      <c r="H635" s="33"/>
      <c r="I635" s="34">
        <f t="shared" si="88"/>
        <v>854.20548716143492</v>
      </c>
      <c r="J635" s="34">
        <f>+[2]DCCy!$C$11</f>
        <v>3.334052817842912E-2</v>
      </c>
      <c r="K635" s="35">
        <f t="shared" si="89"/>
        <v>1421.5504558950784</v>
      </c>
      <c r="L635" s="36" t="e">
        <f>VLOOKUP(A635,[2]EC!$C$12:$X$755,21,0)</f>
        <v>#N/A</v>
      </c>
      <c r="M635" s="37" t="str">
        <f t="shared" si="83"/>
        <v/>
      </c>
      <c r="N635" s="35" t="str">
        <f t="shared" si="84"/>
        <v/>
      </c>
      <c r="O635" s="37" t="str">
        <f t="shared" si="85"/>
        <v/>
      </c>
      <c r="P635" s="35" t="str">
        <f t="shared" si="86"/>
        <v/>
      </c>
      <c r="Q635" s="38"/>
      <c r="R635" s="40"/>
      <c r="S635" s="39"/>
      <c r="U635" s="39"/>
    </row>
    <row r="636" spans="1:21" x14ac:dyDescent="0.25">
      <c r="A636" s="27">
        <v>45653.249999998472</v>
      </c>
      <c r="B636" s="28">
        <v>264</v>
      </c>
      <c r="C636" s="29">
        <v>660</v>
      </c>
      <c r="D636" s="30">
        <v>267.14999999999998</v>
      </c>
      <c r="E636" s="31" t="str">
        <f t="shared" si="81"/>
        <v/>
      </c>
      <c r="F636" s="31" t="str">
        <f t="shared" si="82"/>
        <v/>
      </c>
      <c r="G636" s="32" t="str">
        <f t="shared" si="87"/>
        <v/>
      </c>
      <c r="H636" s="33"/>
      <c r="I636" s="34">
        <f t="shared" si="88"/>
        <v>854.20548716143492</v>
      </c>
      <c r="J636" s="34">
        <f>+[2]DCCy!$C$11</f>
        <v>3.334052817842912E-2</v>
      </c>
      <c r="K636" s="35">
        <f t="shared" si="89"/>
        <v>1421.5504558950784</v>
      </c>
      <c r="L636" s="36" t="e">
        <f>VLOOKUP(A636,[2]EC!$C$12:$X$755,21,0)</f>
        <v>#N/A</v>
      </c>
      <c r="M636" s="37" t="str">
        <f t="shared" si="83"/>
        <v/>
      </c>
      <c r="N636" s="35" t="str">
        <f t="shared" si="84"/>
        <v/>
      </c>
      <c r="O636" s="37" t="str">
        <f t="shared" si="85"/>
        <v/>
      </c>
      <c r="P636" s="35" t="str">
        <f t="shared" si="86"/>
        <v/>
      </c>
      <c r="Q636" s="38"/>
      <c r="R636" s="40"/>
      <c r="S636" s="39"/>
      <c r="U636" s="39"/>
    </row>
    <row r="637" spans="1:21" x14ac:dyDescent="0.25">
      <c r="A637" s="27">
        <v>45653.291666665136</v>
      </c>
      <c r="B637" s="28">
        <v>264</v>
      </c>
      <c r="C637" s="29">
        <v>660</v>
      </c>
      <c r="D637" s="30">
        <v>267.13499999999999</v>
      </c>
      <c r="E637" s="31" t="str">
        <f t="shared" si="81"/>
        <v/>
      </c>
      <c r="F637" s="31" t="str">
        <f t="shared" si="82"/>
        <v/>
      </c>
      <c r="G637" s="32" t="str">
        <f t="shared" si="87"/>
        <v/>
      </c>
      <c r="H637" s="33"/>
      <c r="I637" s="34">
        <f t="shared" si="88"/>
        <v>854.20548716143492</v>
      </c>
      <c r="J637" s="34">
        <f>+[2]DCCy!$C$11</f>
        <v>3.334052817842912E-2</v>
      </c>
      <c r="K637" s="35">
        <f t="shared" si="89"/>
        <v>1421.5504558950784</v>
      </c>
      <c r="L637" s="36" t="e">
        <f>VLOOKUP(A637,[2]EC!$C$12:$X$755,21,0)</f>
        <v>#N/A</v>
      </c>
      <c r="M637" s="37" t="str">
        <f t="shared" si="83"/>
        <v/>
      </c>
      <c r="N637" s="35" t="str">
        <f t="shared" si="84"/>
        <v/>
      </c>
      <c r="O637" s="37" t="str">
        <f t="shared" si="85"/>
        <v/>
      </c>
      <c r="P637" s="35" t="str">
        <f t="shared" si="86"/>
        <v/>
      </c>
      <c r="Q637" s="38"/>
      <c r="R637" s="40"/>
      <c r="S637" s="39"/>
      <c r="U637" s="39"/>
    </row>
    <row r="638" spans="1:21" x14ac:dyDescent="0.25">
      <c r="A638" s="27">
        <v>45653.333333331801</v>
      </c>
      <c r="B638" s="28">
        <v>264</v>
      </c>
      <c r="C638" s="29">
        <v>660</v>
      </c>
      <c r="D638" s="30">
        <v>267.11</v>
      </c>
      <c r="E638" s="31" t="str">
        <f t="shared" si="81"/>
        <v/>
      </c>
      <c r="F638" s="31" t="str">
        <f t="shared" si="82"/>
        <v/>
      </c>
      <c r="G638" s="32" t="str">
        <f t="shared" si="87"/>
        <v/>
      </c>
      <c r="H638" s="33"/>
      <c r="I638" s="34">
        <f t="shared" si="88"/>
        <v>854.20548716143492</v>
      </c>
      <c r="J638" s="34">
        <f>+[2]DCCy!$C$11</f>
        <v>3.334052817842912E-2</v>
      </c>
      <c r="K638" s="35">
        <f t="shared" si="89"/>
        <v>1421.5504558950784</v>
      </c>
      <c r="L638" s="36" t="e">
        <f>VLOOKUP(A638,[2]EC!$C$12:$X$755,21,0)</f>
        <v>#N/A</v>
      </c>
      <c r="M638" s="37" t="str">
        <f t="shared" si="83"/>
        <v/>
      </c>
      <c r="N638" s="35" t="str">
        <f t="shared" si="84"/>
        <v/>
      </c>
      <c r="O638" s="37" t="str">
        <f t="shared" si="85"/>
        <v/>
      </c>
      <c r="P638" s="35" t="str">
        <f t="shared" si="86"/>
        <v/>
      </c>
      <c r="Q638" s="38"/>
      <c r="R638" s="40"/>
      <c r="S638" s="39"/>
      <c r="U638" s="39"/>
    </row>
    <row r="639" spans="1:21" x14ac:dyDescent="0.25">
      <c r="A639" s="27">
        <v>45653.374999998465</v>
      </c>
      <c r="B639" s="28">
        <v>264</v>
      </c>
      <c r="C639" s="29">
        <v>660</v>
      </c>
      <c r="D639" s="30">
        <v>16.145979000000001</v>
      </c>
      <c r="E639" s="31">
        <f t="shared" si="81"/>
        <v>643.85402099999999</v>
      </c>
      <c r="F639" s="31" t="str">
        <f t="shared" si="82"/>
        <v/>
      </c>
      <c r="G639" s="32" t="str">
        <f t="shared" si="87"/>
        <v/>
      </c>
      <c r="H639" s="33"/>
      <c r="I639" s="34">
        <f t="shared" si="88"/>
        <v>854.20548716143492</v>
      </c>
      <c r="J639" s="34">
        <f>+[2]DCCy!$C$11</f>
        <v>3.334052817842912E-2</v>
      </c>
      <c r="K639" s="35">
        <f t="shared" si="89"/>
        <v>1421.5504558950784</v>
      </c>
      <c r="L639" s="36" t="e">
        <f>VLOOKUP(A639,[2]EC!$C$12:$X$755,21,0)</f>
        <v>#N/A</v>
      </c>
      <c r="M639" s="37">
        <f t="shared" si="83"/>
        <v>27499181.88345769</v>
      </c>
      <c r="N639" s="35">
        <f t="shared" si="84"/>
        <v>1073.3216564972699</v>
      </c>
      <c r="O639" s="37" t="str">
        <f t="shared" si="85"/>
        <v/>
      </c>
      <c r="P639" s="35" t="str">
        <f t="shared" si="86"/>
        <v/>
      </c>
      <c r="Q639" s="38"/>
      <c r="R639" s="40"/>
      <c r="S639" s="39"/>
      <c r="U639" s="39"/>
    </row>
    <row r="640" spans="1:21" x14ac:dyDescent="0.25">
      <c r="A640" s="27">
        <v>45653.416666665129</v>
      </c>
      <c r="B640" s="28">
        <v>218.36799999999999</v>
      </c>
      <c r="C640" s="29">
        <v>660</v>
      </c>
      <c r="D640" s="30">
        <v>0</v>
      </c>
      <c r="E640" s="31">
        <f t="shared" si="81"/>
        <v>660</v>
      </c>
      <c r="F640" s="31" t="str">
        <f t="shared" si="82"/>
        <v/>
      </c>
      <c r="G640" s="32" t="str">
        <f t="shared" si="87"/>
        <v>Thay đổi tải</v>
      </c>
      <c r="H640" s="33"/>
      <c r="I640" s="34">
        <f t="shared" si="88"/>
        <v>854.20548716143492</v>
      </c>
      <c r="J640" s="34">
        <f>+[2]DCCy!$C$11</f>
        <v>3.334052817842912E-2</v>
      </c>
      <c r="K640" s="35">
        <f t="shared" si="89"/>
        <v>1421.5504558950784</v>
      </c>
      <c r="L640" s="36" t="e">
        <f>VLOOKUP(A640,[2]EC!$C$12:$X$755,21,0)</f>
        <v>#N/A</v>
      </c>
      <c r="M640" s="37">
        <f t="shared" si="83"/>
        <v>28188781.076327354</v>
      </c>
      <c r="N640" s="35">
        <f t="shared" si="84"/>
        <v>1100.2374298881609</v>
      </c>
      <c r="O640" s="37" t="str">
        <f t="shared" si="85"/>
        <v/>
      </c>
      <c r="P640" s="35" t="str">
        <f t="shared" si="86"/>
        <v/>
      </c>
      <c r="Q640" s="38"/>
      <c r="R640" s="40"/>
      <c r="S640" s="39"/>
      <c r="U640" s="39"/>
    </row>
    <row r="641" spans="1:21" x14ac:dyDescent="0.25">
      <c r="A641" s="27">
        <v>45653.458333331793</v>
      </c>
      <c r="B641" s="28">
        <v>110.605</v>
      </c>
      <c r="C641" s="29">
        <v>660</v>
      </c>
      <c r="D641" s="30">
        <v>0</v>
      </c>
      <c r="E641" s="31">
        <f t="shared" si="81"/>
        <v>660</v>
      </c>
      <c r="F641" s="31" t="str">
        <f t="shared" si="82"/>
        <v/>
      </c>
      <c r="G641" s="32" t="str">
        <f t="shared" si="87"/>
        <v>Thay đổi tải</v>
      </c>
      <c r="H641" s="33"/>
      <c r="I641" s="34">
        <f t="shared" si="88"/>
        <v>854.20548716143492</v>
      </c>
      <c r="J641" s="34">
        <f>+[2]DCCy!$C$11</f>
        <v>3.334052817842912E-2</v>
      </c>
      <c r="K641" s="35">
        <f t="shared" si="89"/>
        <v>1421.5504558950784</v>
      </c>
      <c r="L641" s="36" t="e">
        <f>VLOOKUP(A641,[2]EC!$C$12:$X$755,21,0)</f>
        <v>#N/A</v>
      </c>
      <c r="M641" s="37">
        <f t="shared" si="83"/>
        <v>28188781.076327354</v>
      </c>
      <c r="N641" s="35">
        <f t="shared" si="84"/>
        <v>1100.2374298881609</v>
      </c>
      <c r="O641" s="37" t="str">
        <f t="shared" si="85"/>
        <v/>
      </c>
      <c r="P641" s="35" t="str">
        <f t="shared" si="86"/>
        <v/>
      </c>
      <c r="Q641" s="38"/>
      <c r="R641" s="40"/>
      <c r="S641" s="39"/>
      <c r="U641" s="39"/>
    </row>
    <row r="642" spans="1:21" x14ac:dyDescent="0.25">
      <c r="A642" s="27">
        <v>45653.499999998457</v>
      </c>
      <c r="B642" s="28">
        <v>0</v>
      </c>
      <c r="C642" s="29">
        <v>660</v>
      </c>
      <c r="D642" s="30">
        <v>0</v>
      </c>
      <c r="E642" s="31" t="str">
        <f t="shared" si="81"/>
        <v/>
      </c>
      <c r="F642" s="31" t="str">
        <f t="shared" si="82"/>
        <v/>
      </c>
      <c r="G642" s="32" t="str">
        <f t="shared" si="87"/>
        <v>Thay đổi tải</v>
      </c>
      <c r="H642" s="33"/>
      <c r="I642" s="34">
        <f t="shared" si="88"/>
        <v>854.20548716143492</v>
      </c>
      <c r="J642" s="34">
        <f>+[2]DCCy!$C$11</f>
        <v>3.334052817842912E-2</v>
      </c>
      <c r="K642" s="35">
        <f t="shared" si="89"/>
        <v>1421.5504558950784</v>
      </c>
      <c r="L642" s="36" t="e">
        <f>VLOOKUP(A642,[2]EC!$C$12:$X$755,21,0)</f>
        <v>#N/A</v>
      </c>
      <c r="M642" s="37" t="str">
        <f t="shared" si="83"/>
        <v/>
      </c>
      <c r="N642" s="35" t="str">
        <f t="shared" si="84"/>
        <v/>
      </c>
      <c r="O642" s="37" t="str">
        <f t="shared" si="85"/>
        <v/>
      </c>
      <c r="P642" s="35" t="str">
        <f t="shared" si="86"/>
        <v/>
      </c>
      <c r="Q642" s="38"/>
      <c r="R642" s="40"/>
      <c r="S642" s="39"/>
      <c r="U642" s="39"/>
    </row>
    <row r="643" spans="1:21" s="41" customFormat="1" x14ac:dyDescent="0.25">
      <c r="A643" s="27">
        <v>45653.541666665122</v>
      </c>
      <c r="B643" s="28">
        <v>0</v>
      </c>
      <c r="C643" s="29">
        <v>660</v>
      </c>
      <c r="D643" s="30">
        <v>0</v>
      </c>
      <c r="E643" s="31" t="str">
        <f t="shared" si="81"/>
        <v/>
      </c>
      <c r="F643" s="31" t="str">
        <f t="shared" si="82"/>
        <v/>
      </c>
      <c r="G643" s="32" t="str">
        <f t="shared" si="87"/>
        <v/>
      </c>
      <c r="H643" s="33"/>
      <c r="I643" s="34">
        <f t="shared" si="88"/>
        <v>854.20548716143492</v>
      </c>
      <c r="J643" s="34">
        <f>+[2]DCCy!$C$11</f>
        <v>3.334052817842912E-2</v>
      </c>
      <c r="K643" s="35">
        <f t="shared" si="89"/>
        <v>1421.5504558950784</v>
      </c>
      <c r="L643" s="36" t="e">
        <f>VLOOKUP(A643,[2]EC!$C$12:$X$755,21,0)</f>
        <v>#N/A</v>
      </c>
      <c r="M643" s="37" t="str">
        <f t="shared" si="83"/>
        <v/>
      </c>
      <c r="N643" s="35" t="str">
        <f t="shared" si="84"/>
        <v/>
      </c>
      <c r="O643" s="37" t="str">
        <f t="shared" si="85"/>
        <v/>
      </c>
      <c r="P643" s="35" t="str">
        <f t="shared" si="86"/>
        <v/>
      </c>
      <c r="Q643" s="38"/>
      <c r="R643" s="40"/>
      <c r="S643" s="39"/>
      <c r="U643" s="39"/>
    </row>
    <row r="644" spans="1:21" x14ac:dyDescent="0.25">
      <c r="A644" s="27">
        <v>45653.583333331786</v>
      </c>
      <c r="B644" s="28">
        <v>0</v>
      </c>
      <c r="C644" s="29">
        <v>660</v>
      </c>
      <c r="D644" s="30">
        <v>0</v>
      </c>
      <c r="E644" s="31" t="str">
        <f t="shared" si="81"/>
        <v/>
      </c>
      <c r="F644" s="31" t="str">
        <f t="shared" si="82"/>
        <v/>
      </c>
      <c r="G644" s="32" t="str">
        <f t="shared" si="87"/>
        <v/>
      </c>
      <c r="H644" s="33"/>
      <c r="I644" s="34">
        <f t="shared" si="88"/>
        <v>854.20548716143492</v>
      </c>
      <c r="J644" s="34">
        <f>+[2]DCCy!$C$11</f>
        <v>3.334052817842912E-2</v>
      </c>
      <c r="K644" s="35">
        <f t="shared" si="89"/>
        <v>1421.5504558950784</v>
      </c>
      <c r="L644" s="36" t="e">
        <f>VLOOKUP(A644,[2]EC!$C$12:$X$755,21,0)</f>
        <v>#N/A</v>
      </c>
      <c r="M644" s="37" t="str">
        <f t="shared" si="83"/>
        <v/>
      </c>
      <c r="N644" s="35" t="str">
        <f t="shared" si="84"/>
        <v/>
      </c>
      <c r="O644" s="37" t="str">
        <f t="shared" si="85"/>
        <v/>
      </c>
      <c r="P644" s="35" t="str">
        <f t="shared" si="86"/>
        <v/>
      </c>
      <c r="Q644" s="38"/>
      <c r="R644" s="40"/>
      <c r="S644" s="39"/>
      <c r="U644" s="39"/>
    </row>
    <row r="645" spans="1:21" x14ac:dyDescent="0.25">
      <c r="A645" s="27">
        <v>45653.62499999845</v>
      </c>
      <c r="B645" s="28">
        <v>0</v>
      </c>
      <c r="C645" s="29">
        <v>660</v>
      </c>
      <c r="D645" s="30">
        <v>0</v>
      </c>
      <c r="E645" s="31" t="str">
        <f t="shared" si="81"/>
        <v/>
      </c>
      <c r="F645" s="31" t="str">
        <f t="shared" si="82"/>
        <v/>
      </c>
      <c r="G645" s="32" t="str">
        <f t="shared" si="87"/>
        <v/>
      </c>
      <c r="H645" s="33"/>
      <c r="I645" s="34">
        <f t="shared" si="88"/>
        <v>854.20548716143492</v>
      </c>
      <c r="J645" s="34">
        <f>+[2]DCCy!$C$11</f>
        <v>3.334052817842912E-2</v>
      </c>
      <c r="K645" s="35">
        <f t="shared" si="89"/>
        <v>1421.5504558950784</v>
      </c>
      <c r="L645" s="36" t="e">
        <f>VLOOKUP(A645,[2]EC!$C$12:$X$755,21,0)</f>
        <v>#N/A</v>
      </c>
      <c r="M645" s="37" t="str">
        <f t="shared" si="83"/>
        <v/>
      </c>
      <c r="N645" s="35" t="str">
        <f t="shared" si="84"/>
        <v/>
      </c>
      <c r="O645" s="37" t="str">
        <f t="shared" si="85"/>
        <v/>
      </c>
      <c r="P645" s="35" t="str">
        <f t="shared" si="86"/>
        <v/>
      </c>
      <c r="Q645" s="38"/>
      <c r="R645" s="40"/>
      <c r="S645" s="39"/>
      <c r="U645" s="39"/>
    </row>
    <row r="646" spans="1:21" x14ac:dyDescent="0.25">
      <c r="A646" s="27">
        <v>45653.666666665114</v>
      </c>
      <c r="B646" s="28">
        <v>0</v>
      </c>
      <c r="C646" s="29">
        <v>660</v>
      </c>
      <c r="D646" s="30">
        <v>0</v>
      </c>
      <c r="E646" s="31" t="str">
        <f t="shared" si="81"/>
        <v/>
      </c>
      <c r="F646" s="31" t="str">
        <f t="shared" si="82"/>
        <v/>
      </c>
      <c r="G646" s="32" t="str">
        <f t="shared" si="87"/>
        <v/>
      </c>
      <c r="H646" s="33"/>
      <c r="I646" s="34">
        <f t="shared" si="88"/>
        <v>854.20548716143492</v>
      </c>
      <c r="J646" s="34">
        <f>+[2]DCCy!$C$11</f>
        <v>3.334052817842912E-2</v>
      </c>
      <c r="K646" s="35">
        <f t="shared" si="89"/>
        <v>1421.5504558950784</v>
      </c>
      <c r="L646" s="36" t="e">
        <f>VLOOKUP(A646,[2]EC!$C$12:$X$755,21,0)</f>
        <v>#N/A</v>
      </c>
      <c r="M646" s="37" t="str">
        <f t="shared" si="83"/>
        <v/>
      </c>
      <c r="N646" s="35" t="str">
        <f t="shared" si="84"/>
        <v/>
      </c>
      <c r="O646" s="37" t="str">
        <f t="shared" si="85"/>
        <v/>
      </c>
      <c r="P646" s="35" t="str">
        <f t="shared" si="86"/>
        <v/>
      </c>
      <c r="Q646" s="38"/>
      <c r="R646" s="40"/>
      <c r="S646" s="39"/>
      <c r="U646" s="39"/>
    </row>
    <row r="647" spans="1:21" x14ac:dyDescent="0.25">
      <c r="A647" s="27">
        <v>45653.708333331779</v>
      </c>
      <c r="B647" s="28">
        <v>0</v>
      </c>
      <c r="C647" s="29">
        <v>660</v>
      </c>
      <c r="D647" s="30">
        <v>0</v>
      </c>
      <c r="E647" s="31" t="str">
        <f t="shared" si="81"/>
        <v/>
      </c>
      <c r="F647" s="31" t="str">
        <f t="shared" si="82"/>
        <v/>
      </c>
      <c r="G647" s="32" t="str">
        <f t="shared" si="87"/>
        <v/>
      </c>
      <c r="H647" s="33"/>
      <c r="I647" s="34">
        <f t="shared" si="88"/>
        <v>854.20548716143492</v>
      </c>
      <c r="J647" s="34">
        <f>+[2]DCCy!$C$11</f>
        <v>3.334052817842912E-2</v>
      </c>
      <c r="K647" s="35">
        <f t="shared" si="89"/>
        <v>1421.5504558950784</v>
      </c>
      <c r="L647" s="36" t="e">
        <f>VLOOKUP(A647,[2]EC!$C$12:$X$755,21,0)</f>
        <v>#N/A</v>
      </c>
      <c r="M647" s="37" t="str">
        <f t="shared" si="83"/>
        <v/>
      </c>
      <c r="N647" s="35" t="str">
        <f t="shared" si="84"/>
        <v/>
      </c>
      <c r="O647" s="37" t="str">
        <f t="shared" si="85"/>
        <v/>
      </c>
      <c r="P647" s="35" t="str">
        <f t="shared" si="86"/>
        <v/>
      </c>
      <c r="Q647" s="38"/>
      <c r="R647" s="40"/>
      <c r="S647" s="39"/>
      <c r="U647" s="39"/>
    </row>
    <row r="648" spans="1:21" x14ac:dyDescent="0.25">
      <c r="A648" s="27">
        <v>45653.749999998443</v>
      </c>
      <c r="B648" s="28">
        <v>0</v>
      </c>
      <c r="C648" s="29">
        <v>660</v>
      </c>
      <c r="D648" s="30">
        <v>0</v>
      </c>
      <c r="E648" s="31" t="str">
        <f t="shared" ref="E648:E711" si="90">IF(C648&gt;D648,IF(D648&lt;0.97*B648,C648-D648,""),"")</f>
        <v/>
      </c>
      <c r="F648" s="31" t="str">
        <f t="shared" ref="F648:F711" si="91">IF(G648="",IF(D648&gt;1.03*B648,D648-B648,""),"")</f>
        <v/>
      </c>
      <c r="G648" s="32" t="str">
        <f t="shared" si="87"/>
        <v/>
      </c>
      <c r="H648" s="33"/>
      <c r="I648" s="34">
        <f t="shared" si="88"/>
        <v>854.20548716143492</v>
      </c>
      <c r="J648" s="34">
        <f>+[2]DCCy!$C$11</f>
        <v>3.334052817842912E-2</v>
      </c>
      <c r="K648" s="35">
        <f t="shared" si="89"/>
        <v>1421.5504558950784</v>
      </c>
      <c r="L648" s="36" t="e">
        <f>VLOOKUP(A648,[2]EC!$C$12:$X$755,21,0)</f>
        <v>#N/A</v>
      </c>
      <c r="M648" s="37" t="str">
        <f t="shared" ref="M648:M711" si="92">IF(E648="","",E648*0.05*I648*1000)</f>
        <v/>
      </c>
      <c r="N648" s="35" t="str">
        <f t="shared" ref="N648:N711" si="93">IF(E648="","",E648*0.05*J648*1000)</f>
        <v/>
      </c>
      <c r="O648" s="37" t="str">
        <f t="shared" ref="O648:O711" si="94">IF(F648="","",F648*1000*0.05*K648)</f>
        <v/>
      </c>
      <c r="P648" s="35" t="str">
        <f t="shared" ref="P648:P711" si="95">IF(F648="","",F648*1000*0.05*L648)</f>
        <v/>
      </c>
      <c r="Q648" s="38"/>
      <c r="R648" s="40"/>
      <c r="S648" s="39"/>
      <c r="U648" s="39"/>
    </row>
    <row r="649" spans="1:21" x14ac:dyDescent="0.25">
      <c r="A649" s="27">
        <v>45653.791666665107</v>
      </c>
      <c r="B649" s="28">
        <v>0</v>
      </c>
      <c r="C649" s="29">
        <v>660</v>
      </c>
      <c r="D649" s="30">
        <v>0</v>
      </c>
      <c r="E649" s="31" t="str">
        <f t="shared" si="90"/>
        <v/>
      </c>
      <c r="F649" s="31" t="str">
        <f t="shared" si="91"/>
        <v/>
      </c>
      <c r="G649" s="32" t="str">
        <f t="shared" ref="G649:G712" si="96">+IF((B649-B648)&lt;&gt;0,"Thay đổi tải","")</f>
        <v/>
      </c>
      <c r="H649" s="33"/>
      <c r="I649" s="34">
        <f t="shared" ref="I649:I712" si="97">+I648</f>
        <v>854.20548716143492</v>
      </c>
      <c r="J649" s="34">
        <f>+[2]DCCy!$C$11</f>
        <v>3.334052817842912E-2</v>
      </c>
      <c r="K649" s="35">
        <f t="shared" ref="K649:K712" si="98">+K648</f>
        <v>1421.5504558950784</v>
      </c>
      <c r="L649" s="36" t="e">
        <f>VLOOKUP(A649,[2]EC!$C$12:$X$755,21,0)</f>
        <v>#N/A</v>
      </c>
      <c r="M649" s="37" t="str">
        <f t="shared" si="92"/>
        <v/>
      </c>
      <c r="N649" s="35" t="str">
        <f t="shared" si="93"/>
        <v/>
      </c>
      <c r="O649" s="37" t="str">
        <f t="shared" si="94"/>
        <v/>
      </c>
      <c r="P649" s="35" t="str">
        <f t="shared" si="95"/>
        <v/>
      </c>
      <c r="Q649" s="38"/>
      <c r="R649" s="40"/>
      <c r="S649" s="39"/>
      <c r="U649" s="39"/>
    </row>
    <row r="650" spans="1:21" x14ac:dyDescent="0.25">
      <c r="A650" s="27">
        <v>45653.833333331771</v>
      </c>
      <c r="B650" s="28">
        <v>0</v>
      </c>
      <c r="C650" s="29">
        <v>660</v>
      </c>
      <c r="D650" s="30">
        <v>0</v>
      </c>
      <c r="E650" s="31" t="str">
        <f t="shared" si="90"/>
        <v/>
      </c>
      <c r="F650" s="31" t="str">
        <f t="shared" si="91"/>
        <v/>
      </c>
      <c r="G650" s="32" t="str">
        <f t="shared" si="96"/>
        <v/>
      </c>
      <c r="H650" s="33"/>
      <c r="I650" s="34">
        <f t="shared" si="97"/>
        <v>854.20548716143492</v>
      </c>
      <c r="J650" s="34">
        <f>+[2]DCCy!$C$11</f>
        <v>3.334052817842912E-2</v>
      </c>
      <c r="K650" s="35">
        <f t="shared" si="98"/>
        <v>1421.5504558950784</v>
      </c>
      <c r="L650" s="36" t="e">
        <f>VLOOKUP(A650,[2]EC!$C$12:$X$755,21,0)</f>
        <v>#N/A</v>
      </c>
      <c r="M650" s="37" t="str">
        <f t="shared" si="92"/>
        <v/>
      </c>
      <c r="N650" s="35" t="str">
        <f t="shared" si="93"/>
        <v/>
      </c>
      <c r="O650" s="37" t="str">
        <f t="shared" si="94"/>
        <v/>
      </c>
      <c r="P650" s="35" t="str">
        <f t="shared" si="95"/>
        <v/>
      </c>
      <c r="Q650" s="38"/>
      <c r="R650" s="40"/>
      <c r="S650" s="39"/>
      <c r="U650" s="39"/>
    </row>
    <row r="651" spans="1:21" x14ac:dyDescent="0.25">
      <c r="A651" s="27">
        <v>45653.874999998436</v>
      </c>
      <c r="B651" s="28">
        <v>0</v>
      </c>
      <c r="C651" s="29">
        <v>660</v>
      </c>
      <c r="D651" s="30">
        <v>0</v>
      </c>
      <c r="E651" s="31" t="str">
        <f t="shared" si="90"/>
        <v/>
      </c>
      <c r="F651" s="31" t="str">
        <f t="shared" si="91"/>
        <v/>
      </c>
      <c r="G651" s="32" t="str">
        <f t="shared" si="96"/>
        <v/>
      </c>
      <c r="H651" s="33"/>
      <c r="I651" s="34">
        <f t="shared" si="97"/>
        <v>854.20548716143492</v>
      </c>
      <c r="J651" s="34">
        <f>+[2]DCCy!$C$11</f>
        <v>3.334052817842912E-2</v>
      </c>
      <c r="K651" s="35">
        <f t="shared" si="98"/>
        <v>1421.5504558950784</v>
      </c>
      <c r="L651" s="36" t="e">
        <f>VLOOKUP(A651,[2]EC!$C$12:$X$755,21,0)</f>
        <v>#N/A</v>
      </c>
      <c r="M651" s="37" t="str">
        <f t="shared" si="92"/>
        <v/>
      </c>
      <c r="N651" s="35" t="str">
        <f t="shared" si="93"/>
        <v/>
      </c>
      <c r="O651" s="37" t="str">
        <f t="shared" si="94"/>
        <v/>
      </c>
      <c r="P651" s="35" t="str">
        <f t="shared" si="95"/>
        <v/>
      </c>
      <c r="Q651" s="38"/>
      <c r="R651" s="40"/>
      <c r="S651" s="39"/>
      <c r="U651" s="39"/>
    </row>
    <row r="652" spans="1:21" x14ac:dyDescent="0.25">
      <c r="A652" s="27">
        <v>45653.9166666651</v>
      </c>
      <c r="B652" s="28">
        <v>0</v>
      </c>
      <c r="C652" s="29">
        <v>660</v>
      </c>
      <c r="D652" s="30">
        <v>0</v>
      </c>
      <c r="E652" s="31" t="str">
        <f t="shared" si="90"/>
        <v/>
      </c>
      <c r="F652" s="31" t="str">
        <f t="shared" si="91"/>
        <v/>
      </c>
      <c r="G652" s="32" t="str">
        <f t="shared" si="96"/>
        <v/>
      </c>
      <c r="H652" s="33"/>
      <c r="I652" s="34">
        <f t="shared" si="97"/>
        <v>854.20548716143492</v>
      </c>
      <c r="J652" s="34">
        <f>+[2]DCCy!$C$11</f>
        <v>3.334052817842912E-2</v>
      </c>
      <c r="K652" s="35">
        <f t="shared" si="98"/>
        <v>1421.5504558950784</v>
      </c>
      <c r="L652" s="36" t="e">
        <f>VLOOKUP(A652,[2]EC!$C$12:$X$755,21,0)</f>
        <v>#N/A</v>
      </c>
      <c r="M652" s="37" t="str">
        <f t="shared" si="92"/>
        <v/>
      </c>
      <c r="N652" s="35" t="str">
        <f t="shared" si="93"/>
        <v/>
      </c>
      <c r="O652" s="37" t="str">
        <f t="shared" si="94"/>
        <v/>
      </c>
      <c r="P652" s="35" t="str">
        <f t="shared" si="95"/>
        <v/>
      </c>
      <c r="Q652" s="38"/>
      <c r="R652" s="40"/>
      <c r="S652" s="39"/>
      <c r="U652" s="39"/>
    </row>
    <row r="653" spans="1:21" x14ac:dyDescent="0.25">
      <c r="A653" s="27">
        <v>45653.958333331764</v>
      </c>
      <c r="B653" s="28">
        <v>0</v>
      </c>
      <c r="C653" s="29">
        <v>660</v>
      </c>
      <c r="D653" s="30">
        <v>17.045300000000001</v>
      </c>
      <c r="E653" s="31" t="str">
        <f t="shared" si="90"/>
        <v/>
      </c>
      <c r="F653" s="31" t="str">
        <f t="shared" si="91"/>
        <v/>
      </c>
      <c r="G653" s="32" t="s">
        <v>23</v>
      </c>
      <c r="H653" s="33"/>
      <c r="I653" s="34">
        <f t="shared" si="97"/>
        <v>854.20548716143492</v>
      </c>
      <c r="J653" s="34">
        <f>+[2]DCCy!$C$11</f>
        <v>3.334052817842912E-2</v>
      </c>
      <c r="K653" s="35">
        <f t="shared" si="98"/>
        <v>1421.5504558950784</v>
      </c>
      <c r="L653" s="36" t="e">
        <f>VLOOKUP(A653,[2]EC!$C$12:$X$755,21,0)</f>
        <v>#N/A</v>
      </c>
      <c r="M653" s="37" t="str">
        <f t="shared" si="92"/>
        <v/>
      </c>
      <c r="N653" s="35" t="str">
        <f t="shared" si="93"/>
        <v/>
      </c>
      <c r="O653" s="37" t="str">
        <f t="shared" si="94"/>
        <v/>
      </c>
      <c r="P653" s="35" t="str">
        <f t="shared" si="95"/>
        <v/>
      </c>
      <c r="Q653" s="38"/>
      <c r="R653" s="40"/>
      <c r="S653" s="39"/>
      <c r="U653" s="39"/>
    </row>
    <row r="654" spans="1:21" x14ac:dyDescent="0.25">
      <c r="A654" s="27">
        <v>45653.999999998428</v>
      </c>
      <c r="B654" s="28">
        <v>53.35</v>
      </c>
      <c r="C654" s="29">
        <v>264</v>
      </c>
      <c r="D654" s="30">
        <v>78.722499999999997</v>
      </c>
      <c r="E654" s="31" t="str">
        <f t="shared" si="90"/>
        <v/>
      </c>
      <c r="F654" s="31" t="str">
        <f t="shared" si="91"/>
        <v/>
      </c>
      <c r="G654" s="32" t="str">
        <f t="shared" si="96"/>
        <v>Thay đổi tải</v>
      </c>
      <c r="H654" s="33"/>
      <c r="I654" s="34">
        <f t="shared" si="97"/>
        <v>854.20548716143492</v>
      </c>
      <c r="J654" s="34">
        <f>+[2]DCCy!$C$11</f>
        <v>3.334052817842912E-2</v>
      </c>
      <c r="K654" s="35">
        <f t="shared" si="98"/>
        <v>1421.5504558950784</v>
      </c>
      <c r="L654" s="36" t="e">
        <f>VLOOKUP(A654,[2]EC!$C$12:$X$755,21,0)</f>
        <v>#N/A</v>
      </c>
      <c r="M654" s="37" t="str">
        <f t="shared" si="92"/>
        <v/>
      </c>
      <c r="N654" s="35" t="str">
        <f t="shared" si="93"/>
        <v/>
      </c>
      <c r="O654" s="37" t="str">
        <f t="shared" si="94"/>
        <v/>
      </c>
      <c r="P654" s="35" t="str">
        <f t="shared" si="95"/>
        <v/>
      </c>
      <c r="Q654" s="38"/>
      <c r="R654" s="40"/>
      <c r="S654" s="39"/>
      <c r="U654" s="39"/>
    </row>
    <row r="655" spans="1:21" x14ac:dyDescent="0.25">
      <c r="A655" s="27">
        <v>45654.041666665093</v>
      </c>
      <c r="B655" s="28">
        <v>132.68700000000001</v>
      </c>
      <c r="C655" s="29">
        <v>660</v>
      </c>
      <c r="D655" s="30">
        <v>164.465</v>
      </c>
      <c r="E655" s="31" t="str">
        <f t="shared" si="90"/>
        <v/>
      </c>
      <c r="F655" s="31" t="str">
        <f t="shared" si="91"/>
        <v/>
      </c>
      <c r="G655" s="32" t="str">
        <f t="shared" si="96"/>
        <v>Thay đổi tải</v>
      </c>
      <c r="H655" s="33"/>
      <c r="I655" s="34">
        <f t="shared" si="97"/>
        <v>854.20548716143492</v>
      </c>
      <c r="J655" s="34">
        <f>+[2]DCCy!$C$11</f>
        <v>3.334052817842912E-2</v>
      </c>
      <c r="K655" s="35">
        <f t="shared" si="98"/>
        <v>1421.5504558950784</v>
      </c>
      <c r="L655" s="36" t="e">
        <f>VLOOKUP(A655,[2]EC!$C$12:$X$755,21,0)</f>
        <v>#N/A</v>
      </c>
      <c r="M655" s="37" t="str">
        <f t="shared" si="92"/>
        <v/>
      </c>
      <c r="N655" s="35" t="str">
        <f t="shared" si="93"/>
        <v/>
      </c>
      <c r="O655" s="37" t="str">
        <f t="shared" si="94"/>
        <v/>
      </c>
      <c r="P655" s="35" t="str">
        <f t="shared" si="95"/>
        <v/>
      </c>
      <c r="Q655" s="38"/>
      <c r="R655" s="40"/>
      <c r="S655" s="39"/>
      <c r="U655" s="39"/>
    </row>
    <row r="656" spans="1:21" x14ac:dyDescent="0.25">
      <c r="A656" s="27">
        <v>45654.083333331757</v>
      </c>
      <c r="B656" s="28">
        <v>257.81299999999999</v>
      </c>
      <c r="C656" s="29">
        <v>660</v>
      </c>
      <c r="D656" s="30">
        <v>265.14499999999998</v>
      </c>
      <c r="E656" s="31" t="str">
        <f t="shared" si="90"/>
        <v/>
      </c>
      <c r="F656" s="31" t="str">
        <f t="shared" si="91"/>
        <v/>
      </c>
      <c r="G656" s="32" t="str">
        <f t="shared" si="96"/>
        <v>Thay đổi tải</v>
      </c>
      <c r="H656" s="33"/>
      <c r="I656" s="34">
        <f t="shared" si="97"/>
        <v>854.20548716143492</v>
      </c>
      <c r="J656" s="34">
        <f>+[2]DCCy!$C$11</f>
        <v>3.334052817842912E-2</v>
      </c>
      <c r="K656" s="35">
        <f t="shared" si="98"/>
        <v>1421.5504558950784</v>
      </c>
      <c r="L656" s="36" t="e">
        <f>VLOOKUP(A656,[2]EC!$C$12:$X$755,21,0)</f>
        <v>#N/A</v>
      </c>
      <c r="M656" s="37" t="str">
        <f t="shared" si="92"/>
        <v/>
      </c>
      <c r="N656" s="35" t="str">
        <f t="shared" si="93"/>
        <v/>
      </c>
      <c r="O656" s="37" t="str">
        <f t="shared" si="94"/>
        <v/>
      </c>
      <c r="P656" s="35" t="str">
        <f t="shared" si="95"/>
        <v/>
      </c>
      <c r="Q656" s="38"/>
      <c r="R656" s="40"/>
      <c r="S656" s="39"/>
      <c r="U656" s="39"/>
    </row>
    <row r="657" spans="1:21" x14ac:dyDescent="0.25">
      <c r="A657" s="27">
        <v>45654.124999998421</v>
      </c>
      <c r="B657" s="28">
        <v>264</v>
      </c>
      <c r="C657" s="29">
        <v>660</v>
      </c>
      <c r="D657" s="30">
        <v>265.36500000000001</v>
      </c>
      <c r="E657" s="31" t="str">
        <f t="shared" si="90"/>
        <v/>
      </c>
      <c r="F657" s="31" t="str">
        <f t="shared" si="91"/>
        <v/>
      </c>
      <c r="G657" s="32" t="str">
        <f t="shared" si="96"/>
        <v>Thay đổi tải</v>
      </c>
      <c r="H657" s="33"/>
      <c r="I657" s="34">
        <f t="shared" si="97"/>
        <v>854.20548716143492</v>
      </c>
      <c r="J657" s="34">
        <f>+[2]DCCy!$C$11</f>
        <v>3.334052817842912E-2</v>
      </c>
      <c r="K657" s="35">
        <f t="shared" si="98"/>
        <v>1421.5504558950784</v>
      </c>
      <c r="L657" s="36" t="e">
        <f>VLOOKUP(A657,[2]EC!$C$12:$X$755,21,0)</f>
        <v>#N/A</v>
      </c>
      <c r="M657" s="37" t="str">
        <f t="shared" si="92"/>
        <v/>
      </c>
      <c r="N657" s="35" t="str">
        <f t="shared" si="93"/>
        <v/>
      </c>
      <c r="O657" s="37" t="str">
        <f t="shared" si="94"/>
        <v/>
      </c>
      <c r="P657" s="35" t="str">
        <f t="shared" si="95"/>
        <v/>
      </c>
      <c r="Q657" s="38"/>
      <c r="R657" s="40"/>
      <c r="S657" s="39"/>
      <c r="U657" s="39"/>
    </row>
    <row r="658" spans="1:21" x14ac:dyDescent="0.25">
      <c r="A658" s="27">
        <v>45654.166666665085</v>
      </c>
      <c r="B658" s="28">
        <v>264</v>
      </c>
      <c r="C658" s="29">
        <v>660</v>
      </c>
      <c r="D658" s="30">
        <v>265.27999999999997</v>
      </c>
      <c r="E658" s="31" t="str">
        <f t="shared" si="90"/>
        <v/>
      </c>
      <c r="F658" s="31" t="str">
        <f t="shared" si="91"/>
        <v/>
      </c>
      <c r="G658" s="32" t="str">
        <f t="shared" si="96"/>
        <v/>
      </c>
      <c r="H658" s="33"/>
      <c r="I658" s="34">
        <f t="shared" si="97"/>
        <v>854.20548716143492</v>
      </c>
      <c r="J658" s="34">
        <f>+[2]DCCy!$C$11</f>
        <v>3.334052817842912E-2</v>
      </c>
      <c r="K658" s="35">
        <f t="shared" si="98"/>
        <v>1421.5504558950784</v>
      </c>
      <c r="L658" s="36" t="e">
        <f>VLOOKUP(A658,[2]EC!$C$12:$X$755,21,0)</f>
        <v>#N/A</v>
      </c>
      <c r="M658" s="37" t="str">
        <f t="shared" si="92"/>
        <v/>
      </c>
      <c r="N658" s="35" t="str">
        <f t="shared" si="93"/>
        <v/>
      </c>
      <c r="O658" s="37" t="str">
        <f t="shared" si="94"/>
        <v/>
      </c>
      <c r="P658" s="35" t="str">
        <f t="shared" si="95"/>
        <v/>
      </c>
      <c r="Q658" s="38"/>
      <c r="R658" s="40"/>
      <c r="S658" s="39"/>
      <c r="U658" s="39"/>
    </row>
    <row r="659" spans="1:21" x14ac:dyDescent="0.25">
      <c r="A659" s="27">
        <v>45654.20833333175</v>
      </c>
      <c r="B659" s="28">
        <v>264</v>
      </c>
      <c r="C659" s="29">
        <v>660</v>
      </c>
      <c r="D659" s="30">
        <v>265.21499999999997</v>
      </c>
      <c r="E659" s="31" t="str">
        <f t="shared" si="90"/>
        <v/>
      </c>
      <c r="F659" s="31" t="str">
        <f t="shared" si="91"/>
        <v/>
      </c>
      <c r="G659" s="32" t="str">
        <f t="shared" si="96"/>
        <v/>
      </c>
      <c r="H659" s="33"/>
      <c r="I659" s="34">
        <f t="shared" si="97"/>
        <v>854.20548716143492</v>
      </c>
      <c r="J659" s="34">
        <f>+[2]DCCy!$C$11</f>
        <v>3.334052817842912E-2</v>
      </c>
      <c r="K659" s="35">
        <f t="shared" si="98"/>
        <v>1421.5504558950784</v>
      </c>
      <c r="L659" s="36" t="e">
        <f>VLOOKUP(A659,[2]EC!$C$12:$X$755,21,0)</f>
        <v>#N/A</v>
      </c>
      <c r="M659" s="37" t="str">
        <f t="shared" si="92"/>
        <v/>
      </c>
      <c r="N659" s="35" t="str">
        <f t="shared" si="93"/>
        <v/>
      </c>
      <c r="O659" s="37" t="str">
        <f t="shared" si="94"/>
        <v/>
      </c>
      <c r="P659" s="35" t="str">
        <f t="shared" si="95"/>
        <v/>
      </c>
      <c r="Q659" s="38"/>
      <c r="R659" s="40"/>
      <c r="S659" s="39"/>
      <c r="U659" s="39"/>
    </row>
    <row r="660" spans="1:21" x14ac:dyDescent="0.25">
      <c r="A660" s="27">
        <v>45654.249999998414</v>
      </c>
      <c r="B660" s="28">
        <v>264</v>
      </c>
      <c r="C660" s="29">
        <v>660</v>
      </c>
      <c r="D660" s="30">
        <v>265.47500000000002</v>
      </c>
      <c r="E660" s="31" t="str">
        <f t="shared" si="90"/>
        <v/>
      </c>
      <c r="F660" s="31" t="str">
        <f t="shared" si="91"/>
        <v/>
      </c>
      <c r="G660" s="32" t="str">
        <f t="shared" si="96"/>
        <v/>
      </c>
      <c r="H660" s="33"/>
      <c r="I660" s="34">
        <f t="shared" si="97"/>
        <v>854.20548716143492</v>
      </c>
      <c r="J660" s="34">
        <f>+[2]DCCy!$C$11</f>
        <v>3.334052817842912E-2</v>
      </c>
      <c r="K660" s="35">
        <f t="shared" si="98"/>
        <v>1421.5504558950784</v>
      </c>
      <c r="L660" s="36" t="e">
        <f>VLOOKUP(A660,[2]EC!$C$12:$X$755,21,0)</f>
        <v>#N/A</v>
      </c>
      <c r="M660" s="37" t="str">
        <f t="shared" si="92"/>
        <v/>
      </c>
      <c r="N660" s="35" t="str">
        <f t="shared" si="93"/>
        <v/>
      </c>
      <c r="O660" s="37" t="str">
        <f t="shared" si="94"/>
        <v/>
      </c>
      <c r="P660" s="35" t="str">
        <f t="shared" si="95"/>
        <v/>
      </c>
      <c r="Q660" s="38"/>
      <c r="R660" s="40"/>
      <c r="S660" s="39"/>
      <c r="U660" s="39"/>
    </row>
    <row r="661" spans="1:21" x14ac:dyDescent="0.25">
      <c r="A661" s="27">
        <v>45654.291666665078</v>
      </c>
      <c r="B661" s="28">
        <v>264</v>
      </c>
      <c r="C661" s="29">
        <v>660</v>
      </c>
      <c r="D661" s="30">
        <v>266.25</v>
      </c>
      <c r="E661" s="31" t="str">
        <f t="shared" si="90"/>
        <v/>
      </c>
      <c r="F661" s="31" t="str">
        <f t="shared" si="91"/>
        <v/>
      </c>
      <c r="G661" s="32" t="str">
        <f t="shared" si="96"/>
        <v/>
      </c>
      <c r="H661" s="33"/>
      <c r="I661" s="34">
        <f t="shared" si="97"/>
        <v>854.20548716143492</v>
      </c>
      <c r="J661" s="34">
        <f>+[2]DCCy!$C$11</f>
        <v>3.334052817842912E-2</v>
      </c>
      <c r="K661" s="35">
        <f t="shared" si="98"/>
        <v>1421.5504558950784</v>
      </c>
      <c r="L661" s="36" t="e">
        <f>VLOOKUP(A661,[2]EC!$C$12:$X$755,21,0)</f>
        <v>#N/A</v>
      </c>
      <c r="M661" s="37" t="str">
        <f t="shared" si="92"/>
        <v/>
      </c>
      <c r="N661" s="35" t="str">
        <f t="shared" si="93"/>
        <v/>
      </c>
      <c r="O661" s="37" t="str">
        <f t="shared" si="94"/>
        <v/>
      </c>
      <c r="P661" s="35" t="str">
        <f t="shared" si="95"/>
        <v/>
      </c>
      <c r="Q661" s="38"/>
      <c r="R661" s="40"/>
      <c r="S661" s="39"/>
      <c r="U661" s="39"/>
    </row>
    <row r="662" spans="1:21" x14ac:dyDescent="0.25">
      <c r="A662" s="27">
        <v>45654.333333331742</v>
      </c>
      <c r="B662" s="28">
        <v>264</v>
      </c>
      <c r="C662" s="29">
        <v>660</v>
      </c>
      <c r="D662" s="30">
        <v>266.19499999999999</v>
      </c>
      <c r="E662" s="31" t="str">
        <f t="shared" si="90"/>
        <v/>
      </c>
      <c r="F662" s="31" t="str">
        <f t="shared" si="91"/>
        <v/>
      </c>
      <c r="G662" s="32" t="str">
        <f t="shared" si="96"/>
        <v/>
      </c>
      <c r="H662" s="33"/>
      <c r="I662" s="34">
        <f t="shared" si="97"/>
        <v>854.20548716143492</v>
      </c>
      <c r="J662" s="34">
        <f>+[2]DCCy!$C$11</f>
        <v>3.334052817842912E-2</v>
      </c>
      <c r="K662" s="35">
        <f t="shared" si="98"/>
        <v>1421.5504558950784</v>
      </c>
      <c r="L662" s="36" t="e">
        <f>VLOOKUP(A662,[2]EC!$C$12:$X$755,21,0)</f>
        <v>#N/A</v>
      </c>
      <c r="M662" s="37" t="str">
        <f t="shared" si="92"/>
        <v/>
      </c>
      <c r="N662" s="35" t="str">
        <f t="shared" si="93"/>
        <v/>
      </c>
      <c r="O662" s="37" t="str">
        <f t="shared" si="94"/>
        <v/>
      </c>
      <c r="P662" s="35" t="str">
        <f t="shared" si="95"/>
        <v/>
      </c>
      <c r="Q662" s="38"/>
      <c r="R662" s="40"/>
      <c r="S662" s="39"/>
      <c r="U662" s="39"/>
    </row>
    <row r="663" spans="1:21" x14ac:dyDescent="0.25">
      <c r="A663" s="27">
        <v>45654.374999998407</v>
      </c>
      <c r="B663" s="28">
        <v>264</v>
      </c>
      <c r="C663" s="29">
        <v>660</v>
      </c>
      <c r="D663" s="30">
        <v>265.755</v>
      </c>
      <c r="E663" s="31" t="str">
        <f t="shared" si="90"/>
        <v/>
      </c>
      <c r="F663" s="31" t="str">
        <f t="shared" si="91"/>
        <v/>
      </c>
      <c r="G663" s="32" t="str">
        <f t="shared" si="96"/>
        <v/>
      </c>
      <c r="H663" s="33"/>
      <c r="I663" s="34">
        <f t="shared" si="97"/>
        <v>854.20548716143492</v>
      </c>
      <c r="J663" s="34">
        <f>+[2]DCCy!$C$11</f>
        <v>3.334052817842912E-2</v>
      </c>
      <c r="K663" s="35">
        <f t="shared" si="98"/>
        <v>1421.5504558950784</v>
      </c>
      <c r="L663" s="36" t="e">
        <f>VLOOKUP(A663,[2]EC!$C$12:$X$755,21,0)</f>
        <v>#N/A</v>
      </c>
      <c r="M663" s="37" t="str">
        <f t="shared" si="92"/>
        <v/>
      </c>
      <c r="N663" s="35" t="str">
        <f t="shared" si="93"/>
        <v/>
      </c>
      <c r="O663" s="37" t="str">
        <f t="shared" si="94"/>
        <v/>
      </c>
      <c r="P663" s="35" t="str">
        <f t="shared" si="95"/>
        <v/>
      </c>
      <c r="Q663" s="38"/>
      <c r="R663" s="40"/>
      <c r="S663" s="39"/>
      <c r="U663" s="39"/>
    </row>
    <row r="664" spans="1:21" x14ac:dyDescent="0.25">
      <c r="A664" s="27">
        <v>45654.416666665071</v>
      </c>
      <c r="B664" s="28">
        <v>264</v>
      </c>
      <c r="C664" s="29">
        <v>660</v>
      </c>
      <c r="D664" s="30">
        <v>266.25</v>
      </c>
      <c r="E664" s="31" t="str">
        <f t="shared" si="90"/>
        <v/>
      </c>
      <c r="F664" s="31" t="str">
        <f t="shared" si="91"/>
        <v/>
      </c>
      <c r="G664" s="32" t="str">
        <f t="shared" si="96"/>
        <v/>
      </c>
      <c r="H664" s="33"/>
      <c r="I664" s="34">
        <f t="shared" si="97"/>
        <v>854.20548716143492</v>
      </c>
      <c r="J664" s="34">
        <f>+[2]DCCy!$C$11</f>
        <v>3.334052817842912E-2</v>
      </c>
      <c r="K664" s="35">
        <f t="shared" si="98"/>
        <v>1421.5504558950784</v>
      </c>
      <c r="L664" s="36" t="e">
        <f>VLOOKUP(A664,[2]EC!$C$12:$X$755,21,0)</f>
        <v>#N/A</v>
      </c>
      <c r="M664" s="37" t="str">
        <f t="shared" si="92"/>
        <v/>
      </c>
      <c r="N664" s="35" t="str">
        <f t="shared" si="93"/>
        <v/>
      </c>
      <c r="O664" s="37" t="str">
        <f t="shared" si="94"/>
        <v/>
      </c>
      <c r="P664" s="35" t="str">
        <f t="shared" si="95"/>
        <v/>
      </c>
      <c r="Q664" s="38"/>
      <c r="R664" s="40"/>
      <c r="S664" s="39"/>
      <c r="U664" s="39"/>
    </row>
    <row r="665" spans="1:21" x14ac:dyDescent="0.25">
      <c r="A665" s="27">
        <v>45654.458333331735</v>
      </c>
      <c r="B665" s="28">
        <v>264</v>
      </c>
      <c r="C665" s="29">
        <v>660</v>
      </c>
      <c r="D665" s="30">
        <v>265.45</v>
      </c>
      <c r="E665" s="31" t="str">
        <f t="shared" si="90"/>
        <v/>
      </c>
      <c r="F665" s="31" t="str">
        <f t="shared" si="91"/>
        <v/>
      </c>
      <c r="G665" s="32" t="str">
        <f t="shared" si="96"/>
        <v/>
      </c>
      <c r="H665" s="33"/>
      <c r="I665" s="34">
        <f t="shared" si="97"/>
        <v>854.20548716143492</v>
      </c>
      <c r="J665" s="34">
        <f>+[2]DCCy!$C$11</f>
        <v>3.334052817842912E-2</v>
      </c>
      <c r="K665" s="35">
        <f t="shared" si="98"/>
        <v>1421.5504558950784</v>
      </c>
      <c r="L665" s="36" t="e">
        <f>VLOOKUP(A665,[2]EC!$C$12:$X$755,21,0)</f>
        <v>#N/A</v>
      </c>
      <c r="M665" s="37" t="str">
        <f t="shared" si="92"/>
        <v/>
      </c>
      <c r="N665" s="35" t="str">
        <f t="shared" si="93"/>
        <v/>
      </c>
      <c r="O665" s="37" t="str">
        <f t="shared" si="94"/>
        <v/>
      </c>
      <c r="P665" s="35" t="str">
        <f t="shared" si="95"/>
        <v/>
      </c>
      <c r="Q665" s="38"/>
      <c r="R665" s="40"/>
      <c r="S665" s="39"/>
      <c r="U665" s="39"/>
    </row>
    <row r="666" spans="1:21" x14ac:dyDescent="0.25">
      <c r="A666" s="27">
        <v>45654.499999998399</v>
      </c>
      <c r="B666" s="28">
        <v>264</v>
      </c>
      <c r="C666" s="29">
        <v>660</v>
      </c>
      <c r="D666" s="30">
        <v>265.45499999999998</v>
      </c>
      <c r="E666" s="31" t="str">
        <f t="shared" si="90"/>
        <v/>
      </c>
      <c r="F666" s="31" t="str">
        <f t="shared" si="91"/>
        <v/>
      </c>
      <c r="G666" s="32" t="str">
        <f t="shared" si="96"/>
        <v/>
      </c>
      <c r="H666" s="33"/>
      <c r="I666" s="34">
        <f t="shared" si="97"/>
        <v>854.20548716143492</v>
      </c>
      <c r="J666" s="34">
        <f>+[2]DCCy!$C$11</f>
        <v>3.334052817842912E-2</v>
      </c>
      <c r="K666" s="35">
        <f t="shared" si="98"/>
        <v>1421.5504558950784</v>
      </c>
      <c r="L666" s="36" t="e">
        <f>VLOOKUP(A666,[2]EC!$C$12:$X$755,21,0)</f>
        <v>#N/A</v>
      </c>
      <c r="M666" s="37" t="str">
        <f t="shared" si="92"/>
        <v/>
      </c>
      <c r="N666" s="35" t="str">
        <f t="shared" si="93"/>
        <v/>
      </c>
      <c r="O666" s="37" t="str">
        <f t="shared" si="94"/>
        <v/>
      </c>
      <c r="P666" s="35" t="str">
        <f t="shared" si="95"/>
        <v/>
      </c>
      <c r="Q666" s="38"/>
      <c r="R666" s="40"/>
      <c r="S666" s="39"/>
      <c r="U666" s="39"/>
    </row>
    <row r="667" spans="1:21" x14ac:dyDescent="0.25">
      <c r="A667" s="27">
        <v>45654.541666665064</v>
      </c>
      <c r="B667" s="28">
        <v>264</v>
      </c>
      <c r="C667" s="29">
        <v>660</v>
      </c>
      <c r="D667" s="30">
        <v>265.815</v>
      </c>
      <c r="E667" s="31" t="str">
        <f t="shared" si="90"/>
        <v/>
      </c>
      <c r="F667" s="31" t="str">
        <f t="shared" si="91"/>
        <v/>
      </c>
      <c r="G667" s="32" t="str">
        <f t="shared" si="96"/>
        <v/>
      </c>
      <c r="H667" s="33"/>
      <c r="I667" s="34">
        <f t="shared" si="97"/>
        <v>854.20548716143492</v>
      </c>
      <c r="J667" s="34">
        <f>+[2]DCCy!$C$11</f>
        <v>3.334052817842912E-2</v>
      </c>
      <c r="K667" s="35">
        <f t="shared" si="98"/>
        <v>1421.5504558950784</v>
      </c>
      <c r="L667" s="36" t="e">
        <f>VLOOKUP(A667,[2]EC!$C$12:$X$755,21,0)</f>
        <v>#N/A</v>
      </c>
      <c r="M667" s="37" t="str">
        <f t="shared" si="92"/>
        <v/>
      </c>
      <c r="N667" s="35" t="str">
        <f t="shared" si="93"/>
        <v/>
      </c>
      <c r="O667" s="37" t="str">
        <f t="shared" si="94"/>
        <v/>
      </c>
      <c r="P667" s="35" t="str">
        <f t="shared" si="95"/>
        <v/>
      </c>
      <c r="Q667" s="38"/>
      <c r="R667" s="40"/>
      <c r="S667" s="39"/>
      <c r="U667" s="39"/>
    </row>
    <row r="668" spans="1:21" x14ac:dyDescent="0.25">
      <c r="A668" s="27">
        <v>45654.583333331728</v>
      </c>
      <c r="B668" s="28">
        <v>264</v>
      </c>
      <c r="C668" s="29">
        <v>660</v>
      </c>
      <c r="D668" s="30">
        <v>265.97500000000002</v>
      </c>
      <c r="E668" s="31" t="str">
        <f t="shared" si="90"/>
        <v/>
      </c>
      <c r="F668" s="31" t="str">
        <f t="shared" si="91"/>
        <v/>
      </c>
      <c r="G668" s="32" t="str">
        <f t="shared" si="96"/>
        <v/>
      </c>
      <c r="H668" s="33"/>
      <c r="I668" s="34">
        <f t="shared" si="97"/>
        <v>854.20548716143492</v>
      </c>
      <c r="J668" s="34">
        <f>+[2]DCCy!$C$11</f>
        <v>3.334052817842912E-2</v>
      </c>
      <c r="K668" s="35">
        <f t="shared" si="98"/>
        <v>1421.5504558950784</v>
      </c>
      <c r="L668" s="36" t="e">
        <f>VLOOKUP(A668,[2]EC!$C$12:$X$755,21,0)</f>
        <v>#N/A</v>
      </c>
      <c r="M668" s="37" t="str">
        <f t="shared" si="92"/>
        <v/>
      </c>
      <c r="N668" s="35" t="str">
        <f t="shared" si="93"/>
        <v/>
      </c>
      <c r="O668" s="37" t="str">
        <f t="shared" si="94"/>
        <v/>
      </c>
      <c r="P668" s="35" t="str">
        <f t="shared" si="95"/>
        <v/>
      </c>
      <c r="Q668" s="38"/>
      <c r="R668" s="40"/>
      <c r="S668" s="39"/>
      <c r="U668" s="39"/>
    </row>
    <row r="669" spans="1:21" x14ac:dyDescent="0.25">
      <c r="A669" s="27">
        <v>45654.624999998392</v>
      </c>
      <c r="B669" s="28">
        <v>264</v>
      </c>
      <c r="C669" s="29">
        <v>660</v>
      </c>
      <c r="D669" s="30">
        <v>265.995</v>
      </c>
      <c r="E669" s="31" t="str">
        <f t="shared" si="90"/>
        <v/>
      </c>
      <c r="F669" s="31" t="str">
        <f t="shared" si="91"/>
        <v/>
      </c>
      <c r="G669" s="32" t="str">
        <f t="shared" si="96"/>
        <v/>
      </c>
      <c r="H669" s="33"/>
      <c r="I669" s="34">
        <f t="shared" si="97"/>
        <v>854.20548716143492</v>
      </c>
      <c r="J669" s="34">
        <f>+[2]DCCy!$C$11</f>
        <v>3.334052817842912E-2</v>
      </c>
      <c r="K669" s="35">
        <f t="shared" si="98"/>
        <v>1421.5504558950784</v>
      </c>
      <c r="L669" s="36" t="e">
        <f>VLOOKUP(A669,[2]EC!$C$12:$X$755,21,0)</f>
        <v>#N/A</v>
      </c>
      <c r="M669" s="37" t="str">
        <f t="shared" si="92"/>
        <v/>
      </c>
      <c r="N669" s="35" t="str">
        <f t="shared" si="93"/>
        <v/>
      </c>
      <c r="O669" s="37" t="str">
        <f t="shared" si="94"/>
        <v/>
      </c>
      <c r="P669" s="35" t="str">
        <f t="shared" si="95"/>
        <v/>
      </c>
      <c r="Q669" s="38"/>
      <c r="R669" s="40"/>
      <c r="S669" s="39"/>
      <c r="U669" s="39"/>
    </row>
    <row r="670" spans="1:21" x14ac:dyDescent="0.25">
      <c r="A670" s="27">
        <v>45654.666666665056</v>
      </c>
      <c r="B670" s="28">
        <v>264</v>
      </c>
      <c r="C670" s="29">
        <v>660</v>
      </c>
      <c r="D670" s="30">
        <v>266.11</v>
      </c>
      <c r="E670" s="31" t="str">
        <f t="shared" si="90"/>
        <v/>
      </c>
      <c r="F670" s="31" t="str">
        <f t="shared" si="91"/>
        <v/>
      </c>
      <c r="G670" s="32" t="str">
        <f t="shared" si="96"/>
        <v/>
      </c>
      <c r="H670" s="33"/>
      <c r="I670" s="34">
        <f t="shared" si="97"/>
        <v>854.20548716143492</v>
      </c>
      <c r="J670" s="34">
        <f>+[2]DCCy!$C$11</f>
        <v>3.334052817842912E-2</v>
      </c>
      <c r="K670" s="35">
        <f t="shared" si="98"/>
        <v>1421.5504558950784</v>
      </c>
      <c r="L670" s="36" t="e">
        <f>VLOOKUP(A670,[2]EC!$C$12:$X$755,21,0)</f>
        <v>#N/A</v>
      </c>
      <c r="M670" s="37" t="str">
        <f t="shared" si="92"/>
        <v/>
      </c>
      <c r="N670" s="35" t="str">
        <f t="shared" si="93"/>
        <v/>
      </c>
      <c r="O670" s="37" t="str">
        <f t="shared" si="94"/>
        <v/>
      </c>
      <c r="P670" s="35" t="str">
        <f t="shared" si="95"/>
        <v/>
      </c>
      <c r="Q670" s="38"/>
      <c r="R670" s="40"/>
      <c r="S670" s="39"/>
      <c r="U670" s="39"/>
    </row>
    <row r="671" spans="1:21" x14ac:dyDescent="0.25">
      <c r="A671" s="27">
        <v>45654.70833333172</v>
      </c>
      <c r="B671" s="28">
        <v>264</v>
      </c>
      <c r="C671" s="29">
        <v>660</v>
      </c>
      <c r="D671" s="30">
        <v>266.13</v>
      </c>
      <c r="E671" s="31" t="str">
        <f t="shared" si="90"/>
        <v/>
      </c>
      <c r="F671" s="31" t="str">
        <f t="shared" si="91"/>
        <v/>
      </c>
      <c r="G671" s="32" t="str">
        <f t="shared" si="96"/>
        <v/>
      </c>
      <c r="H671" s="33"/>
      <c r="I671" s="34">
        <f t="shared" si="97"/>
        <v>854.20548716143492</v>
      </c>
      <c r="J671" s="34">
        <f>+[2]DCCy!$C$11</f>
        <v>3.334052817842912E-2</v>
      </c>
      <c r="K671" s="35">
        <f t="shared" si="98"/>
        <v>1421.5504558950784</v>
      </c>
      <c r="L671" s="36" t="e">
        <f>VLOOKUP(A671,[2]EC!$C$12:$X$755,21,0)</f>
        <v>#N/A</v>
      </c>
      <c r="M671" s="37" t="str">
        <f t="shared" si="92"/>
        <v/>
      </c>
      <c r="N671" s="35" t="str">
        <f t="shared" si="93"/>
        <v/>
      </c>
      <c r="O671" s="37" t="str">
        <f t="shared" si="94"/>
        <v/>
      </c>
      <c r="P671" s="35" t="str">
        <f t="shared" si="95"/>
        <v/>
      </c>
      <c r="Q671" s="38"/>
      <c r="R671" s="40"/>
      <c r="S671" s="39"/>
      <c r="U671" s="39"/>
    </row>
    <row r="672" spans="1:21" x14ac:dyDescent="0.25">
      <c r="A672" s="27">
        <v>45654.749999998385</v>
      </c>
      <c r="B672" s="28">
        <v>264</v>
      </c>
      <c r="C672" s="29">
        <v>660</v>
      </c>
      <c r="D672" s="30">
        <v>266.26499999999999</v>
      </c>
      <c r="E672" s="31" t="str">
        <f t="shared" si="90"/>
        <v/>
      </c>
      <c r="F672" s="31" t="str">
        <f t="shared" si="91"/>
        <v/>
      </c>
      <c r="G672" s="32" t="str">
        <f t="shared" si="96"/>
        <v/>
      </c>
      <c r="H672" s="33"/>
      <c r="I672" s="34">
        <f t="shared" si="97"/>
        <v>854.20548716143492</v>
      </c>
      <c r="J672" s="34">
        <f>+[2]DCCy!$C$11</f>
        <v>3.334052817842912E-2</v>
      </c>
      <c r="K672" s="35">
        <f t="shared" si="98"/>
        <v>1421.5504558950784</v>
      </c>
      <c r="L672" s="36" t="e">
        <f>VLOOKUP(A672,[2]EC!$C$12:$X$755,21,0)</f>
        <v>#N/A</v>
      </c>
      <c r="M672" s="37" t="str">
        <f t="shared" si="92"/>
        <v/>
      </c>
      <c r="N672" s="35" t="str">
        <f t="shared" si="93"/>
        <v/>
      </c>
      <c r="O672" s="37" t="str">
        <f t="shared" si="94"/>
        <v/>
      </c>
      <c r="P672" s="35" t="str">
        <f t="shared" si="95"/>
        <v/>
      </c>
      <c r="Q672" s="38"/>
      <c r="R672" s="40"/>
      <c r="S672" s="39"/>
      <c r="U672" s="39"/>
    </row>
    <row r="673" spans="1:21" x14ac:dyDescent="0.25">
      <c r="A673" s="27">
        <v>45654.791666665049</v>
      </c>
      <c r="B673" s="28">
        <v>264</v>
      </c>
      <c r="C673" s="29">
        <v>660</v>
      </c>
      <c r="D673" s="30">
        <v>266.20499999999998</v>
      </c>
      <c r="E673" s="31" t="str">
        <f t="shared" si="90"/>
        <v/>
      </c>
      <c r="F673" s="31" t="str">
        <f t="shared" si="91"/>
        <v/>
      </c>
      <c r="G673" s="32" t="str">
        <f t="shared" si="96"/>
        <v/>
      </c>
      <c r="H673" s="33"/>
      <c r="I673" s="34">
        <f t="shared" si="97"/>
        <v>854.20548716143492</v>
      </c>
      <c r="J673" s="34">
        <f>+[2]DCCy!$C$11</f>
        <v>3.334052817842912E-2</v>
      </c>
      <c r="K673" s="35">
        <f t="shared" si="98"/>
        <v>1421.5504558950784</v>
      </c>
      <c r="L673" s="36" t="e">
        <f>VLOOKUP(A673,[2]EC!$C$12:$X$755,21,0)</f>
        <v>#N/A</v>
      </c>
      <c r="M673" s="37" t="str">
        <f t="shared" si="92"/>
        <v/>
      </c>
      <c r="N673" s="35" t="str">
        <f t="shared" si="93"/>
        <v/>
      </c>
      <c r="O673" s="37" t="str">
        <f t="shared" si="94"/>
        <v/>
      </c>
      <c r="P673" s="35" t="str">
        <f t="shared" si="95"/>
        <v/>
      </c>
      <c r="Q673" s="38"/>
      <c r="R673" s="40"/>
      <c r="S673" s="39"/>
      <c r="U673" s="39"/>
    </row>
    <row r="674" spans="1:21" x14ac:dyDescent="0.25">
      <c r="A674" s="27">
        <v>45654.833333331713</v>
      </c>
      <c r="B674" s="28">
        <v>264</v>
      </c>
      <c r="C674" s="29">
        <v>660</v>
      </c>
      <c r="D674" s="30">
        <v>266.19499999999999</v>
      </c>
      <c r="E674" s="31" t="str">
        <f t="shared" si="90"/>
        <v/>
      </c>
      <c r="F674" s="31" t="str">
        <f t="shared" si="91"/>
        <v/>
      </c>
      <c r="G674" s="32" t="str">
        <f t="shared" si="96"/>
        <v/>
      </c>
      <c r="H674" s="33"/>
      <c r="I674" s="34">
        <f t="shared" si="97"/>
        <v>854.20548716143492</v>
      </c>
      <c r="J674" s="34">
        <f>+[2]DCCy!$C$11</f>
        <v>3.334052817842912E-2</v>
      </c>
      <c r="K674" s="35">
        <f t="shared" si="98"/>
        <v>1421.5504558950784</v>
      </c>
      <c r="L674" s="36" t="e">
        <f>VLOOKUP(A674,[2]EC!$C$12:$X$755,21,0)</f>
        <v>#N/A</v>
      </c>
      <c r="M674" s="37" t="str">
        <f t="shared" si="92"/>
        <v/>
      </c>
      <c r="N674" s="35" t="str">
        <f t="shared" si="93"/>
        <v/>
      </c>
      <c r="O674" s="37" t="str">
        <f t="shared" si="94"/>
        <v/>
      </c>
      <c r="P674" s="35" t="str">
        <f t="shared" si="95"/>
        <v/>
      </c>
      <c r="Q674" s="38"/>
      <c r="R674" s="40"/>
      <c r="S674" s="39"/>
      <c r="U674" s="39"/>
    </row>
    <row r="675" spans="1:21" x14ac:dyDescent="0.25">
      <c r="A675" s="27">
        <v>45654.874999998377</v>
      </c>
      <c r="B675" s="28">
        <v>264</v>
      </c>
      <c r="C675" s="29">
        <v>660</v>
      </c>
      <c r="D675" s="30">
        <v>266.14499999999998</v>
      </c>
      <c r="E675" s="31" t="str">
        <f t="shared" si="90"/>
        <v/>
      </c>
      <c r="F675" s="31" t="str">
        <f t="shared" si="91"/>
        <v/>
      </c>
      <c r="G675" s="32" t="str">
        <f t="shared" si="96"/>
        <v/>
      </c>
      <c r="H675" s="33"/>
      <c r="I675" s="34">
        <f t="shared" si="97"/>
        <v>854.20548716143492</v>
      </c>
      <c r="J675" s="34">
        <f>+[2]DCCy!$C$11</f>
        <v>3.334052817842912E-2</v>
      </c>
      <c r="K675" s="35">
        <f t="shared" si="98"/>
        <v>1421.5504558950784</v>
      </c>
      <c r="L675" s="36" t="e">
        <f>VLOOKUP(A675,[2]EC!$C$12:$X$755,21,0)</f>
        <v>#N/A</v>
      </c>
      <c r="M675" s="37" t="str">
        <f t="shared" si="92"/>
        <v/>
      </c>
      <c r="N675" s="35" t="str">
        <f t="shared" si="93"/>
        <v/>
      </c>
      <c r="O675" s="37" t="str">
        <f t="shared" si="94"/>
        <v/>
      </c>
      <c r="P675" s="35" t="str">
        <f t="shared" si="95"/>
        <v/>
      </c>
      <c r="Q675" s="38"/>
      <c r="R675" s="40"/>
      <c r="S675" s="39"/>
      <c r="U675" s="39"/>
    </row>
    <row r="676" spans="1:21" x14ac:dyDescent="0.25">
      <c r="A676" s="27">
        <v>45654.916666665042</v>
      </c>
      <c r="B676" s="28">
        <v>264</v>
      </c>
      <c r="C676" s="29">
        <v>462</v>
      </c>
      <c r="D676" s="30">
        <v>266.20499999999998</v>
      </c>
      <c r="E676" s="31" t="str">
        <f t="shared" si="90"/>
        <v/>
      </c>
      <c r="F676" s="31" t="str">
        <f t="shared" si="91"/>
        <v/>
      </c>
      <c r="G676" s="32" t="str">
        <f t="shared" si="96"/>
        <v/>
      </c>
      <c r="H676" s="33"/>
      <c r="I676" s="34">
        <f t="shared" si="97"/>
        <v>854.20548716143492</v>
      </c>
      <c r="J676" s="34">
        <f>+[2]DCCy!$C$11</f>
        <v>3.334052817842912E-2</v>
      </c>
      <c r="K676" s="35">
        <f t="shared" si="98"/>
        <v>1421.5504558950784</v>
      </c>
      <c r="L676" s="36" t="e">
        <f>VLOOKUP(A676,[2]EC!$C$12:$X$755,21,0)</f>
        <v>#N/A</v>
      </c>
      <c r="M676" s="37" t="str">
        <f t="shared" si="92"/>
        <v/>
      </c>
      <c r="N676" s="35" t="str">
        <f t="shared" si="93"/>
        <v/>
      </c>
      <c r="O676" s="37" t="str">
        <f t="shared" si="94"/>
        <v/>
      </c>
      <c r="P676" s="35" t="str">
        <f t="shared" si="95"/>
        <v/>
      </c>
      <c r="Q676" s="38"/>
      <c r="R676" s="40"/>
      <c r="S676" s="39"/>
      <c r="U676" s="39"/>
    </row>
    <row r="677" spans="1:21" x14ac:dyDescent="0.25">
      <c r="A677" s="27">
        <v>45654.958333331706</v>
      </c>
      <c r="B677" s="28">
        <v>264</v>
      </c>
      <c r="C677" s="29">
        <v>660</v>
      </c>
      <c r="D677" s="30">
        <v>266.13</v>
      </c>
      <c r="E677" s="31" t="str">
        <f t="shared" si="90"/>
        <v/>
      </c>
      <c r="F677" s="31" t="str">
        <f t="shared" si="91"/>
        <v/>
      </c>
      <c r="G677" s="32" t="str">
        <f t="shared" si="96"/>
        <v/>
      </c>
      <c r="H677" s="33"/>
      <c r="I677" s="34">
        <f t="shared" si="97"/>
        <v>854.20548716143492</v>
      </c>
      <c r="J677" s="34">
        <f>+[2]DCCy!$C$11</f>
        <v>3.334052817842912E-2</v>
      </c>
      <c r="K677" s="35">
        <f t="shared" si="98"/>
        <v>1421.5504558950784</v>
      </c>
      <c r="L677" s="36" t="e">
        <f>VLOOKUP(A677,[2]EC!$C$12:$X$755,21,0)</f>
        <v>#N/A</v>
      </c>
      <c r="M677" s="37" t="str">
        <f t="shared" si="92"/>
        <v/>
      </c>
      <c r="N677" s="35" t="str">
        <f t="shared" si="93"/>
        <v/>
      </c>
      <c r="O677" s="37" t="str">
        <f t="shared" si="94"/>
        <v/>
      </c>
      <c r="P677" s="35" t="str">
        <f t="shared" si="95"/>
        <v/>
      </c>
      <c r="Q677" s="38"/>
      <c r="R677" s="40"/>
      <c r="S677" s="39"/>
      <c r="U677" s="39"/>
    </row>
    <row r="678" spans="1:21" x14ac:dyDescent="0.25">
      <c r="A678" s="27">
        <v>45654.99999999837</v>
      </c>
      <c r="B678" s="28">
        <v>264</v>
      </c>
      <c r="C678" s="29">
        <v>660</v>
      </c>
      <c r="D678" s="30">
        <v>266.25</v>
      </c>
      <c r="E678" s="31" t="str">
        <f t="shared" si="90"/>
        <v/>
      </c>
      <c r="F678" s="31" t="str">
        <f t="shared" si="91"/>
        <v/>
      </c>
      <c r="G678" s="32" t="str">
        <f t="shared" si="96"/>
        <v/>
      </c>
      <c r="H678" s="33"/>
      <c r="I678" s="34">
        <f t="shared" si="97"/>
        <v>854.20548716143492</v>
      </c>
      <c r="J678" s="34">
        <f>+[2]DCCy!$C$11</f>
        <v>3.334052817842912E-2</v>
      </c>
      <c r="K678" s="35">
        <f t="shared" si="98"/>
        <v>1421.5504558950784</v>
      </c>
      <c r="L678" s="36" t="e">
        <f>VLOOKUP(A678,[2]EC!$C$12:$X$755,21,0)</f>
        <v>#N/A</v>
      </c>
      <c r="M678" s="37" t="str">
        <f t="shared" si="92"/>
        <v/>
      </c>
      <c r="N678" s="35" t="str">
        <f t="shared" si="93"/>
        <v/>
      </c>
      <c r="O678" s="37" t="str">
        <f t="shared" si="94"/>
        <v/>
      </c>
      <c r="P678" s="35" t="str">
        <f t="shared" si="95"/>
        <v/>
      </c>
      <c r="Q678" s="38"/>
      <c r="R678" s="40"/>
      <c r="S678" s="39"/>
      <c r="U678" s="39"/>
    </row>
    <row r="679" spans="1:21" x14ac:dyDescent="0.25">
      <c r="A679" s="27">
        <v>45655.041666665034</v>
      </c>
      <c r="B679" s="28">
        <v>264</v>
      </c>
      <c r="C679" s="29">
        <v>528</v>
      </c>
      <c r="D679" s="30">
        <v>266.16500000000002</v>
      </c>
      <c r="E679" s="31" t="str">
        <f t="shared" si="90"/>
        <v/>
      </c>
      <c r="F679" s="31" t="str">
        <f t="shared" si="91"/>
        <v/>
      </c>
      <c r="G679" s="32" t="str">
        <f t="shared" si="96"/>
        <v/>
      </c>
      <c r="H679" s="33"/>
      <c r="I679" s="34">
        <f t="shared" si="97"/>
        <v>854.20548716143492</v>
      </c>
      <c r="J679" s="34">
        <f>+[2]DCCy!$C$11</f>
        <v>3.334052817842912E-2</v>
      </c>
      <c r="K679" s="35">
        <f t="shared" si="98"/>
        <v>1421.5504558950784</v>
      </c>
      <c r="L679" s="36" t="e">
        <f>VLOOKUP(A679,[2]EC!$C$12:$X$755,21,0)</f>
        <v>#N/A</v>
      </c>
      <c r="M679" s="37" t="str">
        <f t="shared" si="92"/>
        <v/>
      </c>
      <c r="N679" s="35" t="str">
        <f t="shared" si="93"/>
        <v/>
      </c>
      <c r="O679" s="37" t="str">
        <f t="shared" si="94"/>
        <v/>
      </c>
      <c r="P679" s="35" t="str">
        <f t="shared" si="95"/>
        <v/>
      </c>
      <c r="Q679" s="38"/>
      <c r="R679" s="40"/>
      <c r="S679" s="39"/>
      <c r="U679" s="39"/>
    </row>
    <row r="680" spans="1:21" x14ac:dyDescent="0.25">
      <c r="A680" s="27">
        <v>45655.083333331699</v>
      </c>
      <c r="B680" s="28">
        <v>264</v>
      </c>
      <c r="C680" s="29">
        <v>528</v>
      </c>
      <c r="D680" s="30">
        <v>265.51499999999999</v>
      </c>
      <c r="E680" s="31" t="str">
        <f t="shared" si="90"/>
        <v/>
      </c>
      <c r="F680" s="31" t="str">
        <f t="shared" si="91"/>
        <v/>
      </c>
      <c r="G680" s="32" t="str">
        <f t="shared" si="96"/>
        <v/>
      </c>
      <c r="H680" s="33"/>
      <c r="I680" s="34">
        <f t="shared" si="97"/>
        <v>854.20548716143492</v>
      </c>
      <c r="J680" s="34">
        <f>+[2]DCCy!$C$11</f>
        <v>3.334052817842912E-2</v>
      </c>
      <c r="K680" s="35">
        <f t="shared" si="98"/>
        <v>1421.5504558950784</v>
      </c>
      <c r="L680" s="36" t="e">
        <f>VLOOKUP(A680,[2]EC!$C$12:$X$755,21,0)</f>
        <v>#N/A</v>
      </c>
      <c r="M680" s="37" t="str">
        <f t="shared" si="92"/>
        <v/>
      </c>
      <c r="N680" s="35" t="str">
        <f t="shared" si="93"/>
        <v/>
      </c>
      <c r="O680" s="37" t="str">
        <f t="shared" si="94"/>
        <v/>
      </c>
      <c r="P680" s="35" t="str">
        <f t="shared" si="95"/>
        <v/>
      </c>
      <c r="Q680" s="38"/>
      <c r="R680" s="40"/>
      <c r="S680" s="39"/>
      <c r="U680" s="39"/>
    </row>
    <row r="681" spans="1:21" x14ac:dyDescent="0.25">
      <c r="A681" s="27">
        <v>45655.124999998363</v>
      </c>
      <c r="B681" s="28">
        <v>264</v>
      </c>
      <c r="C681" s="29">
        <v>528</v>
      </c>
      <c r="D681" s="30">
        <v>267.33</v>
      </c>
      <c r="E681" s="31" t="str">
        <f t="shared" si="90"/>
        <v/>
      </c>
      <c r="F681" s="31" t="str">
        <f t="shared" si="91"/>
        <v/>
      </c>
      <c r="G681" s="32" t="str">
        <f t="shared" si="96"/>
        <v/>
      </c>
      <c r="H681" s="33"/>
      <c r="I681" s="34">
        <f t="shared" si="97"/>
        <v>854.20548716143492</v>
      </c>
      <c r="J681" s="34">
        <f>+[2]DCCy!$C$11</f>
        <v>3.334052817842912E-2</v>
      </c>
      <c r="K681" s="35">
        <f t="shared" si="98"/>
        <v>1421.5504558950784</v>
      </c>
      <c r="L681" s="36" t="e">
        <f>VLOOKUP(A681,[2]EC!$C$12:$X$755,21,0)</f>
        <v>#N/A</v>
      </c>
      <c r="M681" s="37" t="str">
        <f t="shared" si="92"/>
        <v/>
      </c>
      <c r="N681" s="35" t="str">
        <f t="shared" si="93"/>
        <v/>
      </c>
      <c r="O681" s="37" t="str">
        <f t="shared" si="94"/>
        <v/>
      </c>
      <c r="P681" s="35" t="str">
        <f t="shared" si="95"/>
        <v/>
      </c>
      <c r="Q681" s="38"/>
      <c r="R681" s="40"/>
      <c r="S681" s="39"/>
      <c r="U681" s="39"/>
    </row>
    <row r="682" spans="1:21" x14ac:dyDescent="0.25">
      <c r="A682" s="27">
        <v>45655.166666665027</v>
      </c>
      <c r="B682" s="28">
        <v>264</v>
      </c>
      <c r="C682" s="29">
        <v>528</v>
      </c>
      <c r="D682" s="30">
        <v>267.28500000000003</v>
      </c>
      <c r="E682" s="31" t="str">
        <f t="shared" si="90"/>
        <v/>
      </c>
      <c r="F682" s="31" t="str">
        <f t="shared" si="91"/>
        <v/>
      </c>
      <c r="G682" s="32" t="str">
        <f t="shared" si="96"/>
        <v/>
      </c>
      <c r="H682" s="33"/>
      <c r="I682" s="34">
        <f t="shared" si="97"/>
        <v>854.20548716143492</v>
      </c>
      <c r="J682" s="34">
        <f>+[2]DCCy!$C$11</f>
        <v>3.334052817842912E-2</v>
      </c>
      <c r="K682" s="35">
        <f t="shared" si="98"/>
        <v>1421.5504558950784</v>
      </c>
      <c r="L682" s="36" t="e">
        <f>VLOOKUP(A682,[2]EC!$C$12:$X$755,21,0)</f>
        <v>#N/A</v>
      </c>
      <c r="M682" s="37" t="str">
        <f t="shared" si="92"/>
        <v/>
      </c>
      <c r="N682" s="35" t="str">
        <f t="shared" si="93"/>
        <v/>
      </c>
      <c r="O682" s="37" t="str">
        <f t="shared" si="94"/>
        <v/>
      </c>
      <c r="P682" s="35" t="str">
        <f t="shared" si="95"/>
        <v/>
      </c>
      <c r="Q682" s="38"/>
      <c r="R682" s="40"/>
      <c r="S682" s="39"/>
      <c r="U682" s="39"/>
    </row>
    <row r="683" spans="1:21" x14ac:dyDescent="0.25">
      <c r="A683" s="42">
        <v>45655.208333331691</v>
      </c>
      <c r="B683" s="43">
        <v>264</v>
      </c>
      <c r="C683" s="29">
        <v>528</v>
      </c>
      <c r="D683" s="30">
        <v>267.35500000000002</v>
      </c>
      <c r="E683" s="31" t="str">
        <f t="shared" si="90"/>
        <v/>
      </c>
      <c r="F683" s="31" t="str">
        <f t="shared" si="91"/>
        <v/>
      </c>
      <c r="G683" s="32" t="str">
        <f t="shared" si="96"/>
        <v/>
      </c>
      <c r="H683" s="15"/>
      <c r="I683" s="34">
        <f t="shared" si="97"/>
        <v>854.20548716143492</v>
      </c>
      <c r="J683" s="44">
        <f>+[2]DCCy!$C$11</f>
        <v>3.334052817842912E-2</v>
      </c>
      <c r="K683" s="35">
        <f t="shared" si="98"/>
        <v>1421.5504558950784</v>
      </c>
      <c r="L683" s="45" t="e">
        <f>VLOOKUP(A683,[2]EC!$C$12:$X$755,21,0)</f>
        <v>#N/A</v>
      </c>
      <c r="M683" s="37" t="str">
        <f t="shared" si="92"/>
        <v/>
      </c>
      <c r="N683" s="46" t="str">
        <f t="shared" si="93"/>
        <v/>
      </c>
      <c r="O683" s="37" t="str">
        <f t="shared" si="94"/>
        <v/>
      </c>
      <c r="P683" s="46" t="str">
        <f t="shared" si="95"/>
        <v/>
      </c>
      <c r="Q683" s="38"/>
      <c r="R683" s="40"/>
      <c r="S683" s="39"/>
      <c r="U683" s="39"/>
    </row>
    <row r="684" spans="1:21" x14ac:dyDescent="0.25">
      <c r="A684" s="47">
        <v>45655.249999998356</v>
      </c>
      <c r="B684" s="28">
        <v>264</v>
      </c>
      <c r="C684" s="29">
        <v>660</v>
      </c>
      <c r="D684" s="30">
        <v>267.01</v>
      </c>
      <c r="E684" s="31" t="str">
        <f t="shared" si="90"/>
        <v/>
      </c>
      <c r="F684" s="31" t="str">
        <f t="shared" si="91"/>
        <v/>
      </c>
      <c r="G684" s="32" t="str">
        <f t="shared" si="96"/>
        <v/>
      </c>
      <c r="H684" s="48"/>
      <c r="I684" s="34">
        <f t="shared" si="97"/>
        <v>854.20548716143492</v>
      </c>
      <c r="J684" s="34">
        <f>+[2]DCCy!$C$11</f>
        <v>3.334052817842912E-2</v>
      </c>
      <c r="K684" s="35">
        <f t="shared" si="98"/>
        <v>1421.5504558950784</v>
      </c>
      <c r="L684" s="36" t="e">
        <f>VLOOKUP(A684,[2]EC!$C$12:$X$755,21,0)</f>
        <v>#N/A</v>
      </c>
      <c r="M684" s="37" t="str">
        <f t="shared" si="92"/>
        <v/>
      </c>
      <c r="N684" s="35" t="str">
        <f t="shared" si="93"/>
        <v/>
      </c>
      <c r="O684" s="37" t="str">
        <f t="shared" si="94"/>
        <v/>
      </c>
      <c r="P684" s="35" t="str">
        <f t="shared" si="95"/>
        <v/>
      </c>
      <c r="Q684" s="38"/>
      <c r="R684" s="40"/>
      <c r="S684" s="39"/>
      <c r="U684" s="39"/>
    </row>
    <row r="685" spans="1:21" x14ac:dyDescent="0.25">
      <c r="A685" s="27">
        <v>45655.29166666502</v>
      </c>
      <c r="B685" s="28">
        <v>264</v>
      </c>
      <c r="C685" s="29">
        <v>660</v>
      </c>
      <c r="D685" s="30">
        <v>266.2</v>
      </c>
      <c r="E685" s="31" t="str">
        <f t="shared" si="90"/>
        <v/>
      </c>
      <c r="F685" s="31" t="str">
        <f t="shared" si="91"/>
        <v/>
      </c>
      <c r="G685" s="32" t="str">
        <f t="shared" si="96"/>
        <v/>
      </c>
      <c r="H685" s="33"/>
      <c r="I685" s="34">
        <f t="shared" si="97"/>
        <v>854.20548716143492</v>
      </c>
      <c r="J685" s="34">
        <f>+[2]DCCy!$C$11</f>
        <v>3.334052817842912E-2</v>
      </c>
      <c r="K685" s="35">
        <f t="shared" si="98"/>
        <v>1421.5504558950784</v>
      </c>
      <c r="L685" s="36" t="e">
        <f>VLOOKUP(A685,[2]EC!$C$12:$X$755,21,0)</f>
        <v>#N/A</v>
      </c>
      <c r="M685" s="37" t="str">
        <f t="shared" si="92"/>
        <v/>
      </c>
      <c r="N685" s="35" t="str">
        <f t="shared" si="93"/>
        <v/>
      </c>
      <c r="O685" s="37" t="str">
        <f t="shared" si="94"/>
        <v/>
      </c>
      <c r="P685" s="35" t="str">
        <f t="shared" si="95"/>
        <v/>
      </c>
      <c r="Q685" s="38"/>
      <c r="R685" s="40"/>
      <c r="S685" s="39"/>
      <c r="U685" s="39"/>
    </row>
    <row r="686" spans="1:21" x14ac:dyDescent="0.25">
      <c r="A686" s="27">
        <v>45655.333333331684</v>
      </c>
      <c r="B686" s="28">
        <v>264</v>
      </c>
      <c r="C686" s="29">
        <v>660</v>
      </c>
      <c r="D686" s="30">
        <v>265.17</v>
      </c>
      <c r="E686" s="31" t="str">
        <f t="shared" si="90"/>
        <v/>
      </c>
      <c r="F686" s="31" t="str">
        <f t="shared" si="91"/>
        <v/>
      </c>
      <c r="G686" s="32" t="str">
        <f t="shared" si="96"/>
        <v/>
      </c>
      <c r="H686" s="33"/>
      <c r="I686" s="34">
        <f t="shared" si="97"/>
        <v>854.20548716143492</v>
      </c>
      <c r="J686" s="34">
        <f>+[2]DCCy!$C$11</f>
        <v>3.334052817842912E-2</v>
      </c>
      <c r="K686" s="35">
        <f t="shared" si="98"/>
        <v>1421.5504558950784</v>
      </c>
      <c r="L686" s="36" t="e">
        <f>VLOOKUP(A686,[2]EC!$C$12:$X$755,21,0)</f>
        <v>#N/A</v>
      </c>
      <c r="M686" s="37" t="str">
        <f t="shared" si="92"/>
        <v/>
      </c>
      <c r="N686" s="35" t="str">
        <f t="shared" si="93"/>
        <v/>
      </c>
      <c r="O686" s="37" t="str">
        <f t="shared" si="94"/>
        <v/>
      </c>
      <c r="P686" s="35" t="str">
        <f t="shared" si="95"/>
        <v/>
      </c>
      <c r="Q686" s="38"/>
      <c r="R686" s="40"/>
      <c r="S686" s="39"/>
      <c r="U686" s="39"/>
    </row>
    <row r="687" spans="1:21" x14ac:dyDescent="0.25">
      <c r="A687" s="27">
        <v>45655.374999998348</v>
      </c>
      <c r="B687" s="28">
        <v>264</v>
      </c>
      <c r="C687" s="29">
        <v>660</v>
      </c>
      <c r="D687" s="30">
        <v>265.64999999999998</v>
      </c>
      <c r="E687" s="31" t="str">
        <f t="shared" si="90"/>
        <v/>
      </c>
      <c r="F687" s="31" t="str">
        <f t="shared" si="91"/>
        <v/>
      </c>
      <c r="G687" s="32" t="str">
        <f t="shared" si="96"/>
        <v/>
      </c>
      <c r="H687" s="33"/>
      <c r="I687" s="34">
        <f t="shared" si="97"/>
        <v>854.20548716143492</v>
      </c>
      <c r="J687" s="34">
        <f>+[2]DCCy!$C$11</f>
        <v>3.334052817842912E-2</v>
      </c>
      <c r="K687" s="35">
        <f t="shared" si="98"/>
        <v>1421.5504558950784</v>
      </c>
      <c r="L687" s="36" t="e">
        <f>VLOOKUP(A687,[2]EC!$C$12:$X$755,21,0)</f>
        <v>#N/A</v>
      </c>
      <c r="M687" s="37" t="str">
        <f t="shared" si="92"/>
        <v/>
      </c>
      <c r="N687" s="35" t="str">
        <f t="shared" si="93"/>
        <v/>
      </c>
      <c r="O687" s="37" t="str">
        <f t="shared" si="94"/>
        <v/>
      </c>
      <c r="P687" s="35" t="str">
        <f t="shared" si="95"/>
        <v/>
      </c>
      <c r="Q687" s="38"/>
      <c r="R687" s="40"/>
      <c r="S687" s="39"/>
      <c r="U687" s="39"/>
    </row>
    <row r="688" spans="1:21" x14ac:dyDescent="0.25">
      <c r="A688" s="27">
        <v>45655.416666665013</v>
      </c>
      <c r="B688" s="28">
        <v>264</v>
      </c>
      <c r="C688" s="29">
        <v>660</v>
      </c>
      <c r="D688" s="30">
        <v>265.63499999999999</v>
      </c>
      <c r="E688" s="31" t="str">
        <f t="shared" si="90"/>
        <v/>
      </c>
      <c r="F688" s="31" t="str">
        <f t="shared" si="91"/>
        <v/>
      </c>
      <c r="G688" s="32" t="str">
        <f t="shared" si="96"/>
        <v/>
      </c>
      <c r="H688" s="33"/>
      <c r="I688" s="34">
        <f t="shared" si="97"/>
        <v>854.20548716143492</v>
      </c>
      <c r="J688" s="34">
        <f>+[2]DCCy!$C$11</f>
        <v>3.334052817842912E-2</v>
      </c>
      <c r="K688" s="35">
        <f t="shared" si="98"/>
        <v>1421.5504558950784</v>
      </c>
      <c r="L688" s="36" t="e">
        <f>VLOOKUP(A688,[2]EC!$C$12:$X$755,21,0)</f>
        <v>#N/A</v>
      </c>
      <c r="M688" s="37" t="str">
        <f t="shared" si="92"/>
        <v/>
      </c>
      <c r="N688" s="35" t="str">
        <f t="shared" si="93"/>
        <v/>
      </c>
      <c r="O688" s="37" t="str">
        <f t="shared" si="94"/>
        <v/>
      </c>
      <c r="P688" s="35" t="str">
        <f t="shared" si="95"/>
        <v/>
      </c>
      <c r="Q688" s="38"/>
      <c r="R688" s="40"/>
      <c r="S688" s="39"/>
      <c r="U688" s="39"/>
    </row>
    <row r="689" spans="1:21" x14ac:dyDescent="0.25">
      <c r="A689" s="27">
        <v>45655.458333331677</v>
      </c>
      <c r="B689" s="28">
        <v>264</v>
      </c>
      <c r="C689" s="29">
        <v>660</v>
      </c>
      <c r="D689" s="30">
        <v>267.01499999999999</v>
      </c>
      <c r="E689" s="31" t="str">
        <f t="shared" si="90"/>
        <v/>
      </c>
      <c r="F689" s="31" t="str">
        <f t="shared" si="91"/>
        <v/>
      </c>
      <c r="G689" s="32" t="str">
        <f t="shared" si="96"/>
        <v/>
      </c>
      <c r="H689" s="33"/>
      <c r="I689" s="34">
        <f t="shared" si="97"/>
        <v>854.20548716143492</v>
      </c>
      <c r="J689" s="34">
        <f>+[2]DCCy!$C$11</f>
        <v>3.334052817842912E-2</v>
      </c>
      <c r="K689" s="35">
        <f t="shared" si="98"/>
        <v>1421.5504558950784</v>
      </c>
      <c r="L689" s="36" t="e">
        <f>VLOOKUP(A689,[2]EC!$C$12:$X$755,21,0)</f>
        <v>#N/A</v>
      </c>
      <c r="M689" s="37" t="str">
        <f t="shared" si="92"/>
        <v/>
      </c>
      <c r="N689" s="35" t="str">
        <f t="shared" si="93"/>
        <v/>
      </c>
      <c r="O689" s="37" t="str">
        <f t="shared" si="94"/>
        <v/>
      </c>
      <c r="P689" s="35" t="str">
        <f t="shared" si="95"/>
        <v/>
      </c>
      <c r="Q689" s="38"/>
      <c r="R689" s="40"/>
      <c r="S689" s="39"/>
      <c r="U689" s="39"/>
    </row>
    <row r="690" spans="1:21" x14ac:dyDescent="0.25">
      <c r="A690" s="27">
        <v>45655.499999998341</v>
      </c>
      <c r="B690" s="28">
        <v>264</v>
      </c>
      <c r="C690" s="29">
        <v>660</v>
      </c>
      <c r="D690" s="30">
        <v>266.32</v>
      </c>
      <c r="E690" s="31" t="str">
        <f t="shared" si="90"/>
        <v/>
      </c>
      <c r="F690" s="31" t="str">
        <f t="shared" si="91"/>
        <v/>
      </c>
      <c r="G690" s="32" t="str">
        <f t="shared" si="96"/>
        <v/>
      </c>
      <c r="H690" s="33"/>
      <c r="I690" s="34">
        <f t="shared" si="97"/>
        <v>854.20548716143492</v>
      </c>
      <c r="J690" s="34">
        <f>+[2]DCCy!$C$11</f>
        <v>3.334052817842912E-2</v>
      </c>
      <c r="K690" s="35">
        <f t="shared" si="98"/>
        <v>1421.5504558950784</v>
      </c>
      <c r="L690" s="36" t="e">
        <f>VLOOKUP(A690,[2]EC!$C$12:$X$755,21,0)</f>
        <v>#N/A</v>
      </c>
      <c r="M690" s="37" t="str">
        <f t="shared" si="92"/>
        <v/>
      </c>
      <c r="N690" s="35" t="str">
        <f t="shared" si="93"/>
        <v/>
      </c>
      <c r="O690" s="37" t="str">
        <f t="shared" si="94"/>
        <v/>
      </c>
      <c r="P690" s="35" t="str">
        <f t="shared" si="95"/>
        <v/>
      </c>
      <c r="Q690" s="38"/>
      <c r="R690" s="40"/>
      <c r="S690" s="39"/>
      <c r="U690" s="39"/>
    </row>
    <row r="691" spans="1:21" x14ac:dyDescent="0.25">
      <c r="A691" s="27">
        <v>45655.541666665005</v>
      </c>
      <c r="B691" s="28">
        <v>264</v>
      </c>
      <c r="C691" s="29">
        <v>660</v>
      </c>
      <c r="D691" s="30">
        <v>266.16500000000002</v>
      </c>
      <c r="E691" s="31" t="str">
        <f t="shared" si="90"/>
        <v/>
      </c>
      <c r="F691" s="31" t="str">
        <f t="shared" si="91"/>
        <v/>
      </c>
      <c r="G691" s="32" t="str">
        <f t="shared" si="96"/>
        <v/>
      </c>
      <c r="H691" s="33"/>
      <c r="I691" s="34">
        <f t="shared" si="97"/>
        <v>854.20548716143492</v>
      </c>
      <c r="J691" s="34">
        <f>+[2]DCCy!$C$11</f>
        <v>3.334052817842912E-2</v>
      </c>
      <c r="K691" s="35">
        <f t="shared" si="98"/>
        <v>1421.5504558950784</v>
      </c>
      <c r="L691" s="36" t="e">
        <f>VLOOKUP(A691,[2]EC!$C$12:$X$755,21,0)</f>
        <v>#N/A</v>
      </c>
      <c r="M691" s="37" t="str">
        <f t="shared" si="92"/>
        <v/>
      </c>
      <c r="N691" s="35" t="str">
        <f t="shared" si="93"/>
        <v/>
      </c>
      <c r="O691" s="37" t="str">
        <f t="shared" si="94"/>
        <v/>
      </c>
      <c r="P691" s="35" t="str">
        <f t="shared" si="95"/>
        <v/>
      </c>
      <c r="Q691" s="38"/>
      <c r="R691" s="40"/>
      <c r="S691" s="39"/>
      <c r="U691" s="39"/>
    </row>
    <row r="692" spans="1:21" x14ac:dyDescent="0.25">
      <c r="A692" s="27">
        <v>45655.58333333167</v>
      </c>
      <c r="B692" s="28">
        <v>264</v>
      </c>
      <c r="C692" s="29">
        <v>660</v>
      </c>
      <c r="D692" s="30">
        <v>266.20999999999998</v>
      </c>
      <c r="E692" s="31" t="str">
        <f t="shared" si="90"/>
        <v/>
      </c>
      <c r="F692" s="31" t="str">
        <f t="shared" si="91"/>
        <v/>
      </c>
      <c r="G692" s="32" t="str">
        <f t="shared" si="96"/>
        <v/>
      </c>
      <c r="H692" s="33"/>
      <c r="I692" s="34">
        <f t="shared" si="97"/>
        <v>854.20548716143492</v>
      </c>
      <c r="J692" s="34">
        <f>+[2]DCCy!$C$11</f>
        <v>3.334052817842912E-2</v>
      </c>
      <c r="K692" s="35">
        <f t="shared" si="98"/>
        <v>1421.5504558950784</v>
      </c>
      <c r="L692" s="36" t="e">
        <f>VLOOKUP(A692,[2]EC!$C$12:$X$755,21,0)</f>
        <v>#N/A</v>
      </c>
      <c r="M692" s="37" t="str">
        <f t="shared" si="92"/>
        <v/>
      </c>
      <c r="N692" s="35" t="str">
        <f t="shared" si="93"/>
        <v/>
      </c>
      <c r="O692" s="37" t="str">
        <f t="shared" si="94"/>
        <v/>
      </c>
      <c r="P692" s="35" t="str">
        <f t="shared" si="95"/>
        <v/>
      </c>
      <c r="Q692" s="38"/>
      <c r="R692" s="40"/>
      <c r="S692" s="39"/>
      <c r="U692" s="39"/>
    </row>
    <row r="693" spans="1:21" x14ac:dyDescent="0.25">
      <c r="A693" s="27">
        <v>45655.624999998334</v>
      </c>
      <c r="B693" s="28">
        <v>264</v>
      </c>
      <c r="C693" s="29">
        <v>660</v>
      </c>
      <c r="D693" s="30">
        <v>266.95999999999998</v>
      </c>
      <c r="E693" s="31" t="str">
        <f t="shared" si="90"/>
        <v/>
      </c>
      <c r="F693" s="31" t="str">
        <f t="shared" si="91"/>
        <v/>
      </c>
      <c r="G693" s="32" t="str">
        <f t="shared" si="96"/>
        <v/>
      </c>
      <c r="H693" s="33"/>
      <c r="I693" s="34">
        <f t="shared" si="97"/>
        <v>854.20548716143492</v>
      </c>
      <c r="J693" s="34">
        <f>+[2]DCCy!$C$11</f>
        <v>3.334052817842912E-2</v>
      </c>
      <c r="K693" s="35">
        <f t="shared" si="98"/>
        <v>1421.5504558950784</v>
      </c>
      <c r="L693" s="36" t="e">
        <f>VLOOKUP(A693,[2]EC!$C$12:$X$755,21,0)</f>
        <v>#N/A</v>
      </c>
      <c r="M693" s="37" t="str">
        <f t="shared" si="92"/>
        <v/>
      </c>
      <c r="N693" s="35" t="str">
        <f t="shared" si="93"/>
        <v/>
      </c>
      <c r="O693" s="37" t="str">
        <f t="shared" si="94"/>
        <v/>
      </c>
      <c r="P693" s="35" t="str">
        <f t="shared" si="95"/>
        <v/>
      </c>
      <c r="Q693" s="38"/>
      <c r="R693" s="40"/>
      <c r="S693" s="39"/>
      <c r="U693" s="39"/>
    </row>
    <row r="694" spans="1:21" x14ac:dyDescent="0.25">
      <c r="A694" s="27">
        <v>45655.666666664998</v>
      </c>
      <c r="B694" s="28">
        <v>264</v>
      </c>
      <c r="C694" s="29">
        <v>660</v>
      </c>
      <c r="D694" s="30">
        <v>266.98500000000001</v>
      </c>
      <c r="E694" s="31" t="str">
        <f t="shared" si="90"/>
        <v/>
      </c>
      <c r="F694" s="31" t="str">
        <f t="shared" si="91"/>
        <v/>
      </c>
      <c r="G694" s="32" t="str">
        <f t="shared" si="96"/>
        <v/>
      </c>
      <c r="H694" s="33"/>
      <c r="I694" s="34">
        <f t="shared" si="97"/>
        <v>854.20548716143492</v>
      </c>
      <c r="J694" s="34">
        <f>+[2]DCCy!$C$11</f>
        <v>3.334052817842912E-2</v>
      </c>
      <c r="K694" s="35">
        <f t="shared" si="98"/>
        <v>1421.5504558950784</v>
      </c>
      <c r="L694" s="36" t="e">
        <f>VLOOKUP(A694,[2]EC!$C$12:$X$755,21,0)</f>
        <v>#N/A</v>
      </c>
      <c r="M694" s="37" t="str">
        <f t="shared" si="92"/>
        <v/>
      </c>
      <c r="N694" s="35" t="str">
        <f t="shared" si="93"/>
        <v/>
      </c>
      <c r="O694" s="37" t="str">
        <f t="shared" si="94"/>
        <v/>
      </c>
      <c r="P694" s="35" t="str">
        <f t="shared" si="95"/>
        <v/>
      </c>
      <c r="Q694" s="38"/>
      <c r="R694" s="40"/>
      <c r="S694" s="39"/>
      <c r="U694" s="39"/>
    </row>
    <row r="695" spans="1:21" x14ac:dyDescent="0.25">
      <c r="A695" s="27">
        <v>45655.708333331662</v>
      </c>
      <c r="B695" s="28">
        <v>264</v>
      </c>
      <c r="C695" s="29">
        <v>660</v>
      </c>
      <c r="D695" s="30">
        <v>267.08</v>
      </c>
      <c r="E695" s="31" t="str">
        <f t="shared" si="90"/>
        <v/>
      </c>
      <c r="F695" s="31" t="str">
        <f t="shared" si="91"/>
        <v/>
      </c>
      <c r="G695" s="32" t="str">
        <f t="shared" si="96"/>
        <v/>
      </c>
      <c r="H695" s="33"/>
      <c r="I695" s="34">
        <f t="shared" si="97"/>
        <v>854.20548716143492</v>
      </c>
      <c r="J695" s="34">
        <f>+[2]DCCy!$C$11</f>
        <v>3.334052817842912E-2</v>
      </c>
      <c r="K695" s="35">
        <f t="shared" si="98"/>
        <v>1421.5504558950784</v>
      </c>
      <c r="L695" s="36" t="e">
        <f>VLOOKUP(A695,[2]EC!$C$12:$X$755,21,0)</f>
        <v>#N/A</v>
      </c>
      <c r="M695" s="37" t="str">
        <f t="shared" si="92"/>
        <v/>
      </c>
      <c r="N695" s="35" t="str">
        <f t="shared" si="93"/>
        <v/>
      </c>
      <c r="O695" s="37" t="str">
        <f t="shared" si="94"/>
        <v/>
      </c>
      <c r="P695" s="35" t="str">
        <f t="shared" si="95"/>
        <v/>
      </c>
      <c r="Q695" s="38"/>
      <c r="R695" s="40"/>
      <c r="S695" s="39"/>
      <c r="U695" s="39"/>
    </row>
    <row r="696" spans="1:21" x14ac:dyDescent="0.25">
      <c r="A696" s="27">
        <v>45655.749999998327</v>
      </c>
      <c r="B696" s="28">
        <v>264</v>
      </c>
      <c r="C696" s="29">
        <v>660</v>
      </c>
      <c r="D696" s="30">
        <v>266.97500000000002</v>
      </c>
      <c r="E696" s="31" t="str">
        <f t="shared" si="90"/>
        <v/>
      </c>
      <c r="F696" s="31" t="str">
        <f t="shared" si="91"/>
        <v/>
      </c>
      <c r="G696" s="32" t="str">
        <f t="shared" si="96"/>
        <v/>
      </c>
      <c r="H696" s="33"/>
      <c r="I696" s="34">
        <f t="shared" si="97"/>
        <v>854.20548716143492</v>
      </c>
      <c r="J696" s="34">
        <f>+[2]DCCy!$C$11</f>
        <v>3.334052817842912E-2</v>
      </c>
      <c r="K696" s="35">
        <f t="shared" si="98"/>
        <v>1421.5504558950784</v>
      </c>
      <c r="L696" s="36" t="e">
        <f>VLOOKUP(A696,[2]EC!$C$12:$X$755,21,0)</f>
        <v>#N/A</v>
      </c>
      <c r="M696" s="37" t="str">
        <f t="shared" si="92"/>
        <v/>
      </c>
      <c r="N696" s="35" t="str">
        <f t="shared" si="93"/>
        <v/>
      </c>
      <c r="O696" s="37" t="str">
        <f t="shared" si="94"/>
        <v/>
      </c>
      <c r="P696" s="35" t="str">
        <f t="shared" si="95"/>
        <v/>
      </c>
      <c r="Q696" s="38"/>
      <c r="R696" s="40"/>
      <c r="S696" s="39"/>
      <c r="U696" s="39"/>
    </row>
    <row r="697" spans="1:21" x14ac:dyDescent="0.25">
      <c r="A697" s="27">
        <v>45655.791666664991</v>
      </c>
      <c r="B697" s="28">
        <v>264</v>
      </c>
      <c r="C697" s="29">
        <v>660</v>
      </c>
      <c r="D697" s="30">
        <v>267.09500000000003</v>
      </c>
      <c r="E697" s="31" t="str">
        <f t="shared" si="90"/>
        <v/>
      </c>
      <c r="F697" s="31" t="str">
        <f t="shared" si="91"/>
        <v/>
      </c>
      <c r="G697" s="32" t="str">
        <f t="shared" si="96"/>
        <v/>
      </c>
      <c r="H697" s="33"/>
      <c r="I697" s="34">
        <f t="shared" si="97"/>
        <v>854.20548716143492</v>
      </c>
      <c r="J697" s="34">
        <f>+[2]DCCy!$C$11</f>
        <v>3.334052817842912E-2</v>
      </c>
      <c r="K697" s="35">
        <f t="shared" si="98"/>
        <v>1421.5504558950784</v>
      </c>
      <c r="L697" s="36" t="e">
        <f>VLOOKUP(A697,[2]EC!$C$12:$X$755,21,0)</f>
        <v>#N/A</v>
      </c>
      <c r="M697" s="37" t="str">
        <f t="shared" si="92"/>
        <v/>
      </c>
      <c r="N697" s="35" t="str">
        <f t="shared" si="93"/>
        <v/>
      </c>
      <c r="O697" s="37" t="str">
        <f t="shared" si="94"/>
        <v/>
      </c>
      <c r="P697" s="35" t="str">
        <f t="shared" si="95"/>
        <v/>
      </c>
      <c r="Q697" s="38"/>
      <c r="R697" s="40"/>
      <c r="S697" s="39"/>
      <c r="U697" s="39"/>
    </row>
    <row r="698" spans="1:21" x14ac:dyDescent="0.25">
      <c r="A698" s="27">
        <v>45655.833333331655</v>
      </c>
      <c r="B698" s="28">
        <v>264</v>
      </c>
      <c r="C698" s="29">
        <v>660</v>
      </c>
      <c r="D698" s="30">
        <v>267.01499999999999</v>
      </c>
      <c r="E698" s="31" t="str">
        <f t="shared" si="90"/>
        <v/>
      </c>
      <c r="F698" s="31" t="str">
        <f t="shared" si="91"/>
        <v/>
      </c>
      <c r="G698" s="32" t="str">
        <f t="shared" si="96"/>
        <v/>
      </c>
      <c r="H698" s="33"/>
      <c r="I698" s="34">
        <f t="shared" si="97"/>
        <v>854.20548716143492</v>
      </c>
      <c r="J698" s="34">
        <f>+[2]DCCy!$C$11</f>
        <v>3.334052817842912E-2</v>
      </c>
      <c r="K698" s="35">
        <f t="shared" si="98"/>
        <v>1421.5504558950784</v>
      </c>
      <c r="L698" s="36" t="e">
        <f>VLOOKUP(A698,[2]EC!$C$12:$X$755,21,0)</f>
        <v>#N/A</v>
      </c>
      <c r="M698" s="37" t="str">
        <f t="shared" si="92"/>
        <v/>
      </c>
      <c r="N698" s="35" t="str">
        <f t="shared" si="93"/>
        <v/>
      </c>
      <c r="O698" s="37" t="str">
        <f t="shared" si="94"/>
        <v/>
      </c>
      <c r="P698" s="35" t="str">
        <f t="shared" si="95"/>
        <v/>
      </c>
      <c r="Q698" s="38"/>
      <c r="R698" s="40"/>
      <c r="S698" s="39"/>
      <c r="U698" s="39"/>
    </row>
    <row r="699" spans="1:21" x14ac:dyDescent="0.25">
      <c r="A699" s="27">
        <v>45655.874999998319</v>
      </c>
      <c r="B699" s="28">
        <v>264</v>
      </c>
      <c r="C699" s="29">
        <v>660</v>
      </c>
      <c r="D699" s="30">
        <v>267.05500000000001</v>
      </c>
      <c r="E699" s="31" t="str">
        <f t="shared" si="90"/>
        <v/>
      </c>
      <c r="F699" s="31" t="str">
        <f t="shared" si="91"/>
        <v/>
      </c>
      <c r="G699" s="32" t="str">
        <f t="shared" si="96"/>
        <v/>
      </c>
      <c r="H699" s="33"/>
      <c r="I699" s="34">
        <f t="shared" si="97"/>
        <v>854.20548716143492</v>
      </c>
      <c r="J699" s="34">
        <f>+[2]DCCy!$C$11</f>
        <v>3.334052817842912E-2</v>
      </c>
      <c r="K699" s="35">
        <f t="shared" si="98"/>
        <v>1421.5504558950784</v>
      </c>
      <c r="L699" s="36" t="e">
        <f>VLOOKUP(A699,[2]EC!$C$12:$X$755,21,0)</f>
        <v>#N/A</v>
      </c>
      <c r="M699" s="37" t="str">
        <f t="shared" si="92"/>
        <v/>
      </c>
      <c r="N699" s="35" t="str">
        <f t="shared" si="93"/>
        <v/>
      </c>
      <c r="O699" s="37" t="str">
        <f t="shared" si="94"/>
        <v/>
      </c>
      <c r="P699" s="35" t="str">
        <f t="shared" si="95"/>
        <v/>
      </c>
      <c r="Q699" s="38"/>
      <c r="R699" s="40"/>
      <c r="S699" s="39"/>
      <c r="U699" s="39"/>
    </row>
    <row r="700" spans="1:21" x14ac:dyDescent="0.25">
      <c r="A700" s="27">
        <v>45655.916666664983</v>
      </c>
      <c r="B700" s="28">
        <v>264</v>
      </c>
      <c r="C700" s="29">
        <v>660</v>
      </c>
      <c r="D700" s="30">
        <v>266.97000000000003</v>
      </c>
      <c r="E700" s="31" t="str">
        <f t="shared" si="90"/>
        <v/>
      </c>
      <c r="F700" s="31" t="str">
        <f t="shared" si="91"/>
        <v/>
      </c>
      <c r="G700" s="32" t="str">
        <f t="shared" si="96"/>
        <v/>
      </c>
      <c r="H700" s="33"/>
      <c r="I700" s="34">
        <f t="shared" si="97"/>
        <v>854.20548716143492</v>
      </c>
      <c r="J700" s="34">
        <f>+[2]DCCy!$C$11</f>
        <v>3.334052817842912E-2</v>
      </c>
      <c r="K700" s="35">
        <f t="shared" si="98"/>
        <v>1421.5504558950784</v>
      </c>
      <c r="L700" s="36" t="e">
        <f>VLOOKUP(A700,[2]EC!$C$12:$X$755,21,0)</f>
        <v>#N/A</v>
      </c>
      <c r="M700" s="37" t="str">
        <f t="shared" si="92"/>
        <v/>
      </c>
      <c r="N700" s="35" t="str">
        <f t="shared" si="93"/>
        <v/>
      </c>
      <c r="O700" s="37" t="str">
        <f t="shared" si="94"/>
        <v/>
      </c>
      <c r="P700" s="35" t="str">
        <f t="shared" si="95"/>
        <v/>
      </c>
      <c r="Q700" s="38"/>
      <c r="R700" s="40"/>
      <c r="S700" s="39"/>
      <c r="U700" s="39"/>
    </row>
    <row r="701" spans="1:21" x14ac:dyDescent="0.25">
      <c r="A701" s="27">
        <v>45655.958333331648</v>
      </c>
      <c r="B701" s="28">
        <v>264</v>
      </c>
      <c r="C701" s="29">
        <v>660</v>
      </c>
      <c r="D701" s="30">
        <v>267.11</v>
      </c>
      <c r="E701" s="31" t="str">
        <f t="shared" si="90"/>
        <v/>
      </c>
      <c r="F701" s="31" t="str">
        <f t="shared" si="91"/>
        <v/>
      </c>
      <c r="G701" s="32" t="str">
        <f t="shared" si="96"/>
        <v/>
      </c>
      <c r="H701" s="33"/>
      <c r="I701" s="34">
        <f t="shared" si="97"/>
        <v>854.20548716143492</v>
      </c>
      <c r="J701" s="34">
        <f>+[2]DCCy!$C$11</f>
        <v>3.334052817842912E-2</v>
      </c>
      <c r="K701" s="35">
        <f t="shared" si="98"/>
        <v>1421.5504558950784</v>
      </c>
      <c r="L701" s="36" t="e">
        <f>VLOOKUP(A701,[2]EC!$C$12:$X$755,21,0)</f>
        <v>#N/A</v>
      </c>
      <c r="M701" s="37" t="str">
        <f t="shared" si="92"/>
        <v/>
      </c>
      <c r="N701" s="35" t="str">
        <f t="shared" si="93"/>
        <v/>
      </c>
      <c r="O701" s="37" t="str">
        <f t="shared" si="94"/>
        <v/>
      </c>
      <c r="P701" s="35" t="str">
        <f t="shared" si="95"/>
        <v/>
      </c>
      <c r="Q701" s="38"/>
      <c r="R701" s="40"/>
      <c r="S701" s="39"/>
      <c r="U701" s="39"/>
    </row>
    <row r="702" spans="1:21" x14ac:dyDescent="0.25">
      <c r="A702" s="27">
        <v>45655.999999998312</v>
      </c>
      <c r="B702" s="28">
        <v>264</v>
      </c>
      <c r="C702" s="29">
        <v>660</v>
      </c>
      <c r="D702" s="30">
        <v>266.90499999999997</v>
      </c>
      <c r="E702" s="31" t="str">
        <f t="shared" si="90"/>
        <v/>
      </c>
      <c r="F702" s="31" t="str">
        <f t="shared" si="91"/>
        <v/>
      </c>
      <c r="G702" s="32" t="str">
        <f t="shared" si="96"/>
        <v/>
      </c>
      <c r="H702" s="33"/>
      <c r="I702" s="34">
        <f t="shared" si="97"/>
        <v>854.20548716143492</v>
      </c>
      <c r="J702" s="34">
        <f>+[2]DCCy!$C$11</f>
        <v>3.334052817842912E-2</v>
      </c>
      <c r="K702" s="35">
        <f t="shared" si="98"/>
        <v>1421.5504558950784</v>
      </c>
      <c r="L702" s="36" t="e">
        <f>VLOOKUP(A702,[2]EC!$C$12:$X$755,21,0)</f>
        <v>#N/A</v>
      </c>
      <c r="M702" s="37" t="str">
        <f t="shared" si="92"/>
        <v/>
      </c>
      <c r="N702" s="35" t="str">
        <f t="shared" si="93"/>
        <v/>
      </c>
      <c r="O702" s="37" t="str">
        <f t="shared" si="94"/>
        <v/>
      </c>
      <c r="P702" s="35" t="str">
        <f t="shared" si="95"/>
        <v/>
      </c>
      <c r="Q702" s="38"/>
      <c r="R702" s="40"/>
      <c r="S702" s="39"/>
      <c r="U702" s="39"/>
    </row>
    <row r="703" spans="1:21" x14ac:dyDescent="0.25">
      <c r="A703" s="27">
        <v>45656.041666664976</v>
      </c>
      <c r="B703" s="28">
        <v>264</v>
      </c>
      <c r="C703" s="29">
        <v>660</v>
      </c>
      <c r="D703" s="30">
        <v>267.17500000000001</v>
      </c>
      <c r="E703" s="31" t="str">
        <f t="shared" si="90"/>
        <v/>
      </c>
      <c r="F703" s="31" t="str">
        <f t="shared" si="91"/>
        <v/>
      </c>
      <c r="G703" s="32" t="str">
        <f t="shared" si="96"/>
        <v/>
      </c>
      <c r="H703" s="33"/>
      <c r="I703" s="34">
        <f t="shared" si="97"/>
        <v>854.20548716143492</v>
      </c>
      <c r="J703" s="34">
        <f>+[2]DCCy!$C$11</f>
        <v>3.334052817842912E-2</v>
      </c>
      <c r="K703" s="35">
        <f t="shared" si="98"/>
        <v>1421.5504558950784</v>
      </c>
      <c r="L703" s="36" t="e">
        <f>VLOOKUP(A703,[2]EC!$C$12:$X$755,21,0)</f>
        <v>#N/A</v>
      </c>
      <c r="M703" s="37" t="str">
        <f t="shared" si="92"/>
        <v/>
      </c>
      <c r="N703" s="35" t="str">
        <f t="shared" si="93"/>
        <v/>
      </c>
      <c r="O703" s="37" t="str">
        <f t="shared" si="94"/>
        <v/>
      </c>
      <c r="P703" s="35" t="str">
        <f t="shared" si="95"/>
        <v/>
      </c>
      <c r="Q703" s="38"/>
      <c r="R703" s="40"/>
      <c r="S703" s="39"/>
      <c r="U703" s="39"/>
    </row>
    <row r="704" spans="1:21" x14ac:dyDescent="0.25">
      <c r="A704" s="27">
        <v>45656.08333333164</v>
      </c>
      <c r="B704" s="28">
        <v>264</v>
      </c>
      <c r="C704" s="29">
        <v>660</v>
      </c>
      <c r="D704" s="30">
        <v>267.245</v>
      </c>
      <c r="E704" s="31" t="str">
        <f t="shared" si="90"/>
        <v/>
      </c>
      <c r="F704" s="31" t="str">
        <f t="shared" si="91"/>
        <v/>
      </c>
      <c r="G704" s="32" t="str">
        <f t="shared" si="96"/>
        <v/>
      </c>
      <c r="H704" s="33"/>
      <c r="I704" s="34">
        <f t="shared" si="97"/>
        <v>854.20548716143492</v>
      </c>
      <c r="J704" s="34">
        <f>+[2]DCCy!$C$11</f>
        <v>3.334052817842912E-2</v>
      </c>
      <c r="K704" s="35">
        <f t="shared" si="98"/>
        <v>1421.5504558950784</v>
      </c>
      <c r="L704" s="36" t="e">
        <f>VLOOKUP(A704,[2]EC!$C$12:$X$755,21,0)</f>
        <v>#N/A</v>
      </c>
      <c r="M704" s="37" t="str">
        <f t="shared" si="92"/>
        <v/>
      </c>
      <c r="N704" s="35" t="str">
        <f t="shared" si="93"/>
        <v/>
      </c>
      <c r="O704" s="37" t="str">
        <f t="shared" si="94"/>
        <v/>
      </c>
      <c r="P704" s="35" t="str">
        <f t="shared" si="95"/>
        <v/>
      </c>
      <c r="Q704" s="38"/>
      <c r="R704" s="40"/>
      <c r="S704" s="39"/>
      <c r="U704" s="39"/>
    </row>
    <row r="705" spans="1:21" x14ac:dyDescent="0.25">
      <c r="A705" s="27">
        <v>45656.124999998305</v>
      </c>
      <c r="B705" s="28">
        <v>264</v>
      </c>
      <c r="C705" s="29">
        <v>660</v>
      </c>
      <c r="D705" s="30">
        <v>267.23500000000001</v>
      </c>
      <c r="E705" s="31" t="str">
        <f t="shared" si="90"/>
        <v/>
      </c>
      <c r="F705" s="31" t="str">
        <f t="shared" si="91"/>
        <v/>
      </c>
      <c r="G705" s="32" t="str">
        <f t="shared" si="96"/>
        <v/>
      </c>
      <c r="H705" s="33"/>
      <c r="I705" s="34">
        <f t="shared" si="97"/>
        <v>854.20548716143492</v>
      </c>
      <c r="J705" s="34">
        <f>+[2]DCCy!$C$11</f>
        <v>3.334052817842912E-2</v>
      </c>
      <c r="K705" s="35">
        <f t="shared" si="98"/>
        <v>1421.5504558950784</v>
      </c>
      <c r="L705" s="36" t="e">
        <f>VLOOKUP(A705,[2]EC!$C$12:$X$755,21,0)</f>
        <v>#N/A</v>
      </c>
      <c r="M705" s="37" t="str">
        <f t="shared" si="92"/>
        <v/>
      </c>
      <c r="N705" s="35" t="str">
        <f t="shared" si="93"/>
        <v/>
      </c>
      <c r="O705" s="37" t="str">
        <f t="shared" si="94"/>
        <v/>
      </c>
      <c r="P705" s="35" t="str">
        <f t="shared" si="95"/>
        <v/>
      </c>
      <c r="Q705" s="38"/>
      <c r="R705" s="40"/>
      <c r="S705" s="39"/>
      <c r="U705" s="39"/>
    </row>
    <row r="706" spans="1:21" x14ac:dyDescent="0.25">
      <c r="A706" s="27">
        <v>45656.166666664969</v>
      </c>
      <c r="B706" s="28">
        <v>264</v>
      </c>
      <c r="C706" s="29">
        <v>660</v>
      </c>
      <c r="D706" s="30">
        <v>267.27</v>
      </c>
      <c r="E706" s="31" t="str">
        <f t="shared" si="90"/>
        <v/>
      </c>
      <c r="F706" s="31" t="str">
        <f t="shared" si="91"/>
        <v/>
      </c>
      <c r="G706" s="32" t="str">
        <f t="shared" si="96"/>
        <v/>
      </c>
      <c r="H706" s="33"/>
      <c r="I706" s="34">
        <f t="shared" si="97"/>
        <v>854.20548716143492</v>
      </c>
      <c r="J706" s="34">
        <f>+[2]DCCy!$C$11</f>
        <v>3.334052817842912E-2</v>
      </c>
      <c r="K706" s="35">
        <f t="shared" si="98"/>
        <v>1421.5504558950784</v>
      </c>
      <c r="L706" s="36" t="e">
        <f>VLOOKUP(A706,[2]EC!$C$12:$X$755,21,0)</f>
        <v>#N/A</v>
      </c>
      <c r="M706" s="37" t="str">
        <f t="shared" si="92"/>
        <v/>
      </c>
      <c r="N706" s="35" t="str">
        <f t="shared" si="93"/>
        <v/>
      </c>
      <c r="O706" s="37" t="str">
        <f t="shared" si="94"/>
        <v/>
      </c>
      <c r="P706" s="35" t="str">
        <f t="shared" si="95"/>
        <v/>
      </c>
      <c r="Q706" s="38"/>
      <c r="R706" s="40"/>
      <c r="S706" s="39"/>
      <c r="U706" s="39"/>
    </row>
    <row r="707" spans="1:21" x14ac:dyDescent="0.25">
      <c r="A707" s="27">
        <v>45656.208333331633</v>
      </c>
      <c r="B707" s="28">
        <v>264</v>
      </c>
      <c r="C707" s="29">
        <v>660</v>
      </c>
      <c r="D707" s="30">
        <v>267.20499999999998</v>
      </c>
      <c r="E707" s="31" t="str">
        <f t="shared" si="90"/>
        <v/>
      </c>
      <c r="F707" s="31" t="str">
        <f t="shared" si="91"/>
        <v/>
      </c>
      <c r="G707" s="32" t="str">
        <f t="shared" si="96"/>
        <v/>
      </c>
      <c r="H707" s="33"/>
      <c r="I707" s="34">
        <f t="shared" si="97"/>
        <v>854.20548716143492</v>
      </c>
      <c r="J707" s="34">
        <f>+[2]DCCy!$C$11</f>
        <v>3.334052817842912E-2</v>
      </c>
      <c r="K707" s="35">
        <f t="shared" si="98"/>
        <v>1421.5504558950784</v>
      </c>
      <c r="L707" s="36" t="e">
        <f>VLOOKUP(A707,[2]EC!$C$12:$X$755,21,0)</f>
        <v>#N/A</v>
      </c>
      <c r="M707" s="37" t="str">
        <f t="shared" si="92"/>
        <v/>
      </c>
      <c r="N707" s="35" t="str">
        <f t="shared" si="93"/>
        <v/>
      </c>
      <c r="O707" s="37" t="str">
        <f t="shared" si="94"/>
        <v/>
      </c>
      <c r="P707" s="35" t="str">
        <f t="shared" si="95"/>
        <v/>
      </c>
      <c r="Q707" s="38"/>
      <c r="R707" s="40"/>
      <c r="S707" s="39"/>
      <c r="U707" s="39"/>
    </row>
    <row r="708" spans="1:21" x14ac:dyDescent="0.25">
      <c r="A708" s="27">
        <v>45656.249999998297</v>
      </c>
      <c r="B708" s="28">
        <v>264</v>
      </c>
      <c r="C708" s="29">
        <v>660</v>
      </c>
      <c r="D708" s="30">
        <v>267.26</v>
      </c>
      <c r="E708" s="31" t="str">
        <f t="shared" si="90"/>
        <v/>
      </c>
      <c r="F708" s="31" t="str">
        <f t="shared" si="91"/>
        <v/>
      </c>
      <c r="G708" s="32" t="str">
        <f t="shared" si="96"/>
        <v/>
      </c>
      <c r="H708" s="33"/>
      <c r="I708" s="34">
        <f t="shared" si="97"/>
        <v>854.20548716143492</v>
      </c>
      <c r="J708" s="34">
        <f>+[2]DCCy!$C$11</f>
        <v>3.334052817842912E-2</v>
      </c>
      <c r="K708" s="35">
        <f t="shared" si="98"/>
        <v>1421.5504558950784</v>
      </c>
      <c r="L708" s="36" t="e">
        <f>VLOOKUP(A708,[2]EC!$C$12:$X$755,21,0)</f>
        <v>#N/A</v>
      </c>
      <c r="M708" s="37" t="str">
        <f t="shared" si="92"/>
        <v/>
      </c>
      <c r="N708" s="35" t="str">
        <f t="shared" si="93"/>
        <v/>
      </c>
      <c r="O708" s="37" t="str">
        <f t="shared" si="94"/>
        <v/>
      </c>
      <c r="P708" s="35" t="str">
        <f t="shared" si="95"/>
        <v/>
      </c>
      <c r="Q708" s="38"/>
      <c r="R708" s="40"/>
      <c r="S708" s="39"/>
      <c r="U708" s="39"/>
    </row>
    <row r="709" spans="1:21" x14ac:dyDescent="0.25">
      <c r="A709" s="27">
        <v>45656.291666664962</v>
      </c>
      <c r="B709" s="43">
        <v>264</v>
      </c>
      <c r="C709" s="29">
        <v>660</v>
      </c>
      <c r="D709" s="30">
        <v>267.16500000000002</v>
      </c>
      <c r="E709" s="31" t="str">
        <f t="shared" si="90"/>
        <v/>
      </c>
      <c r="F709" s="31" t="str">
        <f t="shared" si="91"/>
        <v/>
      </c>
      <c r="G709" s="32" t="str">
        <f t="shared" si="96"/>
        <v/>
      </c>
      <c r="H709" s="15"/>
      <c r="I709" s="34">
        <f t="shared" si="97"/>
        <v>854.20548716143492</v>
      </c>
      <c r="J709" s="44">
        <f>+[2]DCCy!$C$11</f>
        <v>3.334052817842912E-2</v>
      </c>
      <c r="K709" s="35">
        <f t="shared" si="98"/>
        <v>1421.5504558950784</v>
      </c>
      <c r="L709" s="45" t="e">
        <f>VLOOKUP(A709,[2]EC!$C$12:$X$755,21,0)</f>
        <v>#N/A</v>
      </c>
      <c r="M709" s="37" t="str">
        <f t="shared" si="92"/>
        <v/>
      </c>
      <c r="N709" s="46" t="str">
        <f t="shared" si="93"/>
        <v/>
      </c>
      <c r="O709" s="37" t="str">
        <f t="shared" si="94"/>
        <v/>
      </c>
      <c r="P709" s="46" t="str">
        <f t="shared" si="95"/>
        <v/>
      </c>
      <c r="Q709" s="38"/>
      <c r="R709" s="40"/>
      <c r="S709" s="39"/>
      <c r="U709" s="39"/>
    </row>
    <row r="710" spans="1:21" x14ac:dyDescent="0.25">
      <c r="A710" s="27">
        <v>45656.333333331626</v>
      </c>
      <c r="B710" s="28">
        <v>264</v>
      </c>
      <c r="C710" s="29">
        <v>660</v>
      </c>
      <c r="D710" s="30">
        <v>266.34500000000003</v>
      </c>
      <c r="E710" s="31" t="str">
        <f t="shared" si="90"/>
        <v/>
      </c>
      <c r="F710" s="31" t="str">
        <f t="shared" si="91"/>
        <v/>
      </c>
      <c r="G710" s="32" t="str">
        <f t="shared" si="96"/>
        <v/>
      </c>
      <c r="H710" s="48"/>
      <c r="I710" s="34">
        <f t="shared" si="97"/>
        <v>854.20548716143492</v>
      </c>
      <c r="J710" s="34">
        <f>+[2]DCCy!$C$11</f>
        <v>3.334052817842912E-2</v>
      </c>
      <c r="K710" s="35">
        <f t="shared" si="98"/>
        <v>1421.5504558950784</v>
      </c>
      <c r="L710" s="36" t="e">
        <f>VLOOKUP(A710,[2]EC!$C$12:$X$755,21,0)</f>
        <v>#N/A</v>
      </c>
      <c r="M710" s="37" t="str">
        <f t="shared" si="92"/>
        <v/>
      </c>
      <c r="N710" s="35" t="str">
        <f t="shared" si="93"/>
        <v/>
      </c>
      <c r="O710" s="37" t="str">
        <f t="shared" si="94"/>
        <v/>
      </c>
      <c r="P710" s="35" t="str">
        <f t="shared" si="95"/>
        <v/>
      </c>
      <c r="Q710" s="38"/>
      <c r="R710" s="40"/>
      <c r="S710" s="39"/>
      <c r="U710" s="39"/>
    </row>
    <row r="711" spans="1:21" x14ac:dyDescent="0.25">
      <c r="A711" s="27">
        <v>45656.37499999829</v>
      </c>
      <c r="B711" s="28">
        <v>264</v>
      </c>
      <c r="C711" s="29">
        <v>660</v>
      </c>
      <c r="D711" s="30">
        <v>266.83499999999998</v>
      </c>
      <c r="E711" s="31" t="str">
        <f t="shared" si="90"/>
        <v/>
      </c>
      <c r="F711" s="31" t="str">
        <f t="shared" si="91"/>
        <v/>
      </c>
      <c r="G711" s="32" t="str">
        <f t="shared" si="96"/>
        <v/>
      </c>
      <c r="H711" s="33"/>
      <c r="I711" s="34">
        <f t="shared" si="97"/>
        <v>854.20548716143492</v>
      </c>
      <c r="J711" s="34">
        <f>+[2]DCCy!$C$11</f>
        <v>3.334052817842912E-2</v>
      </c>
      <c r="K711" s="35">
        <f t="shared" si="98"/>
        <v>1421.5504558950784</v>
      </c>
      <c r="L711" s="36" t="e">
        <f>VLOOKUP(A711,[2]EC!$C$12:$X$755,21,0)</f>
        <v>#N/A</v>
      </c>
      <c r="M711" s="37" t="str">
        <f t="shared" si="92"/>
        <v/>
      </c>
      <c r="N711" s="35" t="str">
        <f t="shared" si="93"/>
        <v/>
      </c>
      <c r="O711" s="37" t="str">
        <f t="shared" si="94"/>
        <v/>
      </c>
      <c r="P711" s="35" t="str">
        <f t="shared" si="95"/>
        <v/>
      </c>
      <c r="Q711" s="38"/>
      <c r="R711" s="40"/>
      <c r="S711" s="39"/>
      <c r="U711" s="39"/>
    </row>
    <row r="712" spans="1:21" x14ac:dyDescent="0.25">
      <c r="A712" s="27">
        <v>45656.416666664954</v>
      </c>
      <c r="B712" s="28">
        <v>264</v>
      </c>
      <c r="C712" s="29">
        <v>660</v>
      </c>
      <c r="D712" s="30">
        <v>266.48</v>
      </c>
      <c r="E712" s="31" t="str">
        <f t="shared" ref="E712:E750" si="99">IF(C712&gt;D712,IF(D712&lt;0.97*B712,C712-D712,""),"")</f>
        <v/>
      </c>
      <c r="F712" s="31" t="str">
        <f t="shared" ref="F712:F750" si="100">IF(G712="",IF(D712&gt;1.03*B712,D712-B712,""),"")</f>
        <v/>
      </c>
      <c r="G712" s="32" t="str">
        <f t="shared" si="96"/>
        <v/>
      </c>
      <c r="H712" s="33"/>
      <c r="I712" s="34">
        <f t="shared" si="97"/>
        <v>854.20548716143492</v>
      </c>
      <c r="J712" s="34">
        <f>+[2]DCCy!$C$11</f>
        <v>3.334052817842912E-2</v>
      </c>
      <c r="K712" s="35">
        <f t="shared" si="98"/>
        <v>1421.5504558950784</v>
      </c>
      <c r="L712" s="36" t="e">
        <f>VLOOKUP(A712,[2]EC!$C$12:$X$755,21,0)</f>
        <v>#N/A</v>
      </c>
      <c r="M712" s="37" t="str">
        <f t="shared" ref="M712:M750" si="101">IF(E712="","",E712*0.05*I712*1000)</f>
        <v/>
      </c>
      <c r="N712" s="35" t="str">
        <f t="shared" ref="N712:N750" si="102">IF(E712="","",E712*0.05*J712*1000)</f>
        <v/>
      </c>
      <c r="O712" s="37" t="str">
        <f t="shared" ref="O712:O750" si="103">IF(F712="","",F712*1000*0.05*K712)</f>
        <v/>
      </c>
      <c r="P712" s="35" t="str">
        <f t="shared" ref="P712:P750" si="104">IF(F712="","",F712*1000*0.05*L712)</f>
        <v/>
      </c>
      <c r="Q712" s="38"/>
      <c r="R712" s="40"/>
      <c r="S712" s="39"/>
      <c r="U712" s="39"/>
    </row>
    <row r="713" spans="1:21" x14ac:dyDescent="0.25">
      <c r="A713" s="27">
        <v>45656.458333331619</v>
      </c>
      <c r="B713" s="28">
        <v>264</v>
      </c>
      <c r="C713" s="29">
        <v>660</v>
      </c>
      <c r="D713" s="30">
        <v>266.79500000000002</v>
      </c>
      <c r="E713" s="31" t="str">
        <f t="shared" si="99"/>
        <v/>
      </c>
      <c r="F713" s="31" t="str">
        <f t="shared" si="100"/>
        <v/>
      </c>
      <c r="G713" s="31"/>
      <c r="H713" s="31"/>
      <c r="I713" s="34">
        <f t="shared" ref="I713:I750" si="105">+I712</f>
        <v>854.20548716143492</v>
      </c>
      <c r="J713" s="34">
        <f>+[2]DCCy!$C$11</f>
        <v>3.334052817842912E-2</v>
      </c>
      <c r="K713" s="35">
        <f t="shared" ref="K713:K750" si="106">+K712</f>
        <v>1421.5504558950784</v>
      </c>
      <c r="L713" s="36" t="e">
        <f>VLOOKUP(A713,[2]EC!$C$12:$X$755,21,0)</f>
        <v>#N/A</v>
      </c>
      <c r="M713" s="37" t="str">
        <f t="shared" si="101"/>
        <v/>
      </c>
      <c r="N713" s="35" t="str">
        <f t="shared" si="102"/>
        <v/>
      </c>
      <c r="O713" s="37" t="str">
        <f t="shared" si="103"/>
        <v/>
      </c>
      <c r="P713" s="35" t="str">
        <f t="shared" si="104"/>
        <v/>
      </c>
      <c r="Q713" s="38"/>
      <c r="R713" s="40"/>
      <c r="S713" s="39"/>
      <c r="U713" s="39"/>
    </row>
    <row r="714" spans="1:21" x14ac:dyDescent="0.25">
      <c r="A714" s="27">
        <v>45656.499999998283</v>
      </c>
      <c r="B714" s="28">
        <v>264</v>
      </c>
      <c r="C714" s="29">
        <v>660</v>
      </c>
      <c r="D714" s="30">
        <v>266.71499999999997</v>
      </c>
      <c r="E714" s="31" t="str">
        <f t="shared" si="99"/>
        <v/>
      </c>
      <c r="F714" s="31" t="str">
        <f t="shared" si="100"/>
        <v/>
      </c>
      <c r="G714" s="32" t="str">
        <f t="shared" ref="G714:G750" si="107">+IF((B714-B713)&lt;&gt;0,"Thay đổi tải","")</f>
        <v/>
      </c>
      <c r="H714" s="33"/>
      <c r="I714" s="34">
        <f t="shared" si="105"/>
        <v>854.20548716143492</v>
      </c>
      <c r="J714" s="34">
        <f>+[2]DCCy!$C$11</f>
        <v>3.334052817842912E-2</v>
      </c>
      <c r="K714" s="35">
        <f t="shared" si="106"/>
        <v>1421.5504558950784</v>
      </c>
      <c r="L714" s="36" t="e">
        <f>VLOOKUP(A714,[2]EC!$C$12:$X$755,21,0)</f>
        <v>#N/A</v>
      </c>
      <c r="M714" s="37" t="str">
        <f t="shared" si="101"/>
        <v/>
      </c>
      <c r="N714" s="35" t="str">
        <f t="shared" si="102"/>
        <v/>
      </c>
      <c r="O714" s="37" t="str">
        <f t="shared" si="103"/>
        <v/>
      </c>
      <c r="P714" s="35" t="str">
        <f t="shared" si="104"/>
        <v/>
      </c>
      <c r="Q714" s="38"/>
      <c r="R714" s="40"/>
      <c r="S714" s="39"/>
      <c r="U714" s="39"/>
    </row>
    <row r="715" spans="1:21" x14ac:dyDescent="0.25">
      <c r="A715" s="27">
        <v>45656.541666664947</v>
      </c>
      <c r="B715" s="28">
        <v>264</v>
      </c>
      <c r="C715" s="29">
        <v>660</v>
      </c>
      <c r="D715" s="30">
        <v>266.83499999999998</v>
      </c>
      <c r="E715" s="31" t="str">
        <f t="shared" si="99"/>
        <v/>
      </c>
      <c r="F715" s="31" t="str">
        <f t="shared" si="100"/>
        <v/>
      </c>
      <c r="G715" s="32" t="str">
        <f t="shared" si="107"/>
        <v/>
      </c>
      <c r="H715" s="33"/>
      <c r="I715" s="34">
        <f t="shared" si="105"/>
        <v>854.20548716143492</v>
      </c>
      <c r="J715" s="34">
        <f>+[2]DCCy!$C$11</f>
        <v>3.334052817842912E-2</v>
      </c>
      <c r="K715" s="35">
        <f t="shared" si="106"/>
        <v>1421.5504558950784</v>
      </c>
      <c r="L715" s="36" t="e">
        <f>VLOOKUP(A715,[2]EC!$C$12:$X$755,21,0)</f>
        <v>#N/A</v>
      </c>
      <c r="M715" s="37" t="str">
        <f t="shared" si="101"/>
        <v/>
      </c>
      <c r="N715" s="35" t="str">
        <f t="shared" si="102"/>
        <v/>
      </c>
      <c r="O715" s="37" t="str">
        <f t="shared" si="103"/>
        <v/>
      </c>
      <c r="P715" s="35" t="str">
        <f t="shared" si="104"/>
        <v/>
      </c>
      <c r="Q715" s="38"/>
      <c r="R715" s="40"/>
      <c r="S715" s="39"/>
      <c r="U715" s="39"/>
    </row>
    <row r="716" spans="1:21" x14ac:dyDescent="0.25">
      <c r="A716" s="27">
        <v>45656.583333331611</v>
      </c>
      <c r="B716" s="28">
        <v>264</v>
      </c>
      <c r="C716" s="29">
        <v>660</v>
      </c>
      <c r="D716" s="30">
        <v>266.83999999999997</v>
      </c>
      <c r="E716" s="31" t="str">
        <f t="shared" si="99"/>
        <v/>
      </c>
      <c r="F716" s="31" t="str">
        <f t="shared" si="100"/>
        <v/>
      </c>
      <c r="G716" s="32" t="str">
        <f t="shared" si="107"/>
        <v/>
      </c>
      <c r="H716" s="33"/>
      <c r="I716" s="34">
        <f t="shared" si="105"/>
        <v>854.20548716143492</v>
      </c>
      <c r="J716" s="34">
        <f>+[2]DCCy!$C$11</f>
        <v>3.334052817842912E-2</v>
      </c>
      <c r="K716" s="35">
        <f t="shared" si="106"/>
        <v>1421.5504558950784</v>
      </c>
      <c r="L716" s="36" t="e">
        <f>VLOOKUP(A716,[2]EC!$C$12:$X$755,21,0)</f>
        <v>#N/A</v>
      </c>
      <c r="M716" s="37" t="str">
        <f t="shared" si="101"/>
        <v/>
      </c>
      <c r="N716" s="35" t="str">
        <f t="shared" si="102"/>
        <v/>
      </c>
      <c r="O716" s="37" t="str">
        <f t="shared" si="103"/>
        <v/>
      </c>
      <c r="P716" s="35" t="str">
        <f t="shared" si="104"/>
        <v/>
      </c>
      <c r="Q716" s="38"/>
      <c r="R716" s="40"/>
      <c r="S716" s="39"/>
      <c r="U716" s="39"/>
    </row>
    <row r="717" spans="1:21" x14ac:dyDescent="0.25">
      <c r="A717" s="27">
        <v>45656.624999998276</v>
      </c>
      <c r="B717" s="28">
        <v>264</v>
      </c>
      <c r="C717" s="29">
        <v>660</v>
      </c>
      <c r="D717" s="30">
        <v>267.01</v>
      </c>
      <c r="E717" s="31" t="str">
        <f t="shared" si="99"/>
        <v/>
      </c>
      <c r="F717" s="31" t="str">
        <f t="shared" si="100"/>
        <v/>
      </c>
      <c r="G717" s="32" t="str">
        <f t="shared" si="107"/>
        <v/>
      </c>
      <c r="H717" s="33"/>
      <c r="I717" s="34">
        <f t="shared" si="105"/>
        <v>854.20548716143492</v>
      </c>
      <c r="J717" s="34">
        <f>+[2]DCCy!$C$11</f>
        <v>3.334052817842912E-2</v>
      </c>
      <c r="K717" s="35">
        <f t="shared" si="106"/>
        <v>1421.5504558950784</v>
      </c>
      <c r="L717" s="36" t="e">
        <f>VLOOKUP(A717,[2]EC!$C$12:$X$755,21,0)</f>
        <v>#N/A</v>
      </c>
      <c r="M717" s="37" t="str">
        <f t="shared" si="101"/>
        <v/>
      </c>
      <c r="N717" s="35" t="str">
        <f t="shared" si="102"/>
        <v/>
      </c>
      <c r="O717" s="37" t="str">
        <f t="shared" si="103"/>
        <v/>
      </c>
      <c r="P717" s="35" t="str">
        <f t="shared" si="104"/>
        <v/>
      </c>
      <c r="Q717" s="38"/>
      <c r="R717" s="40"/>
      <c r="S717" s="39"/>
      <c r="U717" s="39"/>
    </row>
    <row r="718" spans="1:21" x14ac:dyDescent="0.25">
      <c r="A718" s="27">
        <v>45656.66666666494</v>
      </c>
      <c r="B718" s="28">
        <v>264</v>
      </c>
      <c r="C718" s="29">
        <v>660</v>
      </c>
      <c r="D718" s="30">
        <v>267.98500000000001</v>
      </c>
      <c r="E718" s="31" t="str">
        <f t="shared" si="99"/>
        <v/>
      </c>
      <c r="F718" s="31" t="str">
        <f t="shared" si="100"/>
        <v/>
      </c>
      <c r="G718" s="32" t="str">
        <f t="shared" si="107"/>
        <v/>
      </c>
      <c r="H718" s="33"/>
      <c r="I718" s="34">
        <f t="shared" si="105"/>
        <v>854.20548716143492</v>
      </c>
      <c r="J718" s="34">
        <f>+[2]DCCy!$C$11</f>
        <v>3.334052817842912E-2</v>
      </c>
      <c r="K718" s="35">
        <f t="shared" si="106"/>
        <v>1421.5504558950784</v>
      </c>
      <c r="L718" s="36" t="e">
        <f>VLOOKUP(A718,[2]EC!$C$12:$X$755,21,0)</f>
        <v>#N/A</v>
      </c>
      <c r="M718" s="37" t="str">
        <f t="shared" si="101"/>
        <v/>
      </c>
      <c r="N718" s="35" t="str">
        <f t="shared" si="102"/>
        <v/>
      </c>
      <c r="O718" s="37" t="str">
        <f t="shared" si="103"/>
        <v/>
      </c>
      <c r="P718" s="35" t="str">
        <f t="shared" si="104"/>
        <v/>
      </c>
      <c r="Q718" s="38"/>
      <c r="R718" s="40"/>
      <c r="S718" s="39"/>
      <c r="U718" s="39"/>
    </row>
    <row r="719" spans="1:21" x14ac:dyDescent="0.25">
      <c r="A719" s="27">
        <v>45656.708333331604</v>
      </c>
      <c r="B719" s="28">
        <v>264</v>
      </c>
      <c r="C719" s="29">
        <v>660</v>
      </c>
      <c r="D719" s="30">
        <v>268.06</v>
      </c>
      <c r="E719" s="31" t="str">
        <f t="shared" si="99"/>
        <v/>
      </c>
      <c r="F719" s="31" t="str">
        <f t="shared" si="100"/>
        <v/>
      </c>
      <c r="G719" s="32" t="str">
        <f t="shared" si="107"/>
        <v/>
      </c>
      <c r="H719" s="33"/>
      <c r="I719" s="34">
        <f t="shared" si="105"/>
        <v>854.20548716143492</v>
      </c>
      <c r="J719" s="34">
        <f>+[2]DCCy!$C$11</f>
        <v>3.334052817842912E-2</v>
      </c>
      <c r="K719" s="35">
        <f t="shared" si="106"/>
        <v>1421.5504558950784</v>
      </c>
      <c r="L719" s="36" t="e">
        <f>VLOOKUP(A719,[2]EC!$C$12:$X$755,21,0)</f>
        <v>#N/A</v>
      </c>
      <c r="M719" s="37" t="str">
        <f t="shared" si="101"/>
        <v/>
      </c>
      <c r="N719" s="35" t="str">
        <f t="shared" si="102"/>
        <v/>
      </c>
      <c r="O719" s="37" t="str">
        <f t="shared" si="103"/>
        <v/>
      </c>
      <c r="P719" s="35" t="str">
        <f t="shared" si="104"/>
        <v/>
      </c>
      <c r="Q719" s="38"/>
      <c r="R719" s="40"/>
      <c r="S719" s="39"/>
      <c r="U719" s="39"/>
    </row>
    <row r="720" spans="1:21" x14ac:dyDescent="0.25">
      <c r="A720" s="27">
        <v>45656.749999998268</v>
      </c>
      <c r="B720" s="28">
        <v>264</v>
      </c>
      <c r="C720" s="29">
        <v>660</v>
      </c>
      <c r="D720" s="30">
        <v>267.98500000000001</v>
      </c>
      <c r="E720" s="31" t="str">
        <f t="shared" si="99"/>
        <v/>
      </c>
      <c r="F720" s="31" t="str">
        <f t="shared" si="100"/>
        <v/>
      </c>
      <c r="G720" s="32" t="str">
        <f t="shared" si="107"/>
        <v/>
      </c>
      <c r="H720" s="33"/>
      <c r="I720" s="34">
        <f t="shared" si="105"/>
        <v>854.20548716143492</v>
      </c>
      <c r="J720" s="34">
        <f>+[2]DCCy!$C$11</f>
        <v>3.334052817842912E-2</v>
      </c>
      <c r="K720" s="35">
        <f t="shared" si="106"/>
        <v>1421.5504558950784</v>
      </c>
      <c r="L720" s="36" t="e">
        <f>VLOOKUP(A720,[2]EC!$C$12:$X$755,21,0)</f>
        <v>#N/A</v>
      </c>
      <c r="M720" s="37" t="str">
        <f t="shared" si="101"/>
        <v/>
      </c>
      <c r="N720" s="35" t="str">
        <f t="shared" si="102"/>
        <v/>
      </c>
      <c r="O720" s="37" t="str">
        <f t="shared" si="103"/>
        <v/>
      </c>
      <c r="P720" s="35" t="str">
        <f t="shared" si="104"/>
        <v/>
      </c>
      <c r="Q720" s="38"/>
      <c r="R720" s="40"/>
      <c r="S720" s="39"/>
      <c r="U720" s="39"/>
    </row>
    <row r="721" spans="1:21" x14ac:dyDescent="0.25">
      <c r="A721" s="27">
        <v>45656.791666664933</v>
      </c>
      <c r="B721" s="28">
        <v>264</v>
      </c>
      <c r="C721" s="29">
        <v>660</v>
      </c>
      <c r="D721" s="30">
        <v>268.05</v>
      </c>
      <c r="E721" s="31" t="str">
        <f t="shared" si="99"/>
        <v/>
      </c>
      <c r="F721" s="31" t="str">
        <f t="shared" si="100"/>
        <v/>
      </c>
      <c r="G721" s="32" t="str">
        <f t="shared" si="107"/>
        <v/>
      </c>
      <c r="H721" s="33"/>
      <c r="I721" s="34">
        <f t="shared" si="105"/>
        <v>854.20548716143492</v>
      </c>
      <c r="J721" s="34">
        <f>+[2]DCCy!$C$11</f>
        <v>3.334052817842912E-2</v>
      </c>
      <c r="K721" s="35">
        <f t="shared" si="106"/>
        <v>1421.5504558950784</v>
      </c>
      <c r="L721" s="36" t="e">
        <f>VLOOKUP(A721,[2]EC!$C$12:$X$755,21,0)</f>
        <v>#N/A</v>
      </c>
      <c r="M721" s="37" t="str">
        <f t="shared" si="101"/>
        <v/>
      </c>
      <c r="N721" s="35" t="str">
        <f t="shared" si="102"/>
        <v/>
      </c>
      <c r="O721" s="37" t="str">
        <f t="shared" si="103"/>
        <v/>
      </c>
      <c r="P721" s="35" t="str">
        <f t="shared" si="104"/>
        <v/>
      </c>
      <c r="Q721" s="38"/>
      <c r="R721" s="40"/>
      <c r="S721" s="39"/>
      <c r="U721" s="39"/>
    </row>
    <row r="722" spans="1:21" x14ac:dyDescent="0.25">
      <c r="A722" s="27">
        <v>45656.833333331597</v>
      </c>
      <c r="B722" s="28">
        <v>264</v>
      </c>
      <c r="C722" s="29">
        <v>660</v>
      </c>
      <c r="D722" s="30">
        <v>268.10500000000002</v>
      </c>
      <c r="E722" s="31" t="str">
        <f t="shared" si="99"/>
        <v/>
      </c>
      <c r="F722" s="31" t="str">
        <f t="shared" si="100"/>
        <v/>
      </c>
      <c r="G722" s="32" t="str">
        <f t="shared" si="107"/>
        <v/>
      </c>
      <c r="H722" s="33"/>
      <c r="I722" s="34">
        <f t="shared" si="105"/>
        <v>854.20548716143492</v>
      </c>
      <c r="J722" s="34">
        <f>+[2]DCCy!$C$11</f>
        <v>3.334052817842912E-2</v>
      </c>
      <c r="K722" s="35">
        <f t="shared" si="106"/>
        <v>1421.5504558950784</v>
      </c>
      <c r="L722" s="36" t="e">
        <f>VLOOKUP(A722,[2]EC!$C$12:$X$755,21,0)</f>
        <v>#N/A</v>
      </c>
      <c r="M722" s="37" t="str">
        <f t="shared" si="101"/>
        <v/>
      </c>
      <c r="N722" s="35" t="str">
        <f t="shared" si="102"/>
        <v/>
      </c>
      <c r="O722" s="37" t="str">
        <f t="shared" si="103"/>
        <v/>
      </c>
      <c r="P722" s="35" t="str">
        <f t="shared" si="104"/>
        <v/>
      </c>
      <c r="Q722" s="38"/>
      <c r="R722" s="40"/>
      <c r="S722" s="39"/>
      <c r="U722" s="39"/>
    </row>
    <row r="723" spans="1:21" x14ac:dyDescent="0.25">
      <c r="A723" s="27">
        <v>45656.874999998261</v>
      </c>
      <c r="B723" s="28">
        <v>264</v>
      </c>
      <c r="C723" s="29">
        <v>660</v>
      </c>
      <c r="D723" s="30">
        <v>268.05</v>
      </c>
      <c r="E723" s="31" t="str">
        <f t="shared" si="99"/>
        <v/>
      </c>
      <c r="F723" s="31" t="str">
        <f t="shared" si="100"/>
        <v/>
      </c>
      <c r="G723" s="32" t="str">
        <f t="shared" si="107"/>
        <v/>
      </c>
      <c r="H723" s="33"/>
      <c r="I723" s="34">
        <f t="shared" si="105"/>
        <v>854.20548716143492</v>
      </c>
      <c r="J723" s="34">
        <f>+[2]DCCy!$C$11</f>
        <v>3.334052817842912E-2</v>
      </c>
      <c r="K723" s="35">
        <f t="shared" si="106"/>
        <v>1421.5504558950784</v>
      </c>
      <c r="L723" s="36" t="e">
        <f>VLOOKUP(A723,[2]EC!$C$12:$X$755,21,0)</f>
        <v>#N/A</v>
      </c>
      <c r="M723" s="37" t="str">
        <f t="shared" si="101"/>
        <v/>
      </c>
      <c r="N723" s="35" t="str">
        <f t="shared" si="102"/>
        <v/>
      </c>
      <c r="O723" s="37" t="str">
        <f t="shared" si="103"/>
        <v/>
      </c>
      <c r="P723" s="35" t="str">
        <f t="shared" si="104"/>
        <v/>
      </c>
      <c r="Q723" s="38"/>
      <c r="R723" s="40"/>
      <c r="S723" s="39"/>
      <c r="U723" s="39"/>
    </row>
    <row r="724" spans="1:21" x14ac:dyDescent="0.25">
      <c r="A724" s="27">
        <v>45656.916666664925</v>
      </c>
      <c r="B724" s="28">
        <v>264</v>
      </c>
      <c r="C724" s="29">
        <v>660</v>
      </c>
      <c r="D724" s="30">
        <v>267.98</v>
      </c>
      <c r="E724" s="31" t="str">
        <f t="shared" si="99"/>
        <v/>
      </c>
      <c r="F724" s="31" t="str">
        <f t="shared" si="100"/>
        <v/>
      </c>
      <c r="G724" s="32" t="str">
        <f t="shared" si="107"/>
        <v/>
      </c>
      <c r="H724" s="33"/>
      <c r="I724" s="34">
        <f t="shared" si="105"/>
        <v>854.20548716143492</v>
      </c>
      <c r="J724" s="34">
        <f>+[2]DCCy!$C$11</f>
        <v>3.334052817842912E-2</v>
      </c>
      <c r="K724" s="35">
        <f t="shared" si="106"/>
        <v>1421.5504558950784</v>
      </c>
      <c r="L724" s="36" t="e">
        <f>VLOOKUP(A724,[2]EC!$C$12:$X$755,21,0)</f>
        <v>#N/A</v>
      </c>
      <c r="M724" s="37" t="str">
        <f t="shared" si="101"/>
        <v/>
      </c>
      <c r="N724" s="35" t="str">
        <f t="shared" si="102"/>
        <v/>
      </c>
      <c r="O724" s="37" t="str">
        <f t="shared" si="103"/>
        <v/>
      </c>
      <c r="P724" s="35" t="str">
        <f t="shared" si="104"/>
        <v/>
      </c>
      <c r="Q724" s="38"/>
      <c r="R724" s="40"/>
      <c r="S724" s="39"/>
      <c r="U724" s="39"/>
    </row>
    <row r="725" spans="1:21" x14ac:dyDescent="0.25">
      <c r="A725" s="27">
        <v>45656.95833333159</v>
      </c>
      <c r="B725" s="28">
        <v>264</v>
      </c>
      <c r="C725" s="29">
        <v>660</v>
      </c>
      <c r="D725" s="30">
        <v>267.02499999999998</v>
      </c>
      <c r="E725" s="31" t="str">
        <f t="shared" si="99"/>
        <v/>
      </c>
      <c r="F725" s="31" t="str">
        <f t="shared" si="100"/>
        <v/>
      </c>
      <c r="G725" s="32" t="str">
        <f t="shared" si="107"/>
        <v/>
      </c>
      <c r="H725" s="33"/>
      <c r="I725" s="34">
        <f t="shared" si="105"/>
        <v>854.20548716143492</v>
      </c>
      <c r="J725" s="34">
        <f>+[2]DCCy!$C$11</f>
        <v>3.334052817842912E-2</v>
      </c>
      <c r="K725" s="35">
        <f t="shared" si="106"/>
        <v>1421.5504558950784</v>
      </c>
      <c r="L725" s="36" t="e">
        <f>VLOOKUP(A725,[2]EC!$C$12:$X$755,21,0)</f>
        <v>#N/A</v>
      </c>
      <c r="M725" s="37" t="str">
        <f t="shared" si="101"/>
        <v/>
      </c>
      <c r="N725" s="35" t="str">
        <f t="shared" si="102"/>
        <v/>
      </c>
      <c r="O725" s="37" t="str">
        <f t="shared" si="103"/>
        <v/>
      </c>
      <c r="P725" s="35" t="str">
        <f t="shared" si="104"/>
        <v/>
      </c>
      <c r="Q725" s="38"/>
      <c r="R725" s="40"/>
      <c r="S725" s="39"/>
      <c r="U725" s="39"/>
    </row>
    <row r="726" spans="1:21" x14ac:dyDescent="0.25">
      <c r="A726" s="27">
        <v>45656.999999998254</v>
      </c>
      <c r="B726" s="28">
        <v>264</v>
      </c>
      <c r="C726" s="29">
        <v>660</v>
      </c>
      <c r="D726" s="30">
        <v>266.81</v>
      </c>
      <c r="E726" s="31" t="str">
        <f t="shared" si="99"/>
        <v/>
      </c>
      <c r="F726" s="31" t="str">
        <f t="shared" si="100"/>
        <v/>
      </c>
      <c r="G726" s="32" t="str">
        <f t="shared" si="107"/>
        <v/>
      </c>
      <c r="H726" s="33"/>
      <c r="I726" s="34">
        <f t="shared" si="105"/>
        <v>854.20548716143492</v>
      </c>
      <c r="J726" s="34">
        <f>+[2]DCCy!$C$11</f>
        <v>3.334052817842912E-2</v>
      </c>
      <c r="K726" s="35">
        <f t="shared" si="106"/>
        <v>1421.5504558950784</v>
      </c>
      <c r="L726" s="36" t="e">
        <f>VLOOKUP(A726,[2]EC!$C$12:$X$755,21,0)</f>
        <v>#N/A</v>
      </c>
      <c r="M726" s="37" t="str">
        <f t="shared" si="101"/>
        <v/>
      </c>
      <c r="N726" s="35" t="str">
        <f t="shared" si="102"/>
        <v/>
      </c>
      <c r="O726" s="37" t="str">
        <f t="shared" si="103"/>
        <v/>
      </c>
      <c r="P726" s="35" t="str">
        <f t="shared" si="104"/>
        <v/>
      </c>
      <c r="Q726" s="38"/>
      <c r="R726" s="40"/>
      <c r="S726" s="39"/>
      <c r="U726" s="39"/>
    </row>
    <row r="727" spans="1:21" x14ac:dyDescent="0.25">
      <c r="A727" s="27">
        <v>45657.041666664918</v>
      </c>
      <c r="B727" s="28">
        <v>264</v>
      </c>
      <c r="C727" s="29">
        <v>660</v>
      </c>
      <c r="D727" s="30">
        <v>267.995</v>
      </c>
      <c r="E727" s="31" t="str">
        <f t="shared" si="99"/>
        <v/>
      </c>
      <c r="F727" s="31" t="str">
        <f t="shared" si="100"/>
        <v/>
      </c>
      <c r="G727" s="32" t="str">
        <f t="shared" si="107"/>
        <v/>
      </c>
      <c r="H727" s="33"/>
      <c r="I727" s="34">
        <f t="shared" si="105"/>
        <v>854.20548716143492</v>
      </c>
      <c r="J727" s="34">
        <f>+[2]DCCy!$C$11</f>
        <v>3.334052817842912E-2</v>
      </c>
      <c r="K727" s="35">
        <f t="shared" si="106"/>
        <v>1421.5504558950784</v>
      </c>
      <c r="L727" s="36" t="e">
        <f>VLOOKUP(A727,[2]EC!$C$12:$X$755,21,0)</f>
        <v>#N/A</v>
      </c>
      <c r="M727" s="37" t="str">
        <f t="shared" si="101"/>
        <v/>
      </c>
      <c r="N727" s="35" t="str">
        <f t="shared" si="102"/>
        <v/>
      </c>
      <c r="O727" s="37" t="str">
        <f t="shared" si="103"/>
        <v/>
      </c>
      <c r="P727" s="35" t="str">
        <f t="shared" si="104"/>
        <v/>
      </c>
      <c r="Q727" s="38"/>
      <c r="R727" s="40"/>
      <c r="S727" s="39"/>
      <c r="U727" s="39"/>
    </row>
    <row r="728" spans="1:21" x14ac:dyDescent="0.25">
      <c r="A728" s="27">
        <v>45657.083333331582</v>
      </c>
      <c r="B728" s="28">
        <v>264</v>
      </c>
      <c r="C728" s="29">
        <v>660</v>
      </c>
      <c r="D728" s="30">
        <v>267.89999999999998</v>
      </c>
      <c r="E728" s="31" t="str">
        <f t="shared" si="99"/>
        <v/>
      </c>
      <c r="F728" s="31" t="str">
        <f t="shared" si="100"/>
        <v/>
      </c>
      <c r="G728" s="32" t="str">
        <f t="shared" si="107"/>
        <v/>
      </c>
      <c r="H728" s="33"/>
      <c r="I728" s="34">
        <f t="shared" si="105"/>
        <v>854.20548716143492</v>
      </c>
      <c r="J728" s="34">
        <f>+[2]DCCy!$C$11</f>
        <v>3.334052817842912E-2</v>
      </c>
      <c r="K728" s="35">
        <f t="shared" si="106"/>
        <v>1421.5504558950784</v>
      </c>
      <c r="L728" s="36" t="e">
        <f>VLOOKUP(A728,[2]EC!$C$12:$X$755,21,0)</f>
        <v>#N/A</v>
      </c>
      <c r="M728" s="37" t="str">
        <f t="shared" si="101"/>
        <v/>
      </c>
      <c r="N728" s="35" t="str">
        <f t="shared" si="102"/>
        <v/>
      </c>
      <c r="O728" s="37" t="str">
        <f t="shared" si="103"/>
        <v/>
      </c>
      <c r="P728" s="35" t="str">
        <f t="shared" si="104"/>
        <v/>
      </c>
      <c r="Q728" s="38"/>
      <c r="R728" s="40"/>
      <c r="S728" s="39"/>
      <c r="U728" s="39"/>
    </row>
    <row r="729" spans="1:21" x14ac:dyDescent="0.25">
      <c r="A729" s="27">
        <v>45657.124999998246</v>
      </c>
      <c r="B729" s="28">
        <v>264</v>
      </c>
      <c r="C729" s="29">
        <v>660</v>
      </c>
      <c r="D729" s="30">
        <v>267.46499999999997</v>
      </c>
      <c r="E729" s="31" t="str">
        <f t="shared" si="99"/>
        <v/>
      </c>
      <c r="F729" s="31" t="str">
        <f t="shared" si="100"/>
        <v/>
      </c>
      <c r="G729" s="32" t="str">
        <f t="shared" si="107"/>
        <v/>
      </c>
      <c r="H729" s="33"/>
      <c r="I729" s="34">
        <f t="shared" si="105"/>
        <v>854.20548716143492</v>
      </c>
      <c r="J729" s="34">
        <f>+[2]DCCy!$C$11</f>
        <v>3.334052817842912E-2</v>
      </c>
      <c r="K729" s="35">
        <f t="shared" si="106"/>
        <v>1421.5504558950784</v>
      </c>
      <c r="L729" s="36" t="e">
        <f>VLOOKUP(A729,[2]EC!$C$12:$X$755,21,0)</f>
        <v>#N/A</v>
      </c>
      <c r="M729" s="37" t="str">
        <f t="shared" si="101"/>
        <v/>
      </c>
      <c r="N729" s="35" t="str">
        <f t="shared" si="102"/>
        <v/>
      </c>
      <c r="O729" s="37" t="str">
        <f t="shared" si="103"/>
        <v/>
      </c>
      <c r="P729" s="35" t="str">
        <f t="shared" si="104"/>
        <v/>
      </c>
      <c r="Q729" s="38"/>
      <c r="R729" s="40"/>
      <c r="S729" s="39"/>
      <c r="U729" s="39"/>
    </row>
    <row r="730" spans="1:21" x14ac:dyDescent="0.25">
      <c r="A730" s="27">
        <v>45657.166666664911</v>
      </c>
      <c r="B730" s="28">
        <v>264</v>
      </c>
      <c r="C730" s="29">
        <v>660</v>
      </c>
      <c r="D730" s="30">
        <v>267.435</v>
      </c>
      <c r="E730" s="31" t="str">
        <f t="shared" si="99"/>
        <v/>
      </c>
      <c r="F730" s="31" t="str">
        <f t="shared" si="100"/>
        <v/>
      </c>
      <c r="G730" s="32" t="str">
        <f t="shared" si="107"/>
        <v/>
      </c>
      <c r="H730" s="33"/>
      <c r="I730" s="34">
        <f t="shared" si="105"/>
        <v>854.20548716143492</v>
      </c>
      <c r="J730" s="34">
        <f>+[2]DCCy!$C$11</f>
        <v>3.334052817842912E-2</v>
      </c>
      <c r="K730" s="35">
        <f t="shared" si="106"/>
        <v>1421.5504558950784</v>
      </c>
      <c r="L730" s="36" t="e">
        <f>VLOOKUP(A730,[2]EC!$C$12:$X$755,21,0)</f>
        <v>#N/A</v>
      </c>
      <c r="M730" s="37" t="str">
        <f t="shared" si="101"/>
        <v/>
      </c>
      <c r="N730" s="35" t="str">
        <f t="shared" si="102"/>
        <v/>
      </c>
      <c r="O730" s="37" t="str">
        <f t="shared" si="103"/>
        <v/>
      </c>
      <c r="P730" s="35" t="str">
        <f t="shared" si="104"/>
        <v/>
      </c>
      <c r="Q730" s="38"/>
      <c r="R730" s="40"/>
      <c r="S730" s="39"/>
      <c r="U730" s="39"/>
    </row>
    <row r="731" spans="1:21" x14ac:dyDescent="0.25">
      <c r="A731" s="27">
        <v>45657.208333331575</v>
      </c>
      <c r="B731" s="28">
        <v>264</v>
      </c>
      <c r="C731" s="29">
        <v>660</v>
      </c>
      <c r="D731" s="30">
        <v>267.35500000000002</v>
      </c>
      <c r="E731" s="31" t="str">
        <f t="shared" si="99"/>
        <v/>
      </c>
      <c r="F731" s="31" t="str">
        <f t="shared" si="100"/>
        <v/>
      </c>
      <c r="G731" s="32" t="str">
        <f t="shared" si="107"/>
        <v/>
      </c>
      <c r="H731" s="33"/>
      <c r="I731" s="34">
        <f t="shared" si="105"/>
        <v>854.20548716143492</v>
      </c>
      <c r="J731" s="34">
        <f>+[2]DCCy!$C$11</f>
        <v>3.334052817842912E-2</v>
      </c>
      <c r="K731" s="35">
        <f t="shared" si="106"/>
        <v>1421.5504558950784</v>
      </c>
      <c r="L731" s="36" t="e">
        <f>VLOOKUP(A731,[2]EC!$C$12:$X$755,21,0)</f>
        <v>#N/A</v>
      </c>
      <c r="M731" s="37" t="str">
        <f t="shared" si="101"/>
        <v/>
      </c>
      <c r="N731" s="35" t="str">
        <f t="shared" si="102"/>
        <v/>
      </c>
      <c r="O731" s="37" t="str">
        <f t="shared" si="103"/>
        <v/>
      </c>
      <c r="P731" s="35" t="str">
        <f t="shared" si="104"/>
        <v/>
      </c>
      <c r="Q731" s="38"/>
      <c r="R731" s="40"/>
      <c r="S731" s="39"/>
      <c r="U731" s="39"/>
    </row>
    <row r="732" spans="1:21" x14ac:dyDescent="0.25">
      <c r="A732" s="27">
        <v>45657.249999998239</v>
      </c>
      <c r="B732" s="28">
        <v>264</v>
      </c>
      <c r="C732" s="29">
        <v>660</v>
      </c>
      <c r="D732" s="30">
        <v>267.46499999999997</v>
      </c>
      <c r="E732" s="31" t="str">
        <f t="shared" si="99"/>
        <v/>
      </c>
      <c r="F732" s="31" t="str">
        <f t="shared" si="100"/>
        <v/>
      </c>
      <c r="G732" s="32" t="str">
        <f t="shared" si="107"/>
        <v/>
      </c>
      <c r="H732" s="33"/>
      <c r="I732" s="34">
        <f t="shared" si="105"/>
        <v>854.20548716143492</v>
      </c>
      <c r="J732" s="34">
        <f>+[2]DCCy!$C$11</f>
        <v>3.334052817842912E-2</v>
      </c>
      <c r="K732" s="35">
        <f t="shared" si="106"/>
        <v>1421.5504558950784</v>
      </c>
      <c r="L732" s="36" t="e">
        <f>VLOOKUP(A732,[2]EC!$C$12:$X$755,21,0)</f>
        <v>#N/A</v>
      </c>
      <c r="M732" s="37" t="str">
        <f t="shared" si="101"/>
        <v/>
      </c>
      <c r="N732" s="35" t="str">
        <f t="shared" si="102"/>
        <v/>
      </c>
      <c r="O732" s="37" t="str">
        <f t="shared" si="103"/>
        <v/>
      </c>
      <c r="P732" s="35" t="str">
        <f t="shared" si="104"/>
        <v/>
      </c>
      <c r="Q732" s="38"/>
      <c r="R732" s="40"/>
      <c r="S732" s="39"/>
      <c r="U732" s="39"/>
    </row>
    <row r="733" spans="1:21" x14ac:dyDescent="0.25">
      <c r="A733" s="27">
        <v>45657.291666664903</v>
      </c>
      <c r="B733" s="28">
        <v>264</v>
      </c>
      <c r="C733" s="29">
        <v>660</v>
      </c>
      <c r="D733" s="30">
        <v>267.38</v>
      </c>
      <c r="E733" s="31" t="str">
        <f t="shared" si="99"/>
        <v/>
      </c>
      <c r="F733" s="31" t="str">
        <f t="shared" si="100"/>
        <v/>
      </c>
      <c r="G733" s="32" t="str">
        <f t="shared" si="107"/>
        <v/>
      </c>
      <c r="H733" s="33"/>
      <c r="I733" s="34">
        <f t="shared" si="105"/>
        <v>854.20548716143492</v>
      </c>
      <c r="J733" s="34">
        <f>+[2]DCCy!$C$11</f>
        <v>3.334052817842912E-2</v>
      </c>
      <c r="K733" s="35">
        <f t="shared" si="106"/>
        <v>1421.5504558950784</v>
      </c>
      <c r="L733" s="36" t="e">
        <f>VLOOKUP(A733,[2]EC!$C$12:$X$755,21,0)</f>
        <v>#N/A</v>
      </c>
      <c r="M733" s="37" t="str">
        <f t="shared" si="101"/>
        <v/>
      </c>
      <c r="N733" s="35" t="str">
        <f t="shared" si="102"/>
        <v/>
      </c>
      <c r="O733" s="37" t="str">
        <f t="shared" si="103"/>
        <v/>
      </c>
      <c r="P733" s="35" t="str">
        <f t="shared" si="104"/>
        <v/>
      </c>
      <c r="Q733" s="38"/>
      <c r="R733" s="40"/>
      <c r="S733" s="39"/>
      <c r="U733" s="39"/>
    </row>
    <row r="734" spans="1:21" x14ac:dyDescent="0.25">
      <c r="A734" s="27">
        <v>45657.333333331568</v>
      </c>
      <c r="B734" s="28">
        <v>264</v>
      </c>
      <c r="C734" s="29">
        <v>660</v>
      </c>
      <c r="D734" s="30">
        <v>267.09500000000003</v>
      </c>
      <c r="E734" s="31" t="str">
        <f t="shared" si="99"/>
        <v/>
      </c>
      <c r="F734" s="31" t="str">
        <f t="shared" si="100"/>
        <v/>
      </c>
      <c r="G734" s="32" t="str">
        <f t="shared" si="107"/>
        <v/>
      </c>
      <c r="H734" s="33"/>
      <c r="I734" s="34">
        <f t="shared" si="105"/>
        <v>854.20548716143492</v>
      </c>
      <c r="J734" s="34">
        <f>+[2]DCCy!$C$11</f>
        <v>3.334052817842912E-2</v>
      </c>
      <c r="K734" s="35">
        <f t="shared" si="106"/>
        <v>1421.5504558950784</v>
      </c>
      <c r="L734" s="36" t="e">
        <f>VLOOKUP(A734,[2]EC!$C$12:$X$755,21,0)</f>
        <v>#N/A</v>
      </c>
      <c r="M734" s="37" t="str">
        <f t="shared" si="101"/>
        <v/>
      </c>
      <c r="N734" s="35" t="str">
        <f t="shared" si="102"/>
        <v/>
      </c>
      <c r="O734" s="37" t="str">
        <f t="shared" si="103"/>
        <v/>
      </c>
      <c r="P734" s="35" t="str">
        <f t="shared" si="104"/>
        <v/>
      </c>
      <c r="Q734" s="38"/>
      <c r="R734" s="40"/>
      <c r="S734" s="39"/>
      <c r="U734" s="39"/>
    </row>
    <row r="735" spans="1:21" x14ac:dyDescent="0.25">
      <c r="A735" s="27">
        <v>45657.374999998232</v>
      </c>
      <c r="B735" s="28">
        <v>264</v>
      </c>
      <c r="C735" s="29">
        <v>660</v>
      </c>
      <c r="D735" s="30">
        <v>266.94499999999999</v>
      </c>
      <c r="E735" s="31" t="str">
        <f t="shared" si="99"/>
        <v/>
      </c>
      <c r="F735" s="31" t="str">
        <f t="shared" si="100"/>
        <v/>
      </c>
      <c r="G735" s="32" t="str">
        <f t="shared" si="107"/>
        <v/>
      </c>
      <c r="H735" s="33"/>
      <c r="I735" s="34">
        <f t="shared" si="105"/>
        <v>854.20548716143492</v>
      </c>
      <c r="J735" s="34">
        <f>+[2]DCCy!$C$11</f>
        <v>3.334052817842912E-2</v>
      </c>
      <c r="K735" s="35">
        <f t="shared" si="106"/>
        <v>1421.5504558950784</v>
      </c>
      <c r="L735" s="36" t="e">
        <f>VLOOKUP(A735,[2]EC!$C$12:$X$755,21,0)</f>
        <v>#N/A</v>
      </c>
      <c r="M735" s="37" t="str">
        <f t="shared" si="101"/>
        <v/>
      </c>
      <c r="N735" s="35" t="str">
        <f t="shared" si="102"/>
        <v/>
      </c>
      <c r="O735" s="37" t="str">
        <f t="shared" si="103"/>
        <v/>
      </c>
      <c r="P735" s="35" t="str">
        <f t="shared" si="104"/>
        <v/>
      </c>
      <c r="Q735" s="38"/>
      <c r="R735" s="40"/>
      <c r="S735" s="39"/>
      <c r="U735" s="39"/>
    </row>
    <row r="736" spans="1:21" x14ac:dyDescent="0.25">
      <c r="A736" s="27">
        <v>45657.416666664896</v>
      </c>
      <c r="B736" s="28">
        <v>264</v>
      </c>
      <c r="C736" s="29">
        <v>660</v>
      </c>
      <c r="D736" s="30">
        <v>266.03500000000003</v>
      </c>
      <c r="E736" s="31" t="str">
        <f t="shared" si="99"/>
        <v/>
      </c>
      <c r="F736" s="31" t="str">
        <f t="shared" si="100"/>
        <v/>
      </c>
      <c r="G736" s="32" t="str">
        <f t="shared" si="107"/>
        <v/>
      </c>
      <c r="H736" s="33"/>
      <c r="I736" s="34">
        <f t="shared" si="105"/>
        <v>854.20548716143492</v>
      </c>
      <c r="J736" s="34">
        <f>+[2]DCCy!$C$11</f>
        <v>3.334052817842912E-2</v>
      </c>
      <c r="K736" s="35">
        <f t="shared" si="106"/>
        <v>1421.5504558950784</v>
      </c>
      <c r="L736" s="36" t="e">
        <f>VLOOKUP(A736,[2]EC!$C$12:$X$755,21,0)</f>
        <v>#N/A</v>
      </c>
      <c r="M736" s="37" t="str">
        <f t="shared" si="101"/>
        <v/>
      </c>
      <c r="N736" s="35" t="str">
        <f t="shared" si="102"/>
        <v/>
      </c>
      <c r="O736" s="37" t="str">
        <f t="shared" si="103"/>
        <v/>
      </c>
      <c r="P736" s="35" t="str">
        <f t="shared" si="104"/>
        <v/>
      </c>
      <c r="Q736" s="38"/>
      <c r="R736" s="40"/>
      <c r="S736" s="39"/>
      <c r="U736" s="39"/>
    </row>
    <row r="737" spans="1:21" x14ac:dyDescent="0.25">
      <c r="A737" s="27">
        <v>45657.45833333156</v>
      </c>
      <c r="B737" s="28">
        <v>264</v>
      </c>
      <c r="C737" s="29">
        <v>660</v>
      </c>
      <c r="D737" s="30">
        <v>266.52</v>
      </c>
      <c r="E737" s="31" t="str">
        <f t="shared" si="99"/>
        <v/>
      </c>
      <c r="F737" s="31" t="str">
        <f t="shared" si="100"/>
        <v/>
      </c>
      <c r="G737" s="32" t="str">
        <f t="shared" si="107"/>
        <v/>
      </c>
      <c r="H737" s="33"/>
      <c r="I737" s="34">
        <f t="shared" si="105"/>
        <v>854.20548716143492</v>
      </c>
      <c r="J737" s="34">
        <f>+[2]DCCy!$C$11</f>
        <v>3.334052817842912E-2</v>
      </c>
      <c r="K737" s="35">
        <f t="shared" si="106"/>
        <v>1421.5504558950784</v>
      </c>
      <c r="L737" s="36" t="e">
        <f>VLOOKUP(A737,[2]EC!$C$12:$X$755,21,0)</f>
        <v>#N/A</v>
      </c>
      <c r="M737" s="37" t="str">
        <f t="shared" si="101"/>
        <v/>
      </c>
      <c r="N737" s="35" t="str">
        <f t="shared" si="102"/>
        <v/>
      </c>
      <c r="O737" s="37" t="str">
        <f t="shared" si="103"/>
        <v/>
      </c>
      <c r="P737" s="35" t="str">
        <f t="shared" si="104"/>
        <v/>
      </c>
      <c r="Q737" s="38"/>
      <c r="R737" s="40"/>
      <c r="S737" s="39"/>
      <c r="U737" s="39"/>
    </row>
    <row r="738" spans="1:21" x14ac:dyDescent="0.25">
      <c r="A738" s="27">
        <v>45657.499999998225</v>
      </c>
      <c r="B738" s="28">
        <v>264</v>
      </c>
      <c r="C738" s="29">
        <v>660</v>
      </c>
      <c r="D738" s="30">
        <v>266.51</v>
      </c>
      <c r="E738" s="31" t="str">
        <f t="shared" si="99"/>
        <v/>
      </c>
      <c r="F738" s="31" t="str">
        <f t="shared" si="100"/>
        <v/>
      </c>
      <c r="G738" s="32" t="str">
        <f t="shared" si="107"/>
        <v/>
      </c>
      <c r="H738" s="33"/>
      <c r="I738" s="34">
        <f t="shared" si="105"/>
        <v>854.20548716143492</v>
      </c>
      <c r="J738" s="34">
        <f>+[2]DCCy!$C$11</f>
        <v>3.334052817842912E-2</v>
      </c>
      <c r="K738" s="35">
        <f t="shared" si="106"/>
        <v>1421.5504558950784</v>
      </c>
      <c r="L738" s="36" t="e">
        <f>VLOOKUP(A738,[2]EC!$C$12:$X$755,21,0)</f>
        <v>#N/A</v>
      </c>
      <c r="M738" s="37" t="str">
        <f t="shared" si="101"/>
        <v/>
      </c>
      <c r="N738" s="35" t="str">
        <f t="shared" si="102"/>
        <v/>
      </c>
      <c r="O738" s="37" t="str">
        <f t="shared" si="103"/>
        <v/>
      </c>
      <c r="P738" s="35" t="str">
        <f t="shared" si="104"/>
        <v/>
      </c>
      <c r="Q738" s="38"/>
      <c r="R738" s="40"/>
      <c r="S738" s="39"/>
      <c r="U738" s="39"/>
    </row>
    <row r="739" spans="1:21" x14ac:dyDescent="0.25">
      <c r="A739" s="27">
        <v>45657.541666664889</v>
      </c>
      <c r="B739" s="28">
        <v>264</v>
      </c>
      <c r="C739" s="29">
        <v>660</v>
      </c>
      <c r="D739" s="30">
        <v>267.125</v>
      </c>
      <c r="E739" s="31" t="str">
        <f t="shared" si="99"/>
        <v/>
      </c>
      <c r="F739" s="31" t="str">
        <f t="shared" si="100"/>
        <v/>
      </c>
      <c r="G739" s="32" t="str">
        <f t="shared" si="107"/>
        <v/>
      </c>
      <c r="H739" s="33"/>
      <c r="I739" s="34">
        <f t="shared" si="105"/>
        <v>854.20548716143492</v>
      </c>
      <c r="J739" s="34">
        <f>+[2]DCCy!$C$11</f>
        <v>3.334052817842912E-2</v>
      </c>
      <c r="K739" s="35">
        <f t="shared" si="106"/>
        <v>1421.5504558950784</v>
      </c>
      <c r="L739" s="36" t="e">
        <f>VLOOKUP(A739,[2]EC!$C$12:$X$755,21,0)</f>
        <v>#N/A</v>
      </c>
      <c r="M739" s="37" t="str">
        <f t="shared" si="101"/>
        <v/>
      </c>
      <c r="N739" s="35" t="str">
        <f t="shared" si="102"/>
        <v/>
      </c>
      <c r="O739" s="37" t="str">
        <f t="shared" si="103"/>
        <v/>
      </c>
      <c r="P739" s="35" t="str">
        <f t="shared" si="104"/>
        <v/>
      </c>
      <c r="Q739" s="38"/>
      <c r="R739" s="40"/>
      <c r="S739" s="39"/>
      <c r="U739" s="39"/>
    </row>
    <row r="740" spans="1:21" x14ac:dyDescent="0.25">
      <c r="A740" s="27">
        <v>45657.583333331553</v>
      </c>
      <c r="B740" s="28">
        <v>264</v>
      </c>
      <c r="C740" s="29">
        <v>660</v>
      </c>
      <c r="D740" s="30">
        <v>266.94499999999999</v>
      </c>
      <c r="E740" s="31" t="str">
        <f t="shared" si="99"/>
        <v/>
      </c>
      <c r="F740" s="31" t="str">
        <f t="shared" si="100"/>
        <v/>
      </c>
      <c r="G740" s="32" t="str">
        <f t="shared" si="107"/>
        <v/>
      </c>
      <c r="H740" s="33"/>
      <c r="I740" s="34">
        <f t="shared" si="105"/>
        <v>854.20548716143492</v>
      </c>
      <c r="J740" s="34">
        <f>+[2]DCCy!$C$11</f>
        <v>3.334052817842912E-2</v>
      </c>
      <c r="K740" s="35">
        <f t="shared" si="106"/>
        <v>1421.5504558950784</v>
      </c>
      <c r="L740" s="36" t="e">
        <f>VLOOKUP(A740,[2]EC!$C$12:$X$755,21,0)</f>
        <v>#N/A</v>
      </c>
      <c r="M740" s="37" t="str">
        <f t="shared" si="101"/>
        <v/>
      </c>
      <c r="N740" s="35" t="str">
        <f t="shared" si="102"/>
        <v/>
      </c>
      <c r="O740" s="37" t="str">
        <f t="shared" si="103"/>
        <v/>
      </c>
      <c r="P740" s="35" t="str">
        <f t="shared" si="104"/>
        <v/>
      </c>
      <c r="Q740" s="38"/>
      <c r="R740" s="40"/>
      <c r="S740" s="39"/>
      <c r="U740" s="39"/>
    </row>
    <row r="741" spans="1:21" x14ac:dyDescent="0.25">
      <c r="A741" s="27">
        <v>45657.624999998217</v>
      </c>
      <c r="B741" s="28">
        <v>264</v>
      </c>
      <c r="C741" s="29">
        <v>660</v>
      </c>
      <c r="D741" s="30">
        <v>266.91500000000002</v>
      </c>
      <c r="E741" s="31" t="str">
        <f t="shared" si="99"/>
        <v/>
      </c>
      <c r="F741" s="31" t="str">
        <f t="shared" si="100"/>
        <v/>
      </c>
      <c r="G741" s="32" t="str">
        <f t="shared" si="107"/>
        <v/>
      </c>
      <c r="H741" s="33"/>
      <c r="I741" s="34">
        <f t="shared" si="105"/>
        <v>854.20548716143492</v>
      </c>
      <c r="J741" s="34">
        <f>+[2]DCCy!$C$11</f>
        <v>3.334052817842912E-2</v>
      </c>
      <c r="K741" s="35">
        <f t="shared" si="106"/>
        <v>1421.5504558950784</v>
      </c>
      <c r="L741" s="36" t="e">
        <f>VLOOKUP(A741,[2]EC!$C$12:$X$755,21,0)</f>
        <v>#N/A</v>
      </c>
      <c r="M741" s="37" t="str">
        <f t="shared" si="101"/>
        <v/>
      </c>
      <c r="N741" s="35" t="str">
        <f t="shared" si="102"/>
        <v/>
      </c>
      <c r="O741" s="37" t="str">
        <f t="shared" si="103"/>
        <v/>
      </c>
      <c r="P741" s="35" t="str">
        <f t="shared" si="104"/>
        <v/>
      </c>
      <c r="Q741" s="38"/>
      <c r="R741" s="40"/>
      <c r="S741" s="39"/>
      <c r="U741" s="39"/>
    </row>
    <row r="742" spans="1:21" x14ac:dyDescent="0.25">
      <c r="A742" s="27">
        <v>45657.666666664882</v>
      </c>
      <c r="B742" s="28">
        <v>264</v>
      </c>
      <c r="C742" s="29">
        <v>660</v>
      </c>
      <c r="D742" s="30">
        <v>266.94499999999999</v>
      </c>
      <c r="E742" s="31" t="str">
        <f t="shared" si="99"/>
        <v/>
      </c>
      <c r="F742" s="31" t="str">
        <f t="shared" si="100"/>
        <v/>
      </c>
      <c r="G742" s="32" t="str">
        <f t="shared" si="107"/>
        <v/>
      </c>
      <c r="H742" s="33"/>
      <c r="I742" s="34">
        <f t="shared" si="105"/>
        <v>854.20548716143492</v>
      </c>
      <c r="J742" s="34">
        <f>+[2]DCCy!$C$11</f>
        <v>3.334052817842912E-2</v>
      </c>
      <c r="K742" s="35">
        <f t="shared" si="106"/>
        <v>1421.5504558950784</v>
      </c>
      <c r="L742" s="36" t="e">
        <f>VLOOKUP(A742,[2]EC!$C$12:$X$755,21,0)</f>
        <v>#N/A</v>
      </c>
      <c r="M742" s="37" t="str">
        <f t="shared" si="101"/>
        <v/>
      </c>
      <c r="N742" s="35" t="str">
        <f t="shared" si="102"/>
        <v/>
      </c>
      <c r="O742" s="37" t="str">
        <f t="shared" si="103"/>
        <v/>
      </c>
      <c r="P742" s="35" t="str">
        <f t="shared" si="104"/>
        <v/>
      </c>
      <c r="Q742" s="38"/>
      <c r="R742" s="40"/>
      <c r="S742" s="39"/>
      <c r="U742" s="39"/>
    </row>
    <row r="743" spans="1:21" x14ac:dyDescent="0.25">
      <c r="A743" s="27">
        <v>45657.708333331546</v>
      </c>
      <c r="B743" s="28">
        <v>264</v>
      </c>
      <c r="C743" s="29">
        <v>660</v>
      </c>
      <c r="D743" s="30">
        <v>267</v>
      </c>
      <c r="E743" s="31" t="str">
        <f t="shared" si="99"/>
        <v/>
      </c>
      <c r="F743" s="31" t="str">
        <f t="shared" si="100"/>
        <v/>
      </c>
      <c r="G743" s="32" t="str">
        <f t="shared" si="107"/>
        <v/>
      </c>
      <c r="H743" s="33"/>
      <c r="I743" s="34">
        <f t="shared" si="105"/>
        <v>854.20548716143492</v>
      </c>
      <c r="J743" s="34">
        <f>+[2]DCCy!$C$11</f>
        <v>3.334052817842912E-2</v>
      </c>
      <c r="K743" s="35">
        <f t="shared" si="106"/>
        <v>1421.5504558950784</v>
      </c>
      <c r="L743" s="36" t="e">
        <f>VLOOKUP(A743,[2]EC!$C$12:$X$755,21,0)</f>
        <v>#N/A</v>
      </c>
      <c r="M743" s="37" t="str">
        <f t="shared" si="101"/>
        <v/>
      </c>
      <c r="N743" s="35" t="str">
        <f t="shared" si="102"/>
        <v/>
      </c>
      <c r="O743" s="37" t="str">
        <f t="shared" si="103"/>
        <v/>
      </c>
      <c r="P743" s="35" t="str">
        <f t="shared" si="104"/>
        <v/>
      </c>
      <c r="Q743" s="38"/>
      <c r="R743" s="40"/>
      <c r="S743" s="39"/>
      <c r="U743" s="39"/>
    </row>
    <row r="744" spans="1:21" x14ac:dyDescent="0.25">
      <c r="A744" s="27">
        <v>45657.74999999821</v>
      </c>
      <c r="B744" s="28">
        <v>264</v>
      </c>
      <c r="C744" s="29">
        <v>660</v>
      </c>
      <c r="D744" s="30">
        <v>266.79500000000002</v>
      </c>
      <c r="E744" s="31" t="str">
        <f t="shared" si="99"/>
        <v/>
      </c>
      <c r="F744" s="31" t="str">
        <f t="shared" si="100"/>
        <v/>
      </c>
      <c r="G744" s="32" t="str">
        <f t="shared" si="107"/>
        <v/>
      </c>
      <c r="H744" s="33"/>
      <c r="I744" s="34">
        <f t="shared" si="105"/>
        <v>854.20548716143492</v>
      </c>
      <c r="J744" s="34">
        <f>+[2]DCCy!$C$11</f>
        <v>3.334052817842912E-2</v>
      </c>
      <c r="K744" s="35">
        <f t="shared" si="106"/>
        <v>1421.5504558950784</v>
      </c>
      <c r="L744" s="36" t="e">
        <f>VLOOKUP(A744,[2]EC!$C$12:$X$755,21,0)</f>
        <v>#N/A</v>
      </c>
      <c r="M744" s="37" t="str">
        <f t="shared" si="101"/>
        <v/>
      </c>
      <c r="N744" s="35" t="str">
        <f t="shared" si="102"/>
        <v/>
      </c>
      <c r="O744" s="37" t="str">
        <f t="shared" si="103"/>
        <v/>
      </c>
      <c r="P744" s="35" t="str">
        <f t="shared" si="104"/>
        <v/>
      </c>
      <c r="Q744" s="38"/>
      <c r="R744" s="40"/>
      <c r="S744" s="39"/>
      <c r="U744" s="39"/>
    </row>
    <row r="745" spans="1:21" x14ac:dyDescent="0.25">
      <c r="A745" s="27">
        <v>45657.791666664874</v>
      </c>
      <c r="B745" s="28">
        <v>264</v>
      </c>
      <c r="C745" s="29">
        <v>660</v>
      </c>
      <c r="D745" s="30">
        <v>267.08499999999998</v>
      </c>
      <c r="E745" s="31" t="str">
        <f t="shared" si="99"/>
        <v/>
      </c>
      <c r="F745" s="31" t="str">
        <f t="shared" si="100"/>
        <v/>
      </c>
      <c r="G745" s="32" t="str">
        <f t="shared" si="107"/>
        <v/>
      </c>
      <c r="H745" s="33"/>
      <c r="I745" s="34">
        <f t="shared" si="105"/>
        <v>854.20548716143492</v>
      </c>
      <c r="J745" s="34">
        <f>+[2]DCCy!$C$11</f>
        <v>3.334052817842912E-2</v>
      </c>
      <c r="K745" s="35">
        <f t="shared" si="106"/>
        <v>1421.5504558950784</v>
      </c>
      <c r="L745" s="36" t="e">
        <f>VLOOKUP(A745,[2]EC!$C$12:$X$755,21,0)</f>
        <v>#N/A</v>
      </c>
      <c r="M745" s="37" t="str">
        <f t="shared" si="101"/>
        <v/>
      </c>
      <c r="N745" s="35" t="str">
        <f t="shared" si="102"/>
        <v/>
      </c>
      <c r="O745" s="37" t="str">
        <f t="shared" si="103"/>
        <v/>
      </c>
      <c r="P745" s="35" t="str">
        <f t="shared" si="104"/>
        <v/>
      </c>
      <c r="Q745" s="38"/>
      <c r="R745" s="40"/>
      <c r="S745" s="39"/>
      <c r="U745" s="39"/>
    </row>
    <row r="746" spans="1:21" x14ac:dyDescent="0.25">
      <c r="A746" s="27">
        <v>45657.833333331539</v>
      </c>
      <c r="B746" s="28">
        <v>264</v>
      </c>
      <c r="C746" s="29">
        <v>660</v>
      </c>
      <c r="D746" s="30">
        <v>266.125</v>
      </c>
      <c r="E746" s="31" t="str">
        <f t="shared" si="99"/>
        <v/>
      </c>
      <c r="F746" s="31" t="str">
        <f t="shared" si="100"/>
        <v/>
      </c>
      <c r="G746" s="32" t="str">
        <f t="shared" si="107"/>
        <v/>
      </c>
      <c r="H746" s="33"/>
      <c r="I746" s="34">
        <f t="shared" si="105"/>
        <v>854.20548716143492</v>
      </c>
      <c r="J746" s="34">
        <f>+[2]DCCy!$C$11</f>
        <v>3.334052817842912E-2</v>
      </c>
      <c r="K746" s="35">
        <f t="shared" si="106"/>
        <v>1421.5504558950784</v>
      </c>
      <c r="L746" s="36" t="e">
        <f>VLOOKUP(A746,[2]EC!$C$12:$X$755,21,0)</f>
        <v>#N/A</v>
      </c>
      <c r="M746" s="37" t="str">
        <f t="shared" si="101"/>
        <v/>
      </c>
      <c r="N746" s="35" t="str">
        <f t="shared" si="102"/>
        <v/>
      </c>
      <c r="O746" s="37" t="str">
        <f t="shared" si="103"/>
        <v/>
      </c>
      <c r="P746" s="35" t="str">
        <f t="shared" si="104"/>
        <v/>
      </c>
      <c r="Q746" s="38"/>
      <c r="R746" s="40"/>
      <c r="S746" s="39"/>
      <c r="U746" s="39"/>
    </row>
    <row r="747" spans="1:21" x14ac:dyDescent="0.25">
      <c r="A747" s="27">
        <v>45657.874999998203</v>
      </c>
      <c r="B747" s="28">
        <v>264</v>
      </c>
      <c r="C747" s="29">
        <v>660</v>
      </c>
      <c r="D747" s="30">
        <v>267.09500000000003</v>
      </c>
      <c r="E747" s="31" t="str">
        <f t="shared" si="99"/>
        <v/>
      </c>
      <c r="F747" s="31" t="str">
        <f t="shared" si="100"/>
        <v/>
      </c>
      <c r="G747" s="32" t="str">
        <f t="shared" si="107"/>
        <v/>
      </c>
      <c r="H747" s="33"/>
      <c r="I747" s="34">
        <f t="shared" si="105"/>
        <v>854.20548716143492</v>
      </c>
      <c r="J747" s="34">
        <f>+[2]DCCy!$C$11</f>
        <v>3.334052817842912E-2</v>
      </c>
      <c r="K747" s="35">
        <f t="shared" si="106"/>
        <v>1421.5504558950784</v>
      </c>
      <c r="L747" s="36" t="e">
        <f>VLOOKUP(A747,[2]EC!$C$12:$X$755,21,0)</f>
        <v>#N/A</v>
      </c>
      <c r="M747" s="37" t="str">
        <f t="shared" si="101"/>
        <v/>
      </c>
      <c r="N747" s="35" t="str">
        <f t="shared" si="102"/>
        <v/>
      </c>
      <c r="O747" s="37" t="str">
        <f t="shared" si="103"/>
        <v/>
      </c>
      <c r="P747" s="35" t="str">
        <f t="shared" si="104"/>
        <v/>
      </c>
      <c r="Q747" s="38"/>
      <c r="R747" s="40"/>
      <c r="S747" s="39"/>
      <c r="U747" s="39"/>
    </row>
    <row r="748" spans="1:21" x14ac:dyDescent="0.25">
      <c r="A748" s="27">
        <v>45657.916666664867</v>
      </c>
      <c r="B748" s="28">
        <v>264</v>
      </c>
      <c r="C748" s="29">
        <v>660</v>
      </c>
      <c r="D748" s="30">
        <v>266.88</v>
      </c>
      <c r="E748" s="31" t="str">
        <f t="shared" si="99"/>
        <v/>
      </c>
      <c r="F748" s="31" t="str">
        <f t="shared" si="100"/>
        <v/>
      </c>
      <c r="G748" s="32" t="str">
        <f t="shared" si="107"/>
        <v/>
      </c>
      <c r="H748" s="33"/>
      <c r="I748" s="34">
        <f t="shared" si="105"/>
        <v>854.20548716143492</v>
      </c>
      <c r="J748" s="34">
        <f>+[2]DCCy!$C$11</f>
        <v>3.334052817842912E-2</v>
      </c>
      <c r="K748" s="35">
        <f t="shared" si="106"/>
        <v>1421.5504558950784</v>
      </c>
      <c r="L748" s="36" t="e">
        <f>VLOOKUP(A748,[2]EC!$C$12:$X$755,21,0)</f>
        <v>#N/A</v>
      </c>
      <c r="M748" s="37" t="str">
        <f t="shared" si="101"/>
        <v/>
      </c>
      <c r="N748" s="35" t="str">
        <f t="shared" si="102"/>
        <v/>
      </c>
      <c r="O748" s="37" t="str">
        <f t="shared" si="103"/>
        <v/>
      </c>
      <c r="P748" s="35" t="str">
        <f t="shared" si="104"/>
        <v/>
      </c>
      <c r="Q748" s="38"/>
      <c r="R748" s="40"/>
      <c r="S748" s="39"/>
      <c r="U748" s="39"/>
    </row>
    <row r="749" spans="1:21" x14ac:dyDescent="0.25">
      <c r="A749" s="27">
        <v>45657.958333331531</v>
      </c>
      <c r="B749" s="28">
        <v>264</v>
      </c>
      <c r="C749" s="29">
        <v>660</v>
      </c>
      <c r="D749" s="30">
        <v>266.81</v>
      </c>
      <c r="E749" s="31" t="str">
        <f t="shared" si="99"/>
        <v/>
      </c>
      <c r="F749" s="31" t="str">
        <f t="shared" si="100"/>
        <v/>
      </c>
      <c r="G749" s="32" t="str">
        <f t="shared" si="107"/>
        <v/>
      </c>
      <c r="H749" s="33"/>
      <c r="I749" s="34">
        <f t="shared" si="105"/>
        <v>854.20548716143492</v>
      </c>
      <c r="J749" s="34">
        <f>+[2]DCCy!$C$11</f>
        <v>3.334052817842912E-2</v>
      </c>
      <c r="K749" s="35">
        <f t="shared" si="106"/>
        <v>1421.5504558950784</v>
      </c>
      <c r="L749" s="36" t="e">
        <f>VLOOKUP(A749,[2]EC!$C$12:$X$755,21,0)</f>
        <v>#N/A</v>
      </c>
      <c r="M749" s="37" t="str">
        <f t="shared" si="101"/>
        <v/>
      </c>
      <c r="N749" s="35" t="str">
        <f t="shared" si="102"/>
        <v/>
      </c>
      <c r="O749" s="37" t="str">
        <f t="shared" si="103"/>
        <v/>
      </c>
      <c r="P749" s="35" t="str">
        <f t="shared" si="104"/>
        <v/>
      </c>
      <c r="Q749" s="38"/>
      <c r="R749" s="40"/>
      <c r="S749" s="39"/>
      <c r="U749" s="39"/>
    </row>
    <row r="750" spans="1:21" x14ac:dyDescent="0.25">
      <c r="A750" s="27">
        <v>45657.999999998196</v>
      </c>
      <c r="B750" s="43">
        <v>264</v>
      </c>
      <c r="C750" s="49">
        <v>660</v>
      </c>
      <c r="D750" s="50">
        <v>266.57499999999999</v>
      </c>
      <c r="E750" s="31" t="str">
        <f t="shared" si="99"/>
        <v/>
      </c>
      <c r="F750" s="31" t="str">
        <f t="shared" si="100"/>
        <v/>
      </c>
      <c r="G750" s="32" t="str">
        <f t="shared" si="107"/>
        <v/>
      </c>
      <c r="H750" s="15"/>
      <c r="I750" s="34">
        <f t="shared" si="105"/>
        <v>854.20548716143492</v>
      </c>
      <c r="J750" s="44">
        <f>+[2]DCCy!$C$11</f>
        <v>3.334052817842912E-2</v>
      </c>
      <c r="K750" s="35">
        <f t="shared" si="106"/>
        <v>1421.5504558950784</v>
      </c>
      <c r="L750" s="45" t="e">
        <f>VLOOKUP(A750,[2]EC!$C$12:$X$755,21,0)</f>
        <v>#N/A</v>
      </c>
      <c r="M750" s="37" t="str">
        <f t="shared" si="101"/>
        <v/>
      </c>
      <c r="N750" s="46" t="str">
        <f t="shared" si="102"/>
        <v/>
      </c>
      <c r="O750" s="37" t="str">
        <f t="shared" si="103"/>
        <v/>
      </c>
      <c r="P750" s="46" t="str">
        <f t="shared" si="104"/>
        <v/>
      </c>
      <c r="Q750" s="38"/>
      <c r="R750" s="40"/>
      <c r="S750" s="39"/>
      <c r="U750" s="39"/>
    </row>
    <row r="751" spans="1:21" hidden="1" x14ac:dyDescent="0.25">
      <c r="B751" s="3">
        <v>0</v>
      </c>
      <c r="C751" s="3">
        <v>0</v>
      </c>
    </row>
    <row r="752" spans="1:21" hidden="1" x14ac:dyDescent="0.25">
      <c r="B752" s="3">
        <v>0</v>
      </c>
      <c r="C752" s="3">
        <v>0</v>
      </c>
    </row>
    <row r="753" spans="2:3" hidden="1" x14ac:dyDescent="0.25">
      <c r="B753" s="3">
        <v>0</v>
      </c>
      <c r="C753" s="3">
        <v>0</v>
      </c>
    </row>
    <row r="754" spans="2:3" hidden="1" x14ac:dyDescent="0.25">
      <c r="B754" s="3">
        <v>0</v>
      </c>
      <c r="C754" s="3">
        <v>0</v>
      </c>
    </row>
    <row r="755" spans="2:3" hidden="1" x14ac:dyDescent="0.25">
      <c r="B755" s="3">
        <v>0</v>
      </c>
      <c r="C755" s="3">
        <v>0</v>
      </c>
    </row>
    <row r="756" spans="2:3" hidden="1" x14ac:dyDescent="0.25">
      <c r="B756" s="3">
        <v>0</v>
      </c>
      <c r="C756" s="3">
        <v>0</v>
      </c>
    </row>
    <row r="757" spans="2:3" hidden="1" x14ac:dyDescent="0.25">
      <c r="B757" s="3">
        <v>0</v>
      </c>
      <c r="C757" s="3">
        <v>0</v>
      </c>
    </row>
    <row r="758" spans="2:3" hidden="1" x14ac:dyDescent="0.25">
      <c r="B758" s="3">
        <v>0</v>
      </c>
    </row>
    <row r="759" spans="2:3" hidden="1" x14ac:dyDescent="0.25">
      <c r="B759" s="3">
        <v>0</v>
      </c>
    </row>
    <row r="760" spans="2:3" hidden="1" x14ac:dyDescent="0.25">
      <c r="B760" s="3">
        <v>0</v>
      </c>
    </row>
    <row r="761" spans="2:3" hidden="1" x14ac:dyDescent="0.25">
      <c r="B761" s="3">
        <v>0</v>
      </c>
    </row>
    <row r="762" spans="2:3" hidden="1" x14ac:dyDescent="0.25">
      <c r="B762" s="3">
        <v>0</v>
      </c>
    </row>
    <row r="763" spans="2:3" hidden="1" x14ac:dyDescent="0.25">
      <c r="B763" s="3">
        <v>0</v>
      </c>
    </row>
    <row r="764" spans="2:3" hidden="1" x14ac:dyDescent="0.25">
      <c r="B764" s="3">
        <v>0</v>
      </c>
    </row>
    <row r="765" spans="2:3" hidden="1" x14ac:dyDescent="0.25">
      <c r="B765" s="3">
        <v>0</v>
      </c>
    </row>
    <row r="766" spans="2:3" hidden="1" x14ac:dyDescent="0.25">
      <c r="B766" s="3">
        <v>0</v>
      </c>
    </row>
    <row r="767" spans="2:3" hidden="1" x14ac:dyDescent="0.25">
      <c r="B767" s="3">
        <v>0</v>
      </c>
    </row>
    <row r="768" spans="2:3" hidden="1" x14ac:dyDescent="0.25">
      <c r="B768" s="3">
        <v>0</v>
      </c>
    </row>
    <row r="769" spans="2:2" hidden="1" x14ac:dyDescent="0.25">
      <c r="B769" s="3">
        <v>0</v>
      </c>
    </row>
    <row r="770" spans="2:2" hidden="1" x14ac:dyDescent="0.25">
      <c r="B770" s="3">
        <v>0</v>
      </c>
    </row>
    <row r="771" spans="2:2" hidden="1" x14ac:dyDescent="0.25">
      <c r="B771" s="3">
        <v>0</v>
      </c>
    </row>
    <row r="772" spans="2:2" hidden="1" x14ac:dyDescent="0.25">
      <c r="B772" s="3">
        <v>0</v>
      </c>
    </row>
    <row r="773" spans="2:2" hidden="1" x14ac:dyDescent="0.25">
      <c r="B773" s="3">
        <v>0</v>
      </c>
    </row>
    <row r="774" spans="2:2" hidden="1" x14ac:dyDescent="0.25">
      <c r="B774" s="3">
        <v>0</v>
      </c>
    </row>
    <row r="775" spans="2:2" hidden="1" x14ac:dyDescent="0.25">
      <c r="B775" s="3">
        <v>0</v>
      </c>
    </row>
    <row r="776" spans="2:2" hidden="1" x14ac:dyDescent="0.25">
      <c r="B776" s="3">
        <v>0</v>
      </c>
    </row>
    <row r="777" spans="2:2" hidden="1" x14ac:dyDescent="0.25">
      <c r="B777" s="3">
        <v>0</v>
      </c>
    </row>
    <row r="778" spans="2:2" hidden="1" x14ac:dyDescent="0.25">
      <c r="B778" s="3">
        <v>0</v>
      </c>
    </row>
    <row r="779" spans="2:2" hidden="1" x14ac:dyDescent="0.25">
      <c r="B779" s="3">
        <v>0</v>
      </c>
    </row>
    <row r="780" spans="2:2" hidden="1" x14ac:dyDescent="0.25">
      <c r="B780" s="3">
        <v>0</v>
      </c>
    </row>
    <row r="781" spans="2:2" hidden="1" x14ac:dyDescent="0.25">
      <c r="B781" s="3">
        <v>0</v>
      </c>
    </row>
    <row r="782" spans="2:2" hidden="1" x14ac:dyDescent="0.25">
      <c r="B782" s="3">
        <v>0</v>
      </c>
    </row>
    <row r="783" spans="2:2" hidden="1" x14ac:dyDescent="0.25">
      <c r="B783" s="3">
        <v>0</v>
      </c>
    </row>
    <row r="784" spans="2:2" hidden="1" x14ac:dyDescent="0.25">
      <c r="B784" s="3">
        <v>0</v>
      </c>
    </row>
    <row r="785" spans="2:2" hidden="1" x14ac:dyDescent="0.25">
      <c r="B785" s="3">
        <v>0</v>
      </c>
    </row>
    <row r="786" spans="2:2" hidden="1" x14ac:dyDescent="0.25">
      <c r="B786" s="3">
        <v>0</v>
      </c>
    </row>
    <row r="787" spans="2:2" hidden="1" x14ac:dyDescent="0.25">
      <c r="B787" s="3">
        <v>0</v>
      </c>
    </row>
    <row r="788" spans="2:2" hidden="1" x14ac:dyDescent="0.25">
      <c r="B788" s="3">
        <v>0</v>
      </c>
    </row>
    <row r="789" spans="2:2" hidden="1" x14ac:dyDescent="0.25">
      <c r="B789" s="3">
        <v>0</v>
      </c>
    </row>
    <row r="790" spans="2:2" hidden="1" x14ac:dyDescent="0.25">
      <c r="B790" s="3">
        <v>0</v>
      </c>
    </row>
    <row r="791" spans="2:2" hidden="1" x14ac:dyDescent="0.25">
      <c r="B791" s="3">
        <v>0</v>
      </c>
    </row>
    <row r="792" spans="2:2" hidden="1" x14ac:dyDescent="0.25">
      <c r="B792" s="3">
        <v>0</v>
      </c>
    </row>
    <row r="793" spans="2:2" hidden="1" x14ac:dyDescent="0.25">
      <c r="B793" s="3">
        <v>0</v>
      </c>
    </row>
    <row r="794" spans="2:2" hidden="1" x14ac:dyDescent="0.25">
      <c r="B794" s="3">
        <v>0</v>
      </c>
    </row>
    <row r="795" spans="2:2" hidden="1" x14ac:dyDescent="0.25">
      <c r="B795" s="3">
        <v>0</v>
      </c>
    </row>
    <row r="796" spans="2:2" hidden="1" x14ac:dyDescent="0.25">
      <c r="B796" s="3">
        <v>0</v>
      </c>
    </row>
    <row r="797" spans="2:2" hidden="1" x14ac:dyDescent="0.25">
      <c r="B797" s="3">
        <v>0</v>
      </c>
    </row>
    <row r="798" spans="2:2" hidden="1" x14ac:dyDescent="0.25">
      <c r="B798" s="3">
        <v>0</v>
      </c>
    </row>
    <row r="799" spans="2:2" hidden="1" x14ac:dyDescent="0.25">
      <c r="B799" s="3">
        <v>0</v>
      </c>
    </row>
    <row r="800" spans="2:2" hidden="1" x14ac:dyDescent="0.25">
      <c r="B800" s="3">
        <v>0</v>
      </c>
    </row>
    <row r="801" spans="2:2" hidden="1" x14ac:dyDescent="0.25">
      <c r="B801" s="3">
        <v>0</v>
      </c>
    </row>
    <row r="802" spans="2:2" hidden="1" x14ac:dyDescent="0.25">
      <c r="B802" s="3">
        <v>0</v>
      </c>
    </row>
    <row r="803" spans="2:2" hidden="1" x14ac:dyDescent="0.25">
      <c r="B803" s="3">
        <v>0</v>
      </c>
    </row>
    <row r="804" spans="2:2" hidden="1" x14ac:dyDescent="0.25">
      <c r="B804" s="3">
        <v>0</v>
      </c>
    </row>
    <row r="805" spans="2:2" hidden="1" x14ac:dyDescent="0.25">
      <c r="B805" s="3">
        <v>0</v>
      </c>
    </row>
    <row r="806" spans="2:2" hidden="1" x14ac:dyDescent="0.25">
      <c r="B806" s="3">
        <v>0</v>
      </c>
    </row>
    <row r="807" spans="2:2" hidden="1" x14ac:dyDescent="0.25">
      <c r="B807" s="3">
        <v>0</v>
      </c>
    </row>
    <row r="808" spans="2:2" hidden="1" x14ac:dyDescent="0.25">
      <c r="B808" s="3">
        <v>0</v>
      </c>
    </row>
    <row r="809" spans="2:2" hidden="1" x14ac:dyDescent="0.25">
      <c r="B809" s="3">
        <v>0</v>
      </c>
    </row>
    <row r="810" spans="2:2" hidden="1" x14ac:dyDescent="0.25">
      <c r="B810" s="3">
        <v>0</v>
      </c>
    </row>
    <row r="811" spans="2:2" hidden="1" x14ac:dyDescent="0.25">
      <c r="B811" s="3">
        <v>0</v>
      </c>
    </row>
    <row r="812" spans="2:2" hidden="1" x14ac:dyDescent="0.25">
      <c r="B812" s="3">
        <v>0</v>
      </c>
    </row>
    <row r="813" spans="2:2" hidden="1" x14ac:dyDescent="0.25">
      <c r="B813" s="3">
        <v>0</v>
      </c>
    </row>
    <row r="814" spans="2:2" hidden="1" x14ac:dyDescent="0.25">
      <c r="B814" s="3">
        <v>0</v>
      </c>
    </row>
    <row r="815" spans="2:2" hidden="1" x14ac:dyDescent="0.25">
      <c r="B815" s="3">
        <v>0</v>
      </c>
    </row>
    <row r="816" spans="2:2" hidden="1" x14ac:dyDescent="0.25">
      <c r="B816" s="3">
        <v>0</v>
      </c>
    </row>
    <row r="817" spans="2:2" hidden="1" x14ac:dyDescent="0.25">
      <c r="B817" s="3">
        <v>0</v>
      </c>
    </row>
    <row r="818" spans="2:2" hidden="1" x14ac:dyDescent="0.25">
      <c r="B818" s="3">
        <v>0</v>
      </c>
    </row>
    <row r="819" spans="2:2" hidden="1" x14ac:dyDescent="0.25">
      <c r="B819" s="3">
        <v>0</v>
      </c>
    </row>
    <row r="820" spans="2:2" hidden="1" x14ac:dyDescent="0.25">
      <c r="B820" s="3">
        <v>0</v>
      </c>
    </row>
    <row r="821" spans="2:2" hidden="1" x14ac:dyDescent="0.25">
      <c r="B821" s="3">
        <v>0</v>
      </c>
    </row>
    <row r="822" spans="2:2" hidden="1" x14ac:dyDescent="0.25">
      <c r="B822" s="3">
        <v>0</v>
      </c>
    </row>
    <row r="823" spans="2:2" hidden="1" x14ac:dyDescent="0.25">
      <c r="B823" s="3">
        <v>0</v>
      </c>
    </row>
    <row r="824" spans="2:2" hidden="1" x14ac:dyDescent="0.25">
      <c r="B824" s="3">
        <v>0</v>
      </c>
    </row>
    <row r="825" spans="2:2" hidden="1" x14ac:dyDescent="0.25">
      <c r="B825" s="3">
        <v>0</v>
      </c>
    </row>
    <row r="826" spans="2:2" hidden="1" x14ac:dyDescent="0.25">
      <c r="B826" s="3">
        <v>0</v>
      </c>
    </row>
    <row r="827" spans="2:2" hidden="1" x14ac:dyDescent="0.25">
      <c r="B827" s="3">
        <v>0</v>
      </c>
    </row>
    <row r="828" spans="2:2" hidden="1" x14ac:dyDescent="0.25">
      <c r="B828" s="3">
        <v>0</v>
      </c>
    </row>
    <row r="829" spans="2:2" hidden="1" x14ac:dyDescent="0.25">
      <c r="B829" s="3">
        <v>0</v>
      </c>
    </row>
    <row r="830" spans="2:2" hidden="1" x14ac:dyDescent="0.25">
      <c r="B830" s="3">
        <v>0</v>
      </c>
    </row>
    <row r="831" spans="2:2" hidden="1" x14ac:dyDescent="0.25">
      <c r="B831" s="3">
        <v>0</v>
      </c>
    </row>
    <row r="832" spans="2:2" hidden="1" x14ac:dyDescent="0.25">
      <c r="B832" s="3">
        <v>0</v>
      </c>
    </row>
    <row r="833" spans="2:2" hidden="1" x14ac:dyDescent="0.25">
      <c r="B833" s="3">
        <v>0</v>
      </c>
    </row>
    <row r="834" spans="2:2" hidden="1" x14ac:dyDescent="0.25">
      <c r="B834" s="3">
        <v>0</v>
      </c>
    </row>
    <row r="835" spans="2:2" hidden="1" x14ac:dyDescent="0.25">
      <c r="B835" s="3">
        <v>0</v>
      </c>
    </row>
    <row r="836" spans="2:2" hidden="1" x14ac:dyDescent="0.25">
      <c r="B836" s="3">
        <v>0</v>
      </c>
    </row>
    <row r="837" spans="2:2" hidden="1" x14ac:dyDescent="0.25">
      <c r="B837" s="3">
        <v>0</v>
      </c>
    </row>
    <row r="838" spans="2:2" hidden="1" x14ac:dyDescent="0.25">
      <c r="B838" s="3">
        <v>0</v>
      </c>
    </row>
    <row r="839" spans="2:2" hidden="1" x14ac:dyDescent="0.25">
      <c r="B839" s="3">
        <v>0</v>
      </c>
    </row>
    <row r="840" spans="2:2" hidden="1" x14ac:dyDescent="0.25">
      <c r="B840" s="3">
        <v>0</v>
      </c>
    </row>
    <row r="841" spans="2:2" hidden="1" x14ac:dyDescent="0.25">
      <c r="B841" s="3">
        <v>0</v>
      </c>
    </row>
    <row r="842" spans="2:2" hidden="1" x14ac:dyDescent="0.25">
      <c r="B842" s="3">
        <v>0</v>
      </c>
    </row>
    <row r="843" spans="2:2" hidden="1" x14ac:dyDescent="0.25">
      <c r="B843" s="3">
        <v>0</v>
      </c>
    </row>
    <row r="844" spans="2:2" hidden="1" x14ac:dyDescent="0.25">
      <c r="B844" s="3">
        <v>0</v>
      </c>
    </row>
    <row r="845" spans="2:2" hidden="1" x14ac:dyDescent="0.25">
      <c r="B845" s="3">
        <v>0</v>
      </c>
    </row>
    <row r="846" spans="2:2" hidden="1" x14ac:dyDescent="0.25">
      <c r="B846" s="3">
        <v>0</v>
      </c>
    </row>
    <row r="847" spans="2:2" hidden="1" x14ac:dyDescent="0.25">
      <c r="B847" s="3">
        <v>0</v>
      </c>
    </row>
    <row r="848" spans="2:2" hidden="1" x14ac:dyDescent="0.25">
      <c r="B848" s="3">
        <v>0</v>
      </c>
    </row>
    <row r="849" spans="2:2" hidden="1" x14ac:dyDescent="0.25">
      <c r="B849" s="3">
        <v>0</v>
      </c>
    </row>
    <row r="850" spans="2:2" hidden="1" x14ac:dyDescent="0.25">
      <c r="B850" s="3">
        <v>0</v>
      </c>
    </row>
    <row r="851" spans="2:2" hidden="1" x14ac:dyDescent="0.25">
      <c r="B851" s="3">
        <v>0</v>
      </c>
    </row>
    <row r="852" spans="2:2" hidden="1" x14ac:dyDescent="0.25">
      <c r="B852" s="3">
        <v>0</v>
      </c>
    </row>
    <row r="853" spans="2:2" hidden="1" x14ac:dyDescent="0.25">
      <c r="B853" s="3">
        <v>0</v>
      </c>
    </row>
    <row r="854" spans="2:2" hidden="1" x14ac:dyDescent="0.25">
      <c r="B854" s="3">
        <v>0</v>
      </c>
    </row>
    <row r="855" spans="2:2" hidden="1" x14ac:dyDescent="0.25">
      <c r="B855" s="3">
        <v>0</v>
      </c>
    </row>
    <row r="856" spans="2:2" hidden="1" x14ac:dyDescent="0.25">
      <c r="B856" s="3">
        <v>0</v>
      </c>
    </row>
    <row r="857" spans="2:2" hidden="1" x14ac:dyDescent="0.25">
      <c r="B857" s="3">
        <v>0</v>
      </c>
    </row>
    <row r="858" spans="2:2" hidden="1" x14ac:dyDescent="0.25">
      <c r="B858" s="3">
        <v>0</v>
      </c>
    </row>
    <row r="859" spans="2:2" hidden="1" x14ac:dyDescent="0.25">
      <c r="B859" s="3">
        <v>0</v>
      </c>
    </row>
    <row r="860" spans="2:2" hidden="1" x14ac:dyDescent="0.25">
      <c r="B860" s="3">
        <v>0</v>
      </c>
    </row>
    <row r="861" spans="2:2" hidden="1" x14ac:dyDescent="0.25">
      <c r="B861" s="3">
        <v>0</v>
      </c>
    </row>
    <row r="862" spans="2:2" hidden="1" x14ac:dyDescent="0.25">
      <c r="B862" s="3">
        <v>0</v>
      </c>
    </row>
    <row r="863" spans="2:2" hidden="1" x14ac:dyDescent="0.25">
      <c r="B863" s="3">
        <v>0</v>
      </c>
    </row>
    <row r="864" spans="2:2" hidden="1" x14ac:dyDescent="0.25">
      <c r="B864" s="3">
        <v>0</v>
      </c>
    </row>
    <row r="865" spans="2:2" hidden="1" x14ac:dyDescent="0.25">
      <c r="B865" s="3">
        <v>0</v>
      </c>
    </row>
    <row r="866" spans="2:2" hidden="1" x14ac:dyDescent="0.25">
      <c r="B866" s="3">
        <v>0</v>
      </c>
    </row>
    <row r="867" spans="2:2" hidden="1" x14ac:dyDescent="0.25">
      <c r="B867" s="3">
        <v>0</v>
      </c>
    </row>
    <row r="868" spans="2:2" hidden="1" x14ac:dyDescent="0.25">
      <c r="B868" s="3">
        <v>0</v>
      </c>
    </row>
    <row r="869" spans="2:2" hidden="1" x14ac:dyDescent="0.25">
      <c r="B869" s="3">
        <v>0</v>
      </c>
    </row>
    <row r="870" spans="2:2" hidden="1" x14ac:dyDescent="0.25">
      <c r="B870" s="3">
        <v>0</v>
      </c>
    </row>
    <row r="871" spans="2:2" hidden="1" x14ac:dyDescent="0.25">
      <c r="B871" s="3">
        <v>0</v>
      </c>
    </row>
    <row r="872" spans="2:2" hidden="1" x14ac:dyDescent="0.25">
      <c r="B872" s="3">
        <v>0</v>
      </c>
    </row>
    <row r="873" spans="2:2" hidden="1" x14ac:dyDescent="0.25">
      <c r="B873" s="3">
        <v>0</v>
      </c>
    </row>
    <row r="874" spans="2:2" hidden="1" x14ac:dyDescent="0.25">
      <c r="B874" s="3">
        <v>0</v>
      </c>
    </row>
    <row r="875" spans="2:2" hidden="1" x14ac:dyDescent="0.25">
      <c r="B875" s="3">
        <v>0</v>
      </c>
    </row>
    <row r="876" spans="2:2" hidden="1" x14ac:dyDescent="0.25">
      <c r="B876" s="3">
        <v>0</v>
      </c>
    </row>
    <row r="877" spans="2:2" hidden="1" x14ac:dyDescent="0.25">
      <c r="B877" s="3">
        <v>0</v>
      </c>
    </row>
    <row r="878" spans="2:2" hidden="1" x14ac:dyDescent="0.25">
      <c r="B878" s="3">
        <v>0</v>
      </c>
    </row>
    <row r="879" spans="2:2" hidden="1" x14ac:dyDescent="0.25">
      <c r="B879" s="3">
        <v>0</v>
      </c>
    </row>
    <row r="880" spans="2:2" hidden="1" x14ac:dyDescent="0.25">
      <c r="B880" s="3">
        <v>0</v>
      </c>
    </row>
    <row r="881" spans="2:2" hidden="1" x14ac:dyDescent="0.25">
      <c r="B881" s="3">
        <v>0</v>
      </c>
    </row>
    <row r="882" spans="2:2" hidden="1" x14ac:dyDescent="0.25">
      <c r="B882" s="3">
        <v>0</v>
      </c>
    </row>
    <row r="883" spans="2:2" hidden="1" x14ac:dyDescent="0.25">
      <c r="B883" s="3">
        <v>0</v>
      </c>
    </row>
    <row r="884" spans="2:2" hidden="1" x14ac:dyDescent="0.25">
      <c r="B884" s="3">
        <v>0</v>
      </c>
    </row>
    <row r="885" spans="2:2" hidden="1" x14ac:dyDescent="0.25">
      <c r="B885" s="3">
        <v>0</v>
      </c>
    </row>
    <row r="886" spans="2:2" hidden="1" x14ac:dyDescent="0.25">
      <c r="B886" s="3">
        <v>0</v>
      </c>
    </row>
    <row r="887" spans="2:2" hidden="1" x14ac:dyDescent="0.25">
      <c r="B887" s="3">
        <v>0</v>
      </c>
    </row>
    <row r="888" spans="2:2" hidden="1" x14ac:dyDescent="0.25">
      <c r="B888" s="3">
        <v>0</v>
      </c>
    </row>
    <row r="889" spans="2:2" hidden="1" x14ac:dyDescent="0.25">
      <c r="B889" s="3">
        <v>0</v>
      </c>
    </row>
    <row r="890" spans="2:2" hidden="1" x14ac:dyDescent="0.25">
      <c r="B890" s="3">
        <v>0</v>
      </c>
    </row>
    <row r="891" spans="2:2" hidden="1" x14ac:dyDescent="0.25">
      <c r="B891" s="3">
        <v>0</v>
      </c>
    </row>
    <row r="892" spans="2:2" hidden="1" x14ac:dyDescent="0.25">
      <c r="B892" s="3">
        <v>0</v>
      </c>
    </row>
    <row r="893" spans="2:2" hidden="1" x14ac:dyDescent="0.25">
      <c r="B893" s="3">
        <v>0</v>
      </c>
    </row>
    <row r="894" spans="2:2" hidden="1" x14ac:dyDescent="0.25">
      <c r="B894" s="3">
        <v>0</v>
      </c>
    </row>
    <row r="895" spans="2:2" hidden="1" x14ac:dyDescent="0.25">
      <c r="B895" s="3">
        <v>0</v>
      </c>
    </row>
    <row r="896" spans="2:2" hidden="1" x14ac:dyDescent="0.25">
      <c r="B896" s="3">
        <v>0</v>
      </c>
    </row>
    <row r="897" spans="2:2" hidden="1" x14ac:dyDescent="0.25">
      <c r="B897" s="3">
        <v>0</v>
      </c>
    </row>
    <row r="898" spans="2:2" hidden="1" x14ac:dyDescent="0.25">
      <c r="B898" s="3">
        <v>0</v>
      </c>
    </row>
    <row r="899" spans="2:2" hidden="1" x14ac:dyDescent="0.25">
      <c r="B899" s="3">
        <v>0</v>
      </c>
    </row>
    <row r="900" spans="2:2" hidden="1" x14ac:dyDescent="0.25">
      <c r="B900" s="3">
        <v>0</v>
      </c>
    </row>
    <row r="901" spans="2:2" hidden="1" x14ac:dyDescent="0.25">
      <c r="B901" s="3">
        <v>0</v>
      </c>
    </row>
    <row r="902" spans="2:2" hidden="1" x14ac:dyDescent="0.25">
      <c r="B902" s="3">
        <v>0</v>
      </c>
    </row>
    <row r="903" spans="2:2" hidden="1" x14ac:dyDescent="0.25">
      <c r="B903" s="3">
        <v>0</v>
      </c>
    </row>
    <row r="904" spans="2:2" hidden="1" x14ac:dyDescent="0.25">
      <c r="B904" s="3">
        <v>0</v>
      </c>
    </row>
    <row r="905" spans="2:2" hidden="1" x14ac:dyDescent="0.25">
      <c r="B905" s="3">
        <v>0</v>
      </c>
    </row>
    <row r="906" spans="2:2" hidden="1" x14ac:dyDescent="0.25">
      <c r="B906" s="3">
        <v>0</v>
      </c>
    </row>
    <row r="907" spans="2:2" hidden="1" x14ac:dyDescent="0.25">
      <c r="B907" s="3">
        <v>0</v>
      </c>
    </row>
    <row r="908" spans="2:2" hidden="1" x14ac:dyDescent="0.25">
      <c r="B908" s="3">
        <v>0</v>
      </c>
    </row>
    <row r="909" spans="2:2" hidden="1" x14ac:dyDescent="0.25">
      <c r="B909" s="3">
        <v>0</v>
      </c>
    </row>
    <row r="910" spans="2:2" hidden="1" x14ac:dyDescent="0.25">
      <c r="B910" s="3">
        <v>0</v>
      </c>
    </row>
    <row r="911" spans="2:2" hidden="1" x14ac:dyDescent="0.25">
      <c r="B911" s="3">
        <v>0</v>
      </c>
    </row>
    <row r="912" spans="2:2" hidden="1" x14ac:dyDescent="0.25">
      <c r="B912" s="3">
        <v>0</v>
      </c>
    </row>
    <row r="913" spans="2:2" hidden="1" x14ac:dyDescent="0.25">
      <c r="B913" s="3">
        <v>0</v>
      </c>
    </row>
    <row r="914" spans="2:2" hidden="1" x14ac:dyDescent="0.25">
      <c r="B914" s="3">
        <v>0</v>
      </c>
    </row>
    <row r="915" spans="2:2" hidden="1" x14ac:dyDescent="0.25">
      <c r="B915" s="3">
        <v>0</v>
      </c>
    </row>
    <row r="916" spans="2:2" hidden="1" x14ac:dyDescent="0.25">
      <c r="B916" s="3">
        <v>0</v>
      </c>
    </row>
    <row r="917" spans="2:2" hidden="1" x14ac:dyDescent="0.25">
      <c r="B917" s="3">
        <v>0</v>
      </c>
    </row>
    <row r="918" spans="2:2" hidden="1" x14ac:dyDescent="0.25">
      <c r="B918" s="3">
        <v>0</v>
      </c>
    </row>
    <row r="919" spans="2:2" hidden="1" x14ac:dyDescent="0.25">
      <c r="B919" s="3">
        <v>0</v>
      </c>
    </row>
    <row r="920" spans="2:2" hidden="1" x14ac:dyDescent="0.25">
      <c r="B920" s="3">
        <v>0</v>
      </c>
    </row>
    <row r="921" spans="2:2" hidden="1" x14ac:dyDescent="0.25">
      <c r="B921" s="3">
        <v>0</v>
      </c>
    </row>
    <row r="922" spans="2:2" hidden="1" x14ac:dyDescent="0.25">
      <c r="B922" s="3">
        <v>0</v>
      </c>
    </row>
    <row r="923" spans="2:2" hidden="1" x14ac:dyDescent="0.25">
      <c r="B923" s="3">
        <v>0</v>
      </c>
    </row>
    <row r="924" spans="2:2" hidden="1" x14ac:dyDescent="0.25">
      <c r="B924" s="3">
        <v>0</v>
      </c>
    </row>
    <row r="925" spans="2:2" hidden="1" x14ac:dyDescent="0.25">
      <c r="B925" s="3">
        <v>0</v>
      </c>
    </row>
    <row r="926" spans="2:2" hidden="1" x14ac:dyDescent="0.25">
      <c r="B926" s="3">
        <v>0</v>
      </c>
    </row>
    <row r="927" spans="2:2" hidden="1" x14ac:dyDescent="0.25">
      <c r="B927" s="3">
        <v>0</v>
      </c>
    </row>
    <row r="928" spans="2:2" hidden="1" x14ac:dyDescent="0.25">
      <c r="B928" s="3">
        <v>0</v>
      </c>
    </row>
    <row r="929" spans="2:2" hidden="1" x14ac:dyDescent="0.25">
      <c r="B929" s="3">
        <v>0</v>
      </c>
    </row>
    <row r="930" spans="2:2" hidden="1" x14ac:dyDescent="0.25">
      <c r="B930" s="3">
        <v>0</v>
      </c>
    </row>
    <row r="931" spans="2:2" hidden="1" x14ac:dyDescent="0.25">
      <c r="B931" s="3">
        <v>0</v>
      </c>
    </row>
    <row r="932" spans="2:2" hidden="1" x14ac:dyDescent="0.25">
      <c r="B932" s="3">
        <v>0</v>
      </c>
    </row>
    <row r="933" spans="2:2" hidden="1" x14ac:dyDescent="0.25">
      <c r="B933" s="3">
        <v>0</v>
      </c>
    </row>
    <row r="934" spans="2:2" hidden="1" x14ac:dyDescent="0.25">
      <c r="B934" s="3">
        <v>0</v>
      </c>
    </row>
    <row r="935" spans="2:2" hidden="1" x14ac:dyDescent="0.25">
      <c r="B935" s="3">
        <v>0</v>
      </c>
    </row>
    <row r="936" spans="2:2" hidden="1" x14ac:dyDescent="0.25">
      <c r="B936" s="3">
        <v>0</v>
      </c>
    </row>
    <row r="937" spans="2:2" hidden="1" x14ac:dyDescent="0.25">
      <c r="B937" s="3">
        <v>0</v>
      </c>
    </row>
    <row r="938" spans="2:2" hidden="1" x14ac:dyDescent="0.25">
      <c r="B938" s="3">
        <v>0</v>
      </c>
    </row>
    <row r="939" spans="2:2" hidden="1" x14ac:dyDescent="0.25">
      <c r="B939" s="3">
        <v>0</v>
      </c>
    </row>
    <row r="940" spans="2:2" hidden="1" x14ac:dyDescent="0.25">
      <c r="B940" s="3">
        <v>0</v>
      </c>
    </row>
    <row r="941" spans="2:2" hidden="1" x14ac:dyDescent="0.25">
      <c r="B941" s="3">
        <v>0</v>
      </c>
    </row>
    <row r="942" spans="2:2" hidden="1" x14ac:dyDescent="0.25">
      <c r="B942" s="3">
        <v>0</v>
      </c>
    </row>
    <row r="943" spans="2:2" hidden="1" x14ac:dyDescent="0.25">
      <c r="B943" s="3">
        <v>0</v>
      </c>
    </row>
    <row r="944" spans="2:2" hidden="1" x14ac:dyDescent="0.25">
      <c r="B944" s="3">
        <v>0</v>
      </c>
    </row>
    <row r="945" spans="2:2" hidden="1" x14ac:dyDescent="0.25">
      <c r="B945" s="3">
        <v>0</v>
      </c>
    </row>
    <row r="946" spans="2:2" hidden="1" x14ac:dyDescent="0.25">
      <c r="B946" s="3">
        <v>0</v>
      </c>
    </row>
    <row r="947" spans="2:2" hidden="1" x14ac:dyDescent="0.25">
      <c r="B947" s="3">
        <v>0</v>
      </c>
    </row>
    <row r="948" spans="2:2" hidden="1" x14ac:dyDescent="0.25">
      <c r="B948" s="3">
        <v>0</v>
      </c>
    </row>
    <row r="949" spans="2:2" hidden="1" x14ac:dyDescent="0.25">
      <c r="B949" s="3">
        <v>0</v>
      </c>
    </row>
    <row r="950" spans="2:2" hidden="1" x14ac:dyDescent="0.25">
      <c r="B950" s="3">
        <v>0</v>
      </c>
    </row>
    <row r="951" spans="2:2" hidden="1" x14ac:dyDescent="0.25">
      <c r="B951" s="3">
        <v>0</v>
      </c>
    </row>
    <row r="952" spans="2:2" hidden="1" x14ac:dyDescent="0.25">
      <c r="B952" s="3">
        <v>0</v>
      </c>
    </row>
    <row r="953" spans="2:2" hidden="1" x14ac:dyDescent="0.25">
      <c r="B953" s="3">
        <v>0</v>
      </c>
    </row>
    <row r="954" spans="2:2" hidden="1" x14ac:dyDescent="0.25">
      <c r="B954" s="3">
        <v>0</v>
      </c>
    </row>
    <row r="955" spans="2:2" hidden="1" x14ac:dyDescent="0.25">
      <c r="B955" s="3">
        <v>0</v>
      </c>
    </row>
    <row r="956" spans="2:2" hidden="1" x14ac:dyDescent="0.25">
      <c r="B956" s="3">
        <v>0</v>
      </c>
    </row>
    <row r="957" spans="2:2" hidden="1" x14ac:dyDescent="0.25">
      <c r="B957" s="3">
        <v>0</v>
      </c>
    </row>
    <row r="958" spans="2:2" hidden="1" x14ac:dyDescent="0.25">
      <c r="B958" s="3">
        <v>0</v>
      </c>
    </row>
    <row r="959" spans="2:2" hidden="1" x14ac:dyDescent="0.25">
      <c r="B959" s="3">
        <v>0</v>
      </c>
    </row>
    <row r="960" spans="2:2" hidden="1" x14ac:dyDescent="0.25">
      <c r="B960" s="3">
        <v>0</v>
      </c>
    </row>
    <row r="961" spans="2:2" hidden="1" x14ac:dyDescent="0.25">
      <c r="B961" s="3">
        <v>0</v>
      </c>
    </row>
    <row r="962" spans="2:2" hidden="1" x14ac:dyDescent="0.25">
      <c r="B962" s="3">
        <v>0</v>
      </c>
    </row>
    <row r="963" spans="2:2" hidden="1" x14ac:dyDescent="0.25">
      <c r="B963" s="3">
        <v>0</v>
      </c>
    </row>
    <row r="964" spans="2:2" hidden="1" x14ac:dyDescent="0.25">
      <c r="B964" s="3">
        <v>0</v>
      </c>
    </row>
    <row r="965" spans="2:2" hidden="1" x14ac:dyDescent="0.25">
      <c r="B965" s="3">
        <v>0</v>
      </c>
    </row>
    <row r="966" spans="2:2" hidden="1" x14ac:dyDescent="0.25">
      <c r="B966" s="3">
        <v>0</v>
      </c>
    </row>
    <row r="967" spans="2:2" hidden="1" x14ac:dyDescent="0.25">
      <c r="B967" s="3">
        <v>0</v>
      </c>
    </row>
    <row r="968" spans="2:2" hidden="1" x14ac:dyDescent="0.25">
      <c r="B968" s="3">
        <v>0</v>
      </c>
    </row>
    <row r="969" spans="2:2" hidden="1" x14ac:dyDescent="0.25">
      <c r="B969" s="3">
        <v>0</v>
      </c>
    </row>
    <row r="970" spans="2:2" hidden="1" x14ac:dyDescent="0.25">
      <c r="B970" s="3">
        <v>0</v>
      </c>
    </row>
    <row r="971" spans="2:2" hidden="1" x14ac:dyDescent="0.25">
      <c r="B971" s="3">
        <v>0</v>
      </c>
    </row>
    <row r="972" spans="2:2" hidden="1" x14ac:dyDescent="0.25">
      <c r="B972" s="3">
        <v>0</v>
      </c>
    </row>
    <row r="973" spans="2:2" hidden="1" x14ac:dyDescent="0.25">
      <c r="B973" s="3">
        <v>0</v>
      </c>
    </row>
    <row r="974" spans="2:2" hidden="1" x14ac:dyDescent="0.25">
      <c r="B974" s="3">
        <v>0</v>
      </c>
    </row>
    <row r="975" spans="2:2" hidden="1" x14ac:dyDescent="0.25">
      <c r="B975" s="3">
        <v>0</v>
      </c>
    </row>
    <row r="976" spans="2:2" hidden="1" x14ac:dyDescent="0.25">
      <c r="B976" s="3">
        <v>0</v>
      </c>
    </row>
    <row r="977" spans="2:2" hidden="1" x14ac:dyDescent="0.25">
      <c r="B977" s="3">
        <v>0</v>
      </c>
    </row>
    <row r="978" spans="2:2" hidden="1" x14ac:dyDescent="0.25">
      <c r="B978" s="3">
        <v>0</v>
      </c>
    </row>
    <row r="979" spans="2:2" hidden="1" x14ac:dyDescent="0.25">
      <c r="B979" s="3">
        <v>0</v>
      </c>
    </row>
    <row r="980" spans="2:2" hidden="1" x14ac:dyDescent="0.25">
      <c r="B980" s="3">
        <v>0</v>
      </c>
    </row>
    <row r="981" spans="2:2" hidden="1" x14ac:dyDescent="0.25">
      <c r="B981" s="3">
        <v>0</v>
      </c>
    </row>
    <row r="982" spans="2:2" hidden="1" x14ac:dyDescent="0.25">
      <c r="B982" s="3">
        <v>0</v>
      </c>
    </row>
    <row r="983" spans="2:2" hidden="1" x14ac:dyDescent="0.25">
      <c r="B983" s="3">
        <v>0</v>
      </c>
    </row>
    <row r="984" spans="2:2" hidden="1" x14ac:dyDescent="0.25">
      <c r="B984" s="3">
        <v>0</v>
      </c>
    </row>
    <row r="985" spans="2:2" hidden="1" x14ac:dyDescent="0.25">
      <c r="B985" s="3">
        <v>0</v>
      </c>
    </row>
    <row r="986" spans="2:2" hidden="1" x14ac:dyDescent="0.25">
      <c r="B986" s="3">
        <v>0</v>
      </c>
    </row>
    <row r="987" spans="2:2" hidden="1" x14ac:dyDescent="0.25">
      <c r="B987" s="3">
        <v>0</v>
      </c>
    </row>
    <row r="988" spans="2:2" hidden="1" x14ac:dyDescent="0.25">
      <c r="B988" s="3">
        <v>0</v>
      </c>
    </row>
    <row r="989" spans="2:2" hidden="1" x14ac:dyDescent="0.25">
      <c r="B989" s="3">
        <v>0</v>
      </c>
    </row>
    <row r="990" spans="2:2" hidden="1" x14ac:dyDescent="0.25">
      <c r="B990" s="3">
        <v>0</v>
      </c>
    </row>
    <row r="991" spans="2:2" hidden="1" x14ac:dyDescent="0.25">
      <c r="B991" s="3">
        <v>0</v>
      </c>
    </row>
    <row r="992" spans="2:2" hidden="1" x14ac:dyDescent="0.25">
      <c r="B992" s="3">
        <v>0</v>
      </c>
    </row>
    <row r="993" spans="2:2" hidden="1" x14ac:dyDescent="0.25">
      <c r="B993" s="3">
        <v>0</v>
      </c>
    </row>
    <row r="994" spans="2:2" hidden="1" x14ac:dyDescent="0.25">
      <c r="B994" s="3">
        <v>0</v>
      </c>
    </row>
    <row r="995" spans="2:2" hidden="1" x14ac:dyDescent="0.25">
      <c r="B995" s="3">
        <v>0</v>
      </c>
    </row>
    <row r="996" spans="2:2" hidden="1" x14ac:dyDescent="0.25">
      <c r="B996" s="3">
        <v>0</v>
      </c>
    </row>
    <row r="997" spans="2:2" hidden="1" x14ac:dyDescent="0.25">
      <c r="B997" s="3">
        <v>0</v>
      </c>
    </row>
    <row r="998" spans="2:2" hidden="1" x14ac:dyDescent="0.25">
      <c r="B998" s="3">
        <v>0</v>
      </c>
    </row>
    <row r="999" spans="2:2" hidden="1" x14ac:dyDescent="0.25">
      <c r="B999" s="3">
        <v>0</v>
      </c>
    </row>
    <row r="1000" spans="2:2" hidden="1" x14ac:dyDescent="0.25">
      <c r="B1000" s="3">
        <v>0</v>
      </c>
    </row>
    <row r="1001" spans="2:2" hidden="1" x14ac:dyDescent="0.25">
      <c r="B1001" s="3">
        <v>0</v>
      </c>
    </row>
    <row r="1002" spans="2:2" hidden="1" x14ac:dyDescent="0.25">
      <c r="B1002" s="3">
        <v>0</v>
      </c>
    </row>
    <row r="1003" spans="2:2" hidden="1" x14ac:dyDescent="0.25">
      <c r="B1003" s="3">
        <v>0</v>
      </c>
    </row>
    <row r="1004" spans="2:2" hidden="1" x14ac:dyDescent="0.25">
      <c r="B1004" s="3">
        <v>0</v>
      </c>
    </row>
    <row r="1005" spans="2:2" hidden="1" x14ac:dyDescent="0.25">
      <c r="B1005" s="3">
        <v>0</v>
      </c>
    </row>
    <row r="1006" spans="2:2" hidden="1" x14ac:dyDescent="0.25">
      <c r="B1006" s="3">
        <v>0</v>
      </c>
    </row>
    <row r="1007" spans="2:2" hidden="1" x14ac:dyDescent="0.25">
      <c r="B1007" s="3">
        <v>0</v>
      </c>
    </row>
    <row r="1008" spans="2:2" hidden="1" x14ac:dyDescent="0.25">
      <c r="B1008" s="3">
        <v>0</v>
      </c>
    </row>
    <row r="1009" spans="2:2" hidden="1" x14ac:dyDescent="0.25">
      <c r="B1009" s="3">
        <v>0</v>
      </c>
    </row>
    <row r="1010" spans="2:2" hidden="1" x14ac:dyDescent="0.25">
      <c r="B1010" s="3">
        <v>0</v>
      </c>
    </row>
    <row r="1011" spans="2:2" hidden="1" x14ac:dyDescent="0.25">
      <c r="B1011" s="3">
        <v>0</v>
      </c>
    </row>
    <row r="1012" spans="2:2" hidden="1" x14ac:dyDescent="0.25">
      <c r="B1012" s="3">
        <v>0</v>
      </c>
    </row>
    <row r="1013" spans="2:2" hidden="1" x14ac:dyDescent="0.25">
      <c r="B1013" s="3">
        <v>0</v>
      </c>
    </row>
    <row r="1014" spans="2:2" hidden="1" x14ac:dyDescent="0.25">
      <c r="B1014" s="3">
        <v>0</v>
      </c>
    </row>
    <row r="1015" spans="2:2" hidden="1" x14ac:dyDescent="0.25">
      <c r="B1015" s="3">
        <v>0</v>
      </c>
    </row>
    <row r="1016" spans="2:2" hidden="1" x14ac:dyDescent="0.25">
      <c r="B1016" s="3">
        <v>0</v>
      </c>
    </row>
    <row r="1017" spans="2:2" hidden="1" x14ac:dyDescent="0.25">
      <c r="B1017" s="3">
        <v>0</v>
      </c>
    </row>
    <row r="1018" spans="2:2" hidden="1" x14ac:dyDescent="0.25">
      <c r="B1018" s="3">
        <v>0</v>
      </c>
    </row>
    <row r="1019" spans="2:2" hidden="1" x14ac:dyDescent="0.25">
      <c r="B1019" s="3">
        <v>0</v>
      </c>
    </row>
    <row r="1020" spans="2:2" hidden="1" x14ac:dyDescent="0.25">
      <c r="B1020" s="3">
        <v>0</v>
      </c>
    </row>
    <row r="1021" spans="2:2" hidden="1" x14ac:dyDescent="0.25">
      <c r="B1021" s="3">
        <v>0</v>
      </c>
    </row>
    <row r="1022" spans="2:2" hidden="1" x14ac:dyDescent="0.25">
      <c r="B1022" s="3">
        <v>0</v>
      </c>
    </row>
    <row r="1023" spans="2:2" hidden="1" x14ac:dyDescent="0.25">
      <c r="B1023" s="3">
        <v>0</v>
      </c>
    </row>
    <row r="1024" spans="2:2" hidden="1" x14ac:dyDescent="0.25">
      <c r="B1024" s="3">
        <v>0</v>
      </c>
    </row>
    <row r="1025" spans="2:2" hidden="1" x14ac:dyDescent="0.25">
      <c r="B1025" s="3">
        <v>0</v>
      </c>
    </row>
    <row r="1026" spans="2:2" hidden="1" x14ac:dyDescent="0.25">
      <c r="B1026" s="3">
        <v>0</v>
      </c>
    </row>
    <row r="1027" spans="2:2" hidden="1" x14ac:dyDescent="0.25">
      <c r="B1027" s="3">
        <v>0</v>
      </c>
    </row>
    <row r="1028" spans="2:2" hidden="1" x14ac:dyDescent="0.25">
      <c r="B1028" s="3">
        <v>0</v>
      </c>
    </row>
    <row r="1029" spans="2:2" hidden="1" x14ac:dyDescent="0.25">
      <c r="B1029" s="3">
        <v>0</v>
      </c>
    </row>
    <row r="1030" spans="2:2" hidden="1" x14ac:dyDescent="0.25">
      <c r="B1030" s="3">
        <v>0</v>
      </c>
    </row>
    <row r="1031" spans="2:2" hidden="1" x14ac:dyDescent="0.25">
      <c r="B1031" s="3">
        <v>0</v>
      </c>
    </row>
    <row r="1032" spans="2:2" hidden="1" x14ac:dyDescent="0.25">
      <c r="B1032" s="3">
        <v>0</v>
      </c>
    </row>
    <row r="1033" spans="2:2" hidden="1" x14ac:dyDescent="0.25">
      <c r="B1033" s="3">
        <v>0</v>
      </c>
    </row>
    <row r="1034" spans="2:2" hidden="1" x14ac:dyDescent="0.25">
      <c r="B1034" s="3">
        <v>0</v>
      </c>
    </row>
    <row r="1035" spans="2:2" hidden="1" x14ac:dyDescent="0.25">
      <c r="B1035" s="3">
        <v>0</v>
      </c>
    </row>
    <row r="1036" spans="2:2" hidden="1" x14ac:dyDescent="0.25">
      <c r="B1036" s="3">
        <v>0</v>
      </c>
    </row>
    <row r="1037" spans="2:2" hidden="1" x14ac:dyDescent="0.25">
      <c r="B1037" s="3">
        <v>0</v>
      </c>
    </row>
    <row r="1038" spans="2:2" hidden="1" x14ac:dyDescent="0.25">
      <c r="B1038" s="3">
        <v>0</v>
      </c>
    </row>
    <row r="1039" spans="2:2" hidden="1" x14ac:dyDescent="0.25">
      <c r="B1039" s="3">
        <v>0</v>
      </c>
    </row>
    <row r="1040" spans="2:2" hidden="1" x14ac:dyDescent="0.25">
      <c r="B1040" s="3">
        <v>0</v>
      </c>
    </row>
    <row r="1041" spans="2:2" hidden="1" x14ac:dyDescent="0.25">
      <c r="B1041" s="3">
        <v>0</v>
      </c>
    </row>
    <row r="1042" spans="2:2" hidden="1" x14ac:dyDescent="0.25">
      <c r="B1042" s="3">
        <v>0</v>
      </c>
    </row>
    <row r="1043" spans="2:2" hidden="1" x14ac:dyDescent="0.25">
      <c r="B1043" s="3">
        <v>0</v>
      </c>
    </row>
    <row r="1044" spans="2:2" hidden="1" x14ac:dyDescent="0.25">
      <c r="B1044" s="3">
        <v>0</v>
      </c>
    </row>
    <row r="1045" spans="2:2" hidden="1" x14ac:dyDescent="0.25">
      <c r="B1045" s="3">
        <v>0</v>
      </c>
    </row>
    <row r="1046" spans="2:2" hidden="1" x14ac:dyDescent="0.25">
      <c r="B1046" s="3">
        <v>0</v>
      </c>
    </row>
    <row r="1047" spans="2:2" hidden="1" x14ac:dyDescent="0.25">
      <c r="B1047" s="3">
        <v>0</v>
      </c>
    </row>
    <row r="1048" spans="2:2" hidden="1" x14ac:dyDescent="0.25">
      <c r="B1048" s="3">
        <v>0</v>
      </c>
    </row>
    <row r="1049" spans="2:2" hidden="1" x14ac:dyDescent="0.25">
      <c r="B1049" s="3">
        <v>0</v>
      </c>
    </row>
    <row r="1050" spans="2:2" hidden="1" x14ac:dyDescent="0.25">
      <c r="B1050" s="3">
        <v>0</v>
      </c>
    </row>
    <row r="1051" spans="2:2" hidden="1" x14ac:dyDescent="0.25">
      <c r="B1051" s="3">
        <v>0</v>
      </c>
    </row>
    <row r="1052" spans="2:2" hidden="1" x14ac:dyDescent="0.25">
      <c r="B1052" s="3">
        <v>0</v>
      </c>
    </row>
    <row r="1053" spans="2:2" hidden="1" x14ac:dyDescent="0.25">
      <c r="B1053" s="3">
        <v>0</v>
      </c>
    </row>
    <row r="1054" spans="2:2" hidden="1" x14ac:dyDescent="0.25">
      <c r="B1054" s="3">
        <v>0</v>
      </c>
    </row>
    <row r="1055" spans="2:2" hidden="1" x14ac:dyDescent="0.25">
      <c r="B1055" s="3">
        <v>0</v>
      </c>
    </row>
    <row r="1056" spans="2:2" hidden="1" x14ac:dyDescent="0.25">
      <c r="B1056" s="3">
        <v>0</v>
      </c>
    </row>
    <row r="1057" spans="2:2" hidden="1" x14ac:dyDescent="0.25">
      <c r="B1057" s="3">
        <v>0</v>
      </c>
    </row>
    <row r="1058" spans="2:2" hidden="1" x14ac:dyDescent="0.25">
      <c r="B1058" s="3">
        <v>0</v>
      </c>
    </row>
    <row r="1059" spans="2:2" hidden="1" x14ac:dyDescent="0.25">
      <c r="B1059" s="3">
        <v>0</v>
      </c>
    </row>
    <row r="1060" spans="2:2" hidden="1" x14ac:dyDescent="0.25">
      <c r="B1060" s="3">
        <v>0</v>
      </c>
    </row>
    <row r="1061" spans="2:2" hidden="1" x14ac:dyDescent="0.25">
      <c r="B1061" s="3">
        <v>0</v>
      </c>
    </row>
    <row r="1062" spans="2:2" hidden="1" x14ac:dyDescent="0.25">
      <c r="B1062" s="3">
        <v>0</v>
      </c>
    </row>
    <row r="1063" spans="2:2" hidden="1" x14ac:dyDescent="0.25">
      <c r="B1063" s="3">
        <v>0</v>
      </c>
    </row>
    <row r="1064" spans="2:2" hidden="1" x14ac:dyDescent="0.25">
      <c r="B1064" s="3">
        <v>0</v>
      </c>
    </row>
    <row r="1065" spans="2:2" hidden="1" x14ac:dyDescent="0.25">
      <c r="B1065" s="3">
        <v>0</v>
      </c>
    </row>
    <row r="1066" spans="2:2" hidden="1" x14ac:dyDescent="0.25">
      <c r="B1066" s="3">
        <v>0</v>
      </c>
    </row>
    <row r="1067" spans="2:2" hidden="1" x14ac:dyDescent="0.25">
      <c r="B1067" s="3">
        <v>0</v>
      </c>
    </row>
    <row r="1068" spans="2:2" hidden="1" x14ac:dyDescent="0.25">
      <c r="B1068" s="3">
        <v>0</v>
      </c>
    </row>
    <row r="1069" spans="2:2" hidden="1" x14ac:dyDescent="0.25">
      <c r="B1069" s="3">
        <v>0</v>
      </c>
    </row>
    <row r="1070" spans="2:2" hidden="1" x14ac:dyDescent="0.25">
      <c r="B1070" s="3">
        <v>0</v>
      </c>
    </row>
    <row r="1071" spans="2:2" hidden="1" x14ac:dyDescent="0.25">
      <c r="B1071" s="3">
        <v>0</v>
      </c>
    </row>
    <row r="1072" spans="2:2" hidden="1" x14ac:dyDescent="0.25">
      <c r="B1072" s="3">
        <v>0</v>
      </c>
    </row>
    <row r="1073" spans="2:2" hidden="1" x14ac:dyDescent="0.25">
      <c r="B1073" s="3">
        <v>0</v>
      </c>
    </row>
    <row r="1074" spans="2:2" hidden="1" x14ac:dyDescent="0.25">
      <c r="B1074" s="3">
        <v>0</v>
      </c>
    </row>
    <row r="1075" spans="2:2" hidden="1" x14ac:dyDescent="0.25">
      <c r="B1075" s="3">
        <v>0</v>
      </c>
    </row>
    <row r="1076" spans="2:2" hidden="1" x14ac:dyDescent="0.25">
      <c r="B1076" s="3">
        <v>0</v>
      </c>
    </row>
    <row r="1077" spans="2:2" hidden="1" x14ac:dyDescent="0.25">
      <c r="B1077" s="3">
        <v>0</v>
      </c>
    </row>
    <row r="1078" spans="2:2" hidden="1" x14ac:dyDescent="0.25">
      <c r="B1078" s="3">
        <v>0</v>
      </c>
    </row>
    <row r="1079" spans="2:2" hidden="1" x14ac:dyDescent="0.25">
      <c r="B1079" s="3">
        <v>0</v>
      </c>
    </row>
    <row r="1080" spans="2:2" hidden="1" x14ac:dyDescent="0.25">
      <c r="B1080" s="3">
        <v>0</v>
      </c>
    </row>
    <row r="1081" spans="2:2" hidden="1" x14ac:dyDescent="0.25">
      <c r="B1081" s="3">
        <v>0</v>
      </c>
    </row>
    <row r="1082" spans="2:2" hidden="1" x14ac:dyDescent="0.25">
      <c r="B1082" s="3">
        <v>0</v>
      </c>
    </row>
    <row r="1083" spans="2:2" hidden="1" x14ac:dyDescent="0.25">
      <c r="B1083" s="3">
        <v>0</v>
      </c>
    </row>
    <row r="1084" spans="2:2" hidden="1" x14ac:dyDescent="0.25">
      <c r="B1084" s="3">
        <v>0</v>
      </c>
    </row>
    <row r="1085" spans="2:2" hidden="1" x14ac:dyDescent="0.25">
      <c r="B1085" s="3">
        <v>0</v>
      </c>
    </row>
    <row r="1086" spans="2:2" hidden="1" x14ac:dyDescent="0.25">
      <c r="B1086" s="3">
        <v>0</v>
      </c>
    </row>
    <row r="1087" spans="2:2" hidden="1" x14ac:dyDescent="0.25">
      <c r="B1087" s="3">
        <v>0</v>
      </c>
    </row>
    <row r="1088" spans="2:2" hidden="1" x14ac:dyDescent="0.25">
      <c r="B1088" s="3">
        <v>0</v>
      </c>
    </row>
    <row r="1089" spans="2:2" hidden="1" x14ac:dyDescent="0.25">
      <c r="B1089" s="3">
        <v>0</v>
      </c>
    </row>
    <row r="1090" spans="2:2" hidden="1" x14ac:dyDescent="0.25">
      <c r="B1090" s="3">
        <v>0</v>
      </c>
    </row>
    <row r="1091" spans="2:2" hidden="1" x14ac:dyDescent="0.25">
      <c r="B1091" s="3">
        <v>0</v>
      </c>
    </row>
    <row r="1092" spans="2:2" hidden="1" x14ac:dyDescent="0.25">
      <c r="B1092" s="3">
        <v>0</v>
      </c>
    </row>
    <row r="1093" spans="2:2" hidden="1" x14ac:dyDescent="0.25">
      <c r="B1093" s="3">
        <v>0</v>
      </c>
    </row>
    <row r="1094" spans="2:2" hidden="1" x14ac:dyDescent="0.25">
      <c r="B1094" s="3">
        <v>0</v>
      </c>
    </row>
    <row r="1095" spans="2:2" hidden="1" x14ac:dyDescent="0.25">
      <c r="B1095" s="3">
        <v>0</v>
      </c>
    </row>
    <row r="1096" spans="2:2" hidden="1" x14ac:dyDescent="0.25">
      <c r="B1096" s="3">
        <v>0</v>
      </c>
    </row>
    <row r="1097" spans="2:2" hidden="1" x14ac:dyDescent="0.25">
      <c r="B1097" s="3">
        <v>0</v>
      </c>
    </row>
    <row r="1098" spans="2:2" hidden="1" x14ac:dyDescent="0.25">
      <c r="B1098" s="3">
        <v>0</v>
      </c>
    </row>
    <row r="1099" spans="2:2" hidden="1" x14ac:dyDescent="0.25">
      <c r="B1099" s="3">
        <v>0</v>
      </c>
    </row>
    <row r="1100" spans="2:2" hidden="1" x14ac:dyDescent="0.25">
      <c r="B1100" s="3">
        <v>0</v>
      </c>
    </row>
    <row r="1101" spans="2:2" hidden="1" x14ac:dyDescent="0.25">
      <c r="B1101" s="3">
        <v>0</v>
      </c>
    </row>
    <row r="1102" spans="2:2" hidden="1" x14ac:dyDescent="0.25">
      <c r="B1102" s="3">
        <v>0</v>
      </c>
    </row>
    <row r="1103" spans="2:2" hidden="1" x14ac:dyDescent="0.25">
      <c r="B1103" s="3">
        <v>0</v>
      </c>
    </row>
    <row r="1104" spans="2:2" hidden="1" x14ac:dyDescent="0.25">
      <c r="B1104" s="3">
        <v>0</v>
      </c>
    </row>
    <row r="1105" spans="2:2" hidden="1" x14ac:dyDescent="0.25">
      <c r="B1105" s="3">
        <v>0</v>
      </c>
    </row>
    <row r="1106" spans="2:2" hidden="1" x14ac:dyDescent="0.25">
      <c r="B1106" s="3">
        <v>0</v>
      </c>
    </row>
    <row r="1107" spans="2:2" hidden="1" x14ac:dyDescent="0.25">
      <c r="B1107" s="3">
        <v>0</v>
      </c>
    </row>
    <row r="1108" spans="2:2" hidden="1" x14ac:dyDescent="0.25">
      <c r="B1108" s="3">
        <v>0</v>
      </c>
    </row>
    <row r="1109" spans="2:2" hidden="1" x14ac:dyDescent="0.25">
      <c r="B1109" s="3">
        <v>0</v>
      </c>
    </row>
    <row r="1110" spans="2:2" hidden="1" x14ac:dyDescent="0.25">
      <c r="B1110" s="3">
        <v>0</v>
      </c>
    </row>
    <row r="1111" spans="2:2" hidden="1" x14ac:dyDescent="0.25">
      <c r="B1111" s="3">
        <v>0</v>
      </c>
    </row>
    <row r="1112" spans="2:2" hidden="1" x14ac:dyDescent="0.25">
      <c r="B1112" s="3">
        <v>0</v>
      </c>
    </row>
    <row r="1113" spans="2:2" hidden="1" x14ac:dyDescent="0.25">
      <c r="B1113" s="3">
        <v>0</v>
      </c>
    </row>
    <row r="1114" spans="2:2" hidden="1" x14ac:dyDescent="0.25">
      <c r="B1114" s="3">
        <v>0</v>
      </c>
    </row>
    <row r="1115" spans="2:2" hidden="1" x14ac:dyDescent="0.25">
      <c r="B1115" s="3">
        <v>0</v>
      </c>
    </row>
    <row r="1116" spans="2:2" hidden="1" x14ac:dyDescent="0.25">
      <c r="B1116" s="3">
        <v>0</v>
      </c>
    </row>
    <row r="1117" spans="2:2" hidden="1" x14ac:dyDescent="0.25">
      <c r="B1117" s="3">
        <v>0</v>
      </c>
    </row>
    <row r="1118" spans="2:2" hidden="1" x14ac:dyDescent="0.25">
      <c r="B1118" s="3">
        <v>0</v>
      </c>
    </row>
    <row r="1119" spans="2:2" hidden="1" x14ac:dyDescent="0.25">
      <c r="B1119" s="3">
        <v>0</v>
      </c>
    </row>
    <row r="1120" spans="2:2" hidden="1" x14ac:dyDescent="0.25">
      <c r="B1120" s="3">
        <v>0</v>
      </c>
    </row>
    <row r="1121" spans="2:2" hidden="1" x14ac:dyDescent="0.25">
      <c r="B1121" s="3">
        <v>0</v>
      </c>
    </row>
    <row r="1122" spans="2:2" hidden="1" x14ac:dyDescent="0.25">
      <c r="B1122" s="3">
        <v>0</v>
      </c>
    </row>
    <row r="1123" spans="2:2" hidden="1" x14ac:dyDescent="0.25">
      <c r="B1123" s="3">
        <v>0</v>
      </c>
    </row>
    <row r="1124" spans="2:2" hidden="1" x14ac:dyDescent="0.25">
      <c r="B1124" s="3">
        <v>0</v>
      </c>
    </row>
    <row r="1125" spans="2:2" hidden="1" x14ac:dyDescent="0.25">
      <c r="B1125" s="3">
        <v>0</v>
      </c>
    </row>
    <row r="1126" spans="2:2" hidden="1" x14ac:dyDescent="0.25">
      <c r="B1126" s="3">
        <v>0</v>
      </c>
    </row>
    <row r="1127" spans="2:2" hidden="1" x14ac:dyDescent="0.25">
      <c r="B1127" s="3">
        <v>0</v>
      </c>
    </row>
    <row r="1128" spans="2:2" hidden="1" x14ac:dyDescent="0.25">
      <c r="B1128" s="3">
        <v>0</v>
      </c>
    </row>
    <row r="1129" spans="2:2" hidden="1" x14ac:dyDescent="0.25">
      <c r="B1129" s="3">
        <v>0</v>
      </c>
    </row>
    <row r="1130" spans="2:2" hidden="1" x14ac:dyDescent="0.25">
      <c r="B1130" s="3">
        <v>0</v>
      </c>
    </row>
    <row r="1131" spans="2:2" hidden="1" x14ac:dyDescent="0.25">
      <c r="B1131" s="3">
        <v>0</v>
      </c>
    </row>
    <row r="1132" spans="2:2" hidden="1" x14ac:dyDescent="0.25">
      <c r="B1132" s="3">
        <v>0</v>
      </c>
    </row>
    <row r="1133" spans="2:2" hidden="1" x14ac:dyDescent="0.25">
      <c r="B1133" s="3">
        <v>0</v>
      </c>
    </row>
    <row r="1134" spans="2:2" hidden="1" x14ac:dyDescent="0.25">
      <c r="B1134" s="3">
        <v>0</v>
      </c>
    </row>
    <row r="1135" spans="2:2" hidden="1" x14ac:dyDescent="0.25">
      <c r="B1135" s="3">
        <v>0</v>
      </c>
    </row>
    <row r="1136" spans="2:2" hidden="1" x14ac:dyDescent="0.25">
      <c r="B1136" s="3">
        <v>0</v>
      </c>
    </row>
    <row r="1137" spans="2:2" hidden="1" x14ac:dyDescent="0.25">
      <c r="B1137" s="3">
        <v>0</v>
      </c>
    </row>
    <row r="1138" spans="2:2" hidden="1" x14ac:dyDescent="0.25">
      <c r="B1138" s="3">
        <v>0</v>
      </c>
    </row>
    <row r="1139" spans="2:2" hidden="1" x14ac:dyDescent="0.25">
      <c r="B1139" s="3">
        <v>0</v>
      </c>
    </row>
    <row r="1140" spans="2:2" hidden="1" x14ac:dyDescent="0.25">
      <c r="B1140" s="3">
        <v>0</v>
      </c>
    </row>
    <row r="1141" spans="2:2" hidden="1" x14ac:dyDescent="0.25">
      <c r="B1141" s="3">
        <v>0</v>
      </c>
    </row>
    <row r="1142" spans="2:2" hidden="1" x14ac:dyDescent="0.25">
      <c r="B1142" s="3">
        <v>0</v>
      </c>
    </row>
    <row r="1143" spans="2:2" hidden="1" x14ac:dyDescent="0.25">
      <c r="B1143" s="3">
        <v>0</v>
      </c>
    </row>
    <row r="1144" spans="2:2" hidden="1" x14ac:dyDescent="0.25">
      <c r="B1144" s="3">
        <v>0</v>
      </c>
    </row>
    <row r="1145" spans="2:2" hidden="1" x14ac:dyDescent="0.25">
      <c r="B1145" s="3">
        <v>0</v>
      </c>
    </row>
    <row r="1146" spans="2:2" hidden="1" x14ac:dyDescent="0.25">
      <c r="B1146" s="3">
        <v>0</v>
      </c>
    </row>
    <row r="1147" spans="2:2" hidden="1" x14ac:dyDescent="0.25">
      <c r="B1147" s="3">
        <v>0</v>
      </c>
    </row>
    <row r="1148" spans="2:2" hidden="1" x14ac:dyDescent="0.25">
      <c r="B1148" s="3">
        <v>0</v>
      </c>
    </row>
    <row r="1149" spans="2:2" hidden="1" x14ac:dyDescent="0.25">
      <c r="B1149" s="3">
        <v>0</v>
      </c>
    </row>
    <row r="1150" spans="2:2" hidden="1" x14ac:dyDescent="0.25">
      <c r="B1150" s="3">
        <v>0</v>
      </c>
    </row>
    <row r="1151" spans="2:2" hidden="1" x14ac:dyDescent="0.25">
      <c r="B1151" s="3">
        <v>0</v>
      </c>
    </row>
    <row r="1152" spans="2:2" hidden="1" x14ac:dyDescent="0.25">
      <c r="B1152" s="3">
        <v>0</v>
      </c>
    </row>
    <row r="1153" spans="2:2" hidden="1" x14ac:dyDescent="0.25">
      <c r="B1153" s="3">
        <v>0</v>
      </c>
    </row>
    <row r="1154" spans="2:2" hidden="1" x14ac:dyDescent="0.25">
      <c r="B1154" s="3">
        <v>0</v>
      </c>
    </row>
    <row r="1155" spans="2:2" hidden="1" x14ac:dyDescent="0.25">
      <c r="B1155" s="3">
        <v>0</v>
      </c>
    </row>
    <row r="1156" spans="2:2" hidden="1" x14ac:dyDescent="0.25">
      <c r="B1156" s="3">
        <v>0</v>
      </c>
    </row>
    <row r="1157" spans="2:2" hidden="1" x14ac:dyDescent="0.25">
      <c r="B1157" s="3">
        <v>0</v>
      </c>
    </row>
    <row r="1158" spans="2:2" hidden="1" x14ac:dyDescent="0.25">
      <c r="B1158" s="3">
        <v>0</v>
      </c>
    </row>
    <row r="1159" spans="2:2" hidden="1" x14ac:dyDescent="0.25">
      <c r="B1159" s="3">
        <v>0</v>
      </c>
    </row>
    <row r="1160" spans="2:2" hidden="1" x14ac:dyDescent="0.25">
      <c r="B1160" s="3">
        <v>0</v>
      </c>
    </row>
    <row r="1161" spans="2:2" hidden="1" x14ac:dyDescent="0.25">
      <c r="B1161" s="3">
        <v>0</v>
      </c>
    </row>
    <row r="1162" spans="2:2" hidden="1" x14ac:dyDescent="0.25">
      <c r="B1162" s="3">
        <v>0</v>
      </c>
    </row>
    <row r="1163" spans="2:2" hidden="1" x14ac:dyDescent="0.25">
      <c r="B1163" s="3">
        <v>0</v>
      </c>
    </row>
    <row r="1164" spans="2:2" hidden="1" x14ac:dyDescent="0.25">
      <c r="B1164" s="3">
        <v>0</v>
      </c>
    </row>
    <row r="1165" spans="2:2" hidden="1" x14ac:dyDescent="0.25">
      <c r="B1165" s="3">
        <v>0</v>
      </c>
    </row>
    <row r="1166" spans="2:2" hidden="1" x14ac:dyDescent="0.25">
      <c r="B1166" s="3">
        <v>0</v>
      </c>
    </row>
    <row r="1167" spans="2:2" hidden="1" x14ac:dyDescent="0.25">
      <c r="B1167" s="3">
        <v>0</v>
      </c>
    </row>
    <row r="1168" spans="2:2" hidden="1" x14ac:dyDescent="0.25">
      <c r="B1168" s="3">
        <v>0</v>
      </c>
    </row>
    <row r="1169" spans="2:2" hidden="1" x14ac:dyDescent="0.25">
      <c r="B1169" s="3">
        <v>0</v>
      </c>
    </row>
    <row r="1170" spans="2:2" hidden="1" x14ac:dyDescent="0.25">
      <c r="B1170" s="3">
        <v>0</v>
      </c>
    </row>
    <row r="1171" spans="2:2" hidden="1" x14ac:dyDescent="0.25">
      <c r="B1171" s="3">
        <v>0</v>
      </c>
    </row>
    <row r="1172" spans="2:2" hidden="1" x14ac:dyDescent="0.25">
      <c r="B1172" s="3">
        <v>0</v>
      </c>
    </row>
    <row r="1173" spans="2:2" hidden="1" x14ac:dyDescent="0.25">
      <c r="B1173" s="3">
        <v>0</v>
      </c>
    </row>
    <row r="1174" spans="2:2" hidden="1" x14ac:dyDescent="0.25">
      <c r="B1174" s="3">
        <v>0</v>
      </c>
    </row>
    <row r="1175" spans="2:2" hidden="1" x14ac:dyDescent="0.25">
      <c r="B1175" s="3">
        <v>0</v>
      </c>
    </row>
    <row r="1176" spans="2:2" hidden="1" x14ac:dyDescent="0.25">
      <c r="B1176" s="3">
        <v>0</v>
      </c>
    </row>
    <row r="1177" spans="2:2" hidden="1" x14ac:dyDescent="0.25">
      <c r="B1177" s="3">
        <v>0</v>
      </c>
    </row>
    <row r="1178" spans="2:2" hidden="1" x14ac:dyDescent="0.25">
      <c r="B1178" s="3">
        <v>0</v>
      </c>
    </row>
    <row r="1179" spans="2:2" hidden="1" x14ac:dyDescent="0.25">
      <c r="B1179" s="3">
        <v>0</v>
      </c>
    </row>
    <row r="1180" spans="2:2" hidden="1" x14ac:dyDescent="0.25">
      <c r="B1180" s="3">
        <v>0</v>
      </c>
    </row>
    <row r="1181" spans="2:2" hidden="1" x14ac:dyDescent="0.25">
      <c r="B1181" s="3">
        <v>0</v>
      </c>
    </row>
    <row r="1182" spans="2:2" hidden="1" x14ac:dyDescent="0.25">
      <c r="B1182" s="3">
        <v>0</v>
      </c>
    </row>
    <row r="1183" spans="2:2" hidden="1" x14ac:dyDescent="0.25">
      <c r="B1183" s="3">
        <v>0</v>
      </c>
    </row>
    <row r="1184" spans="2:2" hidden="1" x14ac:dyDescent="0.25">
      <c r="B1184" s="3">
        <v>0</v>
      </c>
    </row>
    <row r="1185" spans="2:2" hidden="1" x14ac:dyDescent="0.25">
      <c r="B1185" s="3">
        <v>0</v>
      </c>
    </row>
    <row r="1186" spans="2:2" hidden="1" x14ac:dyDescent="0.25">
      <c r="B1186" s="3">
        <v>0</v>
      </c>
    </row>
    <row r="1187" spans="2:2" hidden="1" x14ac:dyDescent="0.25">
      <c r="B1187" s="3">
        <v>0</v>
      </c>
    </row>
    <row r="1188" spans="2:2" hidden="1" x14ac:dyDescent="0.25">
      <c r="B1188" s="3">
        <v>0</v>
      </c>
    </row>
    <row r="1189" spans="2:2" hidden="1" x14ac:dyDescent="0.25">
      <c r="B1189" s="3">
        <v>0</v>
      </c>
    </row>
    <row r="1190" spans="2:2" hidden="1" x14ac:dyDescent="0.25">
      <c r="B1190" s="3">
        <v>0</v>
      </c>
    </row>
    <row r="1191" spans="2:2" hidden="1" x14ac:dyDescent="0.25">
      <c r="B1191" s="3">
        <v>0</v>
      </c>
    </row>
    <row r="1192" spans="2:2" hidden="1" x14ac:dyDescent="0.25">
      <c r="B1192" s="3">
        <v>0</v>
      </c>
    </row>
    <row r="1193" spans="2:2" hidden="1" x14ac:dyDescent="0.25">
      <c r="B1193" s="3">
        <v>0</v>
      </c>
    </row>
    <row r="1194" spans="2:2" hidden="1" x14ac:dyDescent="0.25">
      <c r="B1194" s="3">
        <v>0</v>
      </c>
    </row>
    <row r="1195" spans="2:2" hidden="1" x14ac:dyDescent="0.25">
      <c r="B1195" s="3">
        <v>0</v>
      </c>
    </row>
    <row r="1196" spans="2:2" hidden="1" x14ac:dyDescent="0.25">
      <c r="B1196" s="3">
        <v>0</v>
      </c>
    </row>
    <row r="1197" spans="2:2" hidden="1" x14ac:dyDescent="0.25">
      <c r="B1197" s="3">
        <v>0</v>
      </c>
    </row>
    <row r="1198" spans="2:2" hidden="1" x14ac:dyDescent="0.25">
      <c r="B1198" s="3">
        <v>0</v>
      </c>
    </row>
    <row r="1199" spans="2:2" hidden="1" x14ac:dyDescent="0.25">
      <c r="B1199" s="3">
        <v>0</v>
      </c>
    </row>
    <row r="1200" spans="2:2" hidden="1" x14ac:dyDescent="0.25">
      <c r="B1200" s="3">
        <v>0</v>
      </c>
    </row>
    <row r="1201" spans="2:2" hidden="1" x14ac:dyDescent="0.25">
      <c r="B1201" s="3">
        <v>0</v>
      </c>
    </row>
    <row r="1202" spans="2:2" hidden="1" x14ac:dyDescent="0.25">
      <c r="B1202" s="3">
        <v>0</v>
      </c>
    </row>
    <row r="1203" spans="2:2" hidden="1" x14ac:dyDescent="0.25">
      <c r="B1203" s="3">
        <v>0</v>
      </c>
    </row>
    <row r="1204" spans="2:2" hidden="1" x14ac:dyDescent="0.25">
      <c r="B1204" s="3">
        <v>0</v>
      </c>
    </row>
    <row r="1205" spans="2:2" hidden="1" x14ac:dyDescent="0.25">
      <c r="B1205" s="3">
        <v>0</v>
      </c>
    </row>
    <row r="1206" spans="2:2" hidden="1" x14ac:dyDescent="0.25">
      <c r="B1206" s="3">
        <v>0</v>
      </c>
    </row>
    <row r="1207" spans="2:2" hidden="1" x14ac:dyDescent="0.25">
      <c r="B1207" s="3">
        <v>0</v>
      </c>
    </row>
    <row r="1208" spans="2:2" hidden="1" x14ac:dyDescent="0.25">
      <c r="B1208" s="3">
        <v>0</v>
      </c>
    </row>
    <row r="1209" spans="2:2" hidden="1" x14ac:dyDescent="0.25">
      <c r="B1209" s="3">
        <v>0</v>
      </c>
    </row>
    <row r="1210" spans="2:2" hidden="1" x14ac:dyDescent="0.25">
      <c r="B1210" s="3">
        <v>0</v>
      </c>
    </row>
    <row r="1211" spans="2:2" hidden="1" x14ac:dyDescent="0.25">
      <c r="B1211" s="3">
        <v>0</v>
      </c>
    </row>
    <row r="1212" spans="2:2" hidden="1" x14ac:dyDescent="0.25">
      <c r="B1212" s="3">
        <v>0</v>
      </c>
    </row>
    <row r="1213" spans="2:2" hidden="1" x14ac:dyDescent="0.25">
      <c r="B1213" s="3">
        <v>0</v>
      </c>
    </row>
    <row r="1214" spans="2:2" hidden="1" x14ac:dyDescent="0.25">
      <c r="B1214" s="3">
        <v>0</v>
      </c>
    </row>
    <row r="1215" spans="2:2" hidden="1" x14ac:dyDescent="0.25">
      <c r="B1215" s="3">
        <v>0</v>
      </c>
    </row>
    <row r="1216" spans="2:2" hidden="1" x14ac:dyDescent="0.25">
      <c r="B1216" s="3">
        <v>0</v>
      </c>
    </row>
    <row r="1217" spans="2:2" hidden="1" x14ac:dyDescent="0.25">
      <c r="B1217" s="3">
        <v>0</v>
      </c>
    </row>
    <row r="1218" spans="2:2" hidden="1" x14ac:dyDescent="0.25">
      <c r="B1218" s="3">
        <v>0</v>
      </c>
    </row>
    <row r="1219" spans="2:2" hidden="1" x14ac:dyDescent="0.25">
      <c r="B1219" s="3">
        <v>0</v>
      </c>
    </row>
    <row r="1220" spans="2:2" hidden="1" x14ac:dyDescent="0.25">
      <c r="B1220" s="3">
        <v>0</v>
      </c>
    </row>
    <row r="1221" spans="2:2" hidden="1" x14ac:dyDescent="0.25">
      <c r="B1221" s="3">
        <v>0</v>
      </c>
    </row>
    <row r="1222" spans="2:2" hidden="1" x14ac:dyDescent="0.25">
      <c r="B1222" s="3">
        <v>0</v>
      </c>
    </row>
    <row r="1223" spans="2:2" hidden="1" x14ac:dyDescent="0.25">
      <c r="B1223" s="3">
        <v>0</v>
      </c>
    </row>
    <row r="1224" spans="2:2" hidden="1" x14ac:dyDescent="0.25">
      <c r="B1224" s="3">
        <v>0</v>
      </c>
    </row>
    <row r="1225" spans="2:2" hidden="1" x14ac:dyDescent="0.25">
      <c r="B1225" s="3">
        <v>0</v>
      </c>
    </row>
    <row r="1226" spans="2:2" hidden="1" x14ac:dyDescent="0.25">
      <c r="B1226" s="3">
        <v>0</v>
      </c>
    </row>
    <row r="1227" spans="2:2" hidden="1" x14ac:dyDescent="0.25">
      <c r="B1227" s="3">
        <v>0</v>
      </c>
    </row>
    <row r="1228" spans="2:2" hidden="1" x14ac:dyDescent="0.25">
      <c r="B1228" s="3">
        <v>0</v>
      </c>
    </row>
    <row r="1229" spans="2:2" hidden="1" x14ac:dyDescent="0.25">
      <c r="B1229" s="3">
        <v>0</v>
      </c>
    </row>
    <row r="1230" spans="2:2" hidden="1" x14ac:dyDescent="0.25">
      <c r="B1230" s="3">
        <v>0</v>
      </c>
    </row>
    <row r="1231" spans="2:2" hidden="1" x14ac:dyDescent="0.25">
      <c r="B1231" s="3">
        <v>0</v>
      </c>
    </row>
    <row r="1232" spans="2:2" hidden="1" x14ac:dyDescent="0.25">
      <c r="B1232" s="3">
        <v>0</v>
      </c>
    </row>
    <row r="1233" spans="2:2" hidden="1" x14ac:dyDescent="0.25">
      <c r="B1233" s="3">
        <v>0</v>
      </c>
    </row>
    <row r="1234" spans="2:2" hidden="1" x14ac:dyDescent="0.25">
      <c r="B1234" s="3">
        <v>0</v>
      </c>
    </row>
    <row r="1235" spans="2:2" hidden="1" x14ac:dyDescent="0.25">
      <c r="B1235" s="3">
        <v>0</v>
      </c>
    </row>
    <row r="1236" spans="2:2" hidden="1" x14ac:dyDescent="0.25">
      <c r="B1236" s="3">
        <v>0</v>
      </c>
    </row>
    <row r="1237" spans="2:2" hidden="1" x14ac:dyDescent="0.25">
      <c r="B1237" s="3">
        <v>0</v>
      </c>
    </row>
    <row r="1238" spans="2:2" hidden="1" x14ac:dyDescent="0.25">
      <c r="B1238" s="3">
        <v>0</v>
      </c>
    </row>
    <row r="1239" spans="2:2" hidden="1" x14ac:dyDescent="0.25">
      <c r="B1239" s="3">
        <v>0</v>
      </c>
    </row>
    <row r="1240" spans="2:2" hidden="1" x14ac:dyDescent="0.25">
      <c r="B1240" s="3">
        <v>0</v>
      </c>
    </row>
    <row r="1241" spans="2:2" hidden="1" x14ac:dyDescent="0.25">
      <c r="B1241" s="3">
        <v>0</v>
      </c>
    </row>
    <row r="1242" spans="2:2" hidden="1" x14ac:dyDescent="0.25">
      <c r="B1242" s="3">
        <v>0</v>
      </c>
    </row>
    <row r="1243" spans="2:2" hidden="1" x14ac:dyDescent="0.25">
      <c r="B1243" s="3">
        <v>0</v>
      </c>
    </row>
    <row r="1244" spans="2:2" hidden="1" x14ac:dyDescent="0.25">
      <c r="B1244" s="3">
        <v>0</v>
      </c>
    </row>
    <row r="1245" spans="2:2" hidden="1" x14ac:dyDescent="0.25">
      <c r="B1245" s="3">
        <v>0</v>
      </c>
    </row>
    <row r="1246" spans="2:2" hidden="1" x14ac:dyDescent="0.25">
      <c r="B1246" s="3">
        <v>0</v>
      </c>
    </row>
    <row r="1247" spans="2:2" hidden="1" x14ac:dyDescent="0.25">
      <c r="B1247" s="3">
        <v>0</v>
      </c>
    </row>
    <row r="1248" spans="2:2" hidden="1" x14ac:dyDescent="0.25">
      <c r="B1248" s="3">
        <v>0</v>
      </c>
    </row>
    <row r="1249" spans="2:2" hidden="1" x14ac:dyDescent="0.25">
      <c r="B1249" s="3">
        <v>0</v>
      </c>
    </row>
    <row r="1250" spans="2:2" hidden="1" x14ac:dyDescent="0.25">
      <c r="B1250" s="3">
        <v>0</v>
      </c>
    </row>
    <row r="1251" spans="2:2" hidden="1" x14ac:dyDescent="0.25">
      <c r="B1251" s="3">
        <v>0</v>
      </c>
    </row>
    <row r="1252" spans="2:2" hidden="1" x14ac:dyDescent="0.25">
      <c r="B1252" s="3">
        <v>0</v>
      </c>
    </row>
    <row r="1253" spans="2:2" hidden="1" x14ac:dyDescent="0.25">
      <c r="B1253" s="3">
        <v>0</v>
      </c>
    </row>
    <row r="1254" spans="2:2" hidden="1" x14ac:dyDescent="0.25">
      <c r="B1254" s="3">
        <v>0</v>
      </c>
    </row>
    <row r="1255" spans="2:2" hidden="1" x14ac:dyDescent="0.25">
      <c r="B1255" s="3">
        <v>0</v>
      </c>
    </row>
    <row r="1256" spans="2:2" hidden="1" x14ac:dyDescent="0.25">
      <c r="B1256" s="3">
        <v>0</v>
      </c>
    </row>
    <row r="1257" spans="2:2" hidden="1" x14ac:dyDescent="0.25">
      <c r="B1257" s="3">
        <v>0</v>
      </c>
    </row>
    <row r="1258" spans="2:2" hidden="1" x14ac:dyDescent="0.25">
      <c r="B1258" s="3">
        <v>0</v>
      </c>
    </row>
    <row r="1259" spans="2:2" hidden="1" x14ac:dyDescent="0.25">
      <c r="B1259" s="3">
        <v>0</v>
      </c>
    </row>
    <row r="1260" spans="2:2" hidden="1" x14ac:dyDescent="0.25">
      <c r="B1260" s="3">
        <v>0</v>
      </c>
    </row>
    <row r="1261" spans="2:2" hidden="1" x14ac:dyDescent="0.25">
      <c r="B1261" s="3">
        <v>0</v>
      </c>
    </row>
    <row r="1262" spans="2:2" hidden="1" x14ac:dyDescent="0.25">
      <c r="B1262" s="3">
        <v>0</v>
      </c>
    </row>
    <row r="1263" spans="2:2" hidden="1" x14ac:dyDescent="0.25">
      <c r="B1263" s="3">
        <v>0</v>
      </c>
    </row>
    <row r="1264" spans="2:2" hidden="1" x14ac:dyDescent="0.25">
      <c r="B1264" s="3">
        <v>0</v>
      </c>
    </row>
    <row r="1265" spans="2:2" hidden="1" x14ac:dyDescent="0.25">
      <c r="B1265" s="3">
        <v>0</v>
      </c>
    </row>
    <row r="1266" spans="2:2" hidden="1" x14ac:dyDescent="0.25">
      <c r="B1266" s="3">
        <v>0</v>
      </c>
    </row>
    <row r="1267" spans="2:2" hidden="1" x14ac:dyDescent="0.25">
      <c r="B1267" s="3">
        <v>0</v>
      </c>
    </row>
    <row r="1268" spans="2:2" hidden="1" x14ac:dyDescent="0.25">
      <c r="B1268" s="3">
        <v>0</v>
      </c>
    </row>
    <row r="1269" spans="2:2" hidden="1" x14ac:dyDescent="0.25">
      <c r="B1269" s="3">
        <v>0</v>
      </c>
    </row>
    <row r="1270" spans="2:2" hidden="1" x14ac:dyDescent="0.25">
      <c r="B1270" s="3">
        <v>0</v>
      </c>
    </row>
    <row r="1271" spans="2:2" hidden="1" x14ac:dyDescent="0.25">
      <c r="B1271" s="3">
        <v>0</v>
      </c>
    </row>
    <row r="1272" spans="2:2" hidden="1" x14ac:dyDescent="0.25">
      <c r="B1272" s="3">
        <v>0</v>
      </c>
    </row>
    <row r="1273" spans="2:2" hidden="1" x14ac:dyDescent="0.25">
      <c r="B1273" s="3">
        <v>0</v>
      </c>
    </row>
    <row r="1274" spans="2:2" hidden="1" x14ac:dyDescent="0.25">
      <c r="B1274" s="3">
        <v>0</v>
      </c>
    </row>
    <row r="1275" spans="2:2" hidden="1" x14ac:dyDescent="0.25">
      <c r="B1275" s="3">
        <v>0</v>
      </c>
    </row>
    <row r="1276" spans="2:2" hidden="1" x14ac:dyDescent="0.25">
      <c r="B1276" s="3">
        <v>0</v>
      </c>
    </row>
    <row r="1277" spans="2:2" hidden="1" x14ac:dyDescent="0.25">
      <c r="B1277" s="3">
        <v>0</v>
      </c>
    </row>
    <row r="1278" spans="2:2" hidden="1" x14ac:dyDescent="0.25">
      <c r="B1278" s="3">
        <v>0</v>
      </c>
    </row>
    <row r="1279" spans="2:2" hidden="1" x14ac:dyDescent="0.25">
      <c r="B1279" s="3">
        <v>0</v>
      </c>
    </row>
    <row r="1280" spans="2:2" hidden="1" x14ac:dyDescent="0.25">
      <c r="B1280" s="3">
        <v>0</v>
      </c>
    </row>
    <row r="1281" spans="2:2" hidden="1" x14ac:dyDescent="0.25">
      <c r="B1281" s="3">
        <v>0</v>
      </c>
    </row>
    <row r="1282" spans="2:2" hidden="1" x14ac:dyDescent="0.25">
      <c r="B1282" s="3">
        <v>0</v>
      </c>
    </row>
    <row r="1283" spans="2:2" hidden="1" x14ac:dyDescent="0.25">
      <c r="B1283" s="3">
        <v>0</v>
      </c>
    </row>
    <row r="1284" spans="2:2" hidden="1" x14ac:dyDescent="0.25">
      <c r="B1284" s="3">
        <v>0</v>
      </c>
    </row>
    <row r="1285" spans="2:2" hidden="1" x14ac:dyDescent="0.25">
      <c r="B1285" s="3">
        <v>0</v>
      </c>
    </row>
    <row r="1286" spans="2:2" hidden="1" x14ac:dyDescent="0.25">
      <c r="B1286" s="3">
        <v>0</v>
      </c>
    </row>
    <row r="1287" spans="2:2" hidden="1" x14ac:dyDescent="0.25">
      <c r="B1287" s="3">
        <v>0</v>
      </c>
    </row>
    <row r="1288" spans="2:2" hidden="1" x14ac:dyDescent="0.25">
      <c r="B1288" s="3">
        <v>0</v>
      </c>
    </row>
    <row r="1289" spans="2:2" hidden="1" x14ac:dyDescent="0.25">
      <c r="B1289" s="3">
        <v>0</v>
      </c>
    </row>
    <row r="1290" spans="2:2" hidden="1" x14ac:dyDescent="0.25">
      <c r="B1290" s="3">
        <v>0</v>
      </c>
    </row>
    <row r="1291" spans="2:2" hidden="1" x14ac:dyDescent="0.25">
      <c r="B1291" s="3">
        <v>0</v>
      </c>
    </row>
    <row r="1292" spans="2:2" hidden="1" x14ac:dyDescent="0.25">
      <c r="B1292" s="3">
        <v>0</v>
      </c>
    </row>
    <row r="1293" spans="2:2" hidden="1" x14ac:dyDescent="0.25">
      <c r="B1293" s="3">
        <v>0</v>
      </c>
    </row>
    <row r="1294" spans="2:2" hidden="1" x14ac:dyDescent="0.25">
      <c r="B1294" s="3">
        <v>0</v>
      </c>
    </row>
    <row r="1295" spans="2:2" hidden="1" x14ac:dyDescent="0.25">
      <c r="B1295" s="3">
        <v>0</v>
      </c>
    </row>
    <row r="1296" spans="2:2" hidden="1" x14ac:dyDescent="0.25">
      <c r="B1296" s="3">
        <v>0</v>
      </c>
    </row>
    <row r="1297" spans="2:2" hidden="1" x14ac:dyDescent="0.25">
      <c r="B1297" s="3">
        <v>0</v>
      </c>
    </row>
    <row r="1298" spans="2:2" hidden="1" x14ac:dyDescent="0.25">
      <c r="B1298" s="3">
        <v>0</v>
      </c>
    </row>
    <row r="1299" spans="2:2" hidden="1" x14ac:dyDescent="0.25">
      <c r="B1299" s="3">
        <v>0</v>
      </c>
    </row>
    <row r="1300" spans="2:2" hidden="1" x14ac:dyDescent="0.25">
      <c r="B1300" s="3">
        <v>0</v>
      </c>
    </row>
    <row r="1301" spans="2:2" hidden="1" x14ac:dyDescent="0.25">
      <c r="B1301" s="3">
        <v>0</v>
      </c>
    </row>
    <row r="1302" spans="2:2" hidden="1" x14ac:dyDescent="0.25">
      <c r="B1302" s="3">
        <v>0</v>
      </c>
    </row>
    <row r="1303" spans="2:2" hidden="1" x14ac:dyDescent="0.25">
      <c r="B1303" s="3">
        <v>0</v>
      </c>
    </row>
    <row r="1304" spans="2:2" hidden="1" x14ac:dyDescent="0.25">
      <c r="B1304" s="3">
        <v>0</v>
      </c>
    </row>
    <row r="1305" spans="2:2" hidden="1" x14ac:dyDescent="0.25">
      <c r="B1305" s="3">
        <v>0</v>
      </c>
    </row>
    <row r="1306" spans="2:2" hidden="1" x14ac:dyDescent="0.25">
      <c r="B1306" s="3">
        <v>0</v>
      </c>
    </row>
    <row r="1307" spans="2:2" hidden="1" x14ac:dyDescent="0.25">
      <c r="B1307" s="3">
        <v>0</v>
      </c>
    </row>
    <row r="1308" spans="2:2" hidden="1" x14ac:dyDescent="0.25">
      <c r="B1308" s="3">
        <v>0</v>
      </c>
    </row>
    <row r="1309" spans="2:2" hidden="1" x14ac:dyDescent="0.25">
      <c r="B1309" s="3">
        <v>0</v>
      </c>
    </row>
    <row r="1310" spans="2:2" hidden="1" x14ac:dyDescent="0.25">
      <c r="B1310" s="3">
        <v>0</v>
      </c>
    </row>
    <row r="1311" spans="2:2" hidden="1" x14ac:dyDescent="0.25">
      <c r="B1311" s="3">
        <v>0</v>
      </c>
    </row>
    <row r="1312" spans="2:2" hidden="1" x14ac:dyDescent="0.25">
      <c r="B1312" s="3">
        <v>0</v>
      </c>
    </row>
    <row r="1313" spans="2:2" hidden="1" x14ac:dyDescent="0.25">
      <c r="B1313" s="3">
        <v>0</v>
      </c>
    </row>
    <row r="1314" spans="2:2" hidden="1" x14ac:dyDescent="0.25">
      <c r="B1314" s="3">
        <v>0</v>
      </c>
    </row>
    <row r="1315" spans="2:2" hidden="1" x14ac:dyDescent="0.25">
      <c r="B1315" s="3">
        <v>0</v>
      </c>
    </row>
    <row r="1316" spans="2:2" hidden="1" x14ac:dyDescent="0.25">
      <c r="B1316" s="3">
        <v>0</v>
      </c>
    </row>
    <row r="1317" spans="2:2" hidden="1" x14ac:dyDescent="0.25">
      <c r="B1317" s="3">
        <v>0</v>
      </c>
    </row>
    <row r="1318" spans="2:2" hidden="1" x14ac:dyDescent="0.25">
      <c r="B1318" s="3">
        <v>0</v>
      </c>
    </row>
    <row r="1319" spans="2:2" hidden="1" x14ac:dyDescent="0.25">
      <c r="B1319" s="3">
        <v>0</v>
      </c>
    </row>
    <row r="1320" spans="2:2" hidden="1" x14ac:dyDescent="0.25">
      <c r="B1320" s="3">
        <v>0</v>
      </c>
    </row>
    <row r="1321" spans="2:2" hidden="1" x14ac:dyDescent="0.25">
      <c r="B1321" s="3">
        <v>0</v>
      </c>
    </row>
    <row r="1322" spans="2:2" hidden="1" x14ac:dyDescent="0.25">
      <c r="B1322" s="3">
        <v>0</v>
      </c>
    </row>
    <row r="1323" spans="2:2" hidden="1" x14ac:dyDescent="0.25">
      <c r="B1323" s="3">
        <v>0</v>
      </c>
    </row>
    <row r="1324" spans="2:2" hidden="1" x14ac:dyDescent="0.25">
      <c r="B1324" s="3">
        <v>0</v>
      </c>
    </row>
    <row r="1325" spans="2:2" hidden="1" x14ac:dyDescent="0.25">
      <c r="B1325" s="3">
        <v>0</v>
      </c>
    </row>
    <row r="1326" spans="2:2" hidden="1" x14ac:dyDescent="0.25">
      <c r="B1326" s="3">
        <v>0</v>
      </c>
    </row>
    <row r="1327" spans="2:2" hidden="1" x14ac:dyDescent="0.25">
      <c r="B1327" s="3">
        <v>0</v>
      </c>
    </row>
    <row r="1328" spans="2:2" hidden="1" x14ac:dyDescent="0.25">
      <c r="B1328" s="3">
        <v>0</v>
      </c>
    </row>
    <row r="1329" spans="2:2" hidden="1" x14ac:dyDescent="0.25">
      <c r="B1329" s="3">
        <v>0</v>
      </c>
    </row>
    <row r="1330" spans="2:2" hidden="1" x14ac:dyDescent="0.25">
      <c r="B1330" s="3">
        <v>0</v>
      </c>
    </row>
    <row r="1331" spans="2:2" hidden="1" x14ac:dyDescent="0.25">
      <c r="B1331" s="3">
        <v>0</v>
      </c>
    </row>
    <row r="1332" spans="2:2" hidden="1" x14ac:dyDescent="0.25">
      <c r="B1332" s="3">
        <v>0</v>
      </c>
    </row>
    <row r="1333" spans="2:2" hidden="1" x14ac:dyDescent="0.25">
      <c r="B1333" s="3">
        <v>0</v>
      </c>
    </row>
    <row r="1334" spans="2:2" hidden="1" x14ac:dyDescent="0.25">
      <c r="B1334" s="3">
        <v>0</v>
      </c>
    </row>
    <row r="1335" spans="2:2" hidden="1" x14ac:dyDescent="0.25">
      <c r="B1335" s="3">
        <v>0</v>
      </c>
    </row>
    <row r="1336" spans="2:2" hidden="1" x14ac:dyDescent="0.25">
      <c r="B1336" s="3">
        <v>0</v>
      </c>
    </row>
    <row r="1337" spans="2:2" hidden="1" x14ac:dyDescent="0.25">
      <c r="B1337" s="3">
        <v>0</v>
      </c>
    </row>
    <row r="1338" spans="2:2" hidden="1" x14ac:dyDescent="0.25">
      <c r="B1338" s="3">
        <v>0</v>
      </c>
    </row>
    <row r="1339" spans="2:2" hidden="1" x14ac:dyDescent="0.25">
      <c r="B1339" s="3">
        <v>0</v>
      </c>
    </row>
    <row r="1340" spans="2:2" hidden="1" x14ac:dyDescent="0.25">
      <c r="B1340" s="3">
        <v>0</v>
      </c>
    </row>
    <row r="1341" spans="2:2" hidden="1" x14ac:dyDescent="0.25">
      <c r="B1341" s="3">
        <v>0</v>
      </c>
    </row>
    <row r="1342" spans="2:2" hidden="1" x14ac:dyDescent="0.25">
      <c r="B1342" s="3">
        <v>0</v>
      </c>
    </row>
    <row r="1343" spans="2:2" hidden="1" x14ac:dyDescent="0.25">
      <c r="B1343" s="3">
        <v>0</v>
      </c>
    </row>
    <row r="1344" spans="2:2" hidden="1" x14ac:dyDescent="0.25">
      <c r="B1344" s="3">
        <v>0</v>
      </c>
    </row>
    <row r="1345" spans="2:2" hidden="1" x14ac:dyDescent="0.25">
      <c r="B1345" s="3">
        <v>0</v>
      </c>
    </row>
    <row r="1346" spans="2:2" hidden="1" x14ac:dyDescent="0.25">
      <c r="B1346" s="3">
        <v>0</v>
      </c>
    </row>
    <row r="1347" spans="2:2" hidden="1" x14ac:dyDescent="0.25">
      <c r="B1347" s="3">
        <v>0</v>
      </c>
    </row>
    <row r="1348" spans="2:2" hidden="1" x14ac:dyDescent="0.25">
      <c r="B1348" s="3">
        <v>0</v>
      </c>
    </row>
    <row r="1349" spans="2:2" hidden="1" x14ac:dyDescent="0.25">
      <c r="B1349" s="3">
        <v>0</v>
      </c>
    </row>
    <row r="1350" spans="2:2" hidden="1" x14ac:dyDescent="0.25">
      <c r="B1350" s="3">
        <v>0</v>
      </c>
    </row>
    <row r="1351" spans="2:2" hidden="1" x14ac:dyDescent="0.25">
      <c r="B1351" s="3">
        <v>0</v>
      </c>
    </row>
    <row r="1352" spans="2:2" hidden="1" x14ac:dyDescent="0.25">
      <c r="B1352" s="3">
        <v>0</v>
      </c>
    </row>
    <row r="1353" spans="2:2" hidden="1" x14ac:dyDescent="0.25">
      <c r="B1353" s="3">
        <v>0</v>
      </c>
    </row>
    <row r="1354" spans="2:2" hidden="1" x14ac:dyDescent="0.25">
      <c r="B1354" s="3">
        <v>0</v>
      </c>
    </row>
    <row r="1355" spans="2:2" hidden="1" x14ac:dyDescent="0.25">
      <c r="B1355" s="3">
        <v>0</v>
      </c>
    </row>
    <row r="1356" spans="2:2" hidden="1" x14ac:dyDescent="0.25">
      <c r="B1356" s="3">
        <v>0</v>
      </c>
    </row>
    <row r="1357" spans="2:2" hidden="1" x14ac:dyDescent="0.25">
      <c r="B1357" s="3">
        <v>0</v>
      </c>
    </row>
    <row r="1358" spans="2:2" hidden="1" x14ac:dyDescent="0.25">
      <c r="B1358" s="3">
        <v>0</v>
      </c>
    </row>
    <row r="1359" spans="2:2" hidden="1" x14ac:dyDescent="0.25">
      <c r="B1359" s="3">
        <v>0</v>
      </c>
    </row>
    <row r="1360" spans="2:2" hidden="1" x14ac:dyDescent="0.25">
      <c r="B1360" s="3">
        <v>0</v>
      </c>
    </row>
    <row r="1361" spans="2:2" hidden="1" x14ac:dyDescent="0.25">
      <c r="B1361" s="3">
        <v>0</v>
      </c>
    </row>
    <row r="1362" spans="2:2" hidden="1" x14ac:dyDescent="0.25">
      <c r="B1362" s="3">
        <v>0</v>
      </c>
    </row>
    <row r="1363" spans="2:2" hidden="1" x14ac:dyDescent="0.25">
      <c r="B1363" s="3">
        <v>0</v>
      </c>
    </row>
    <row r="1364" spans="2:2" hidden="1" x14ac:dyDescent="0.25">
      <c r="B1364" s="3">
        <v>0</v>
      </c>
    </row>
    <row r="1365" spans="2:2" hidden="1" x14ac:dyDescent="0.25">
      <c r="B1365" s="3">
        <v>0</v>
      </c>
    </row>
    <row r="1366" spans="2:2" hidden="1" x14ac:dyDescent="0.25">
      <c r="B1366" s="3">
        <v>0</v>
      </c>
    </row>
    <row r="1367" spans="2:2" hidden="1" x14ac:dyDescent="0.25">
      <c r="B1367" s="3">
        <v>0</v>
      </c>
    </row>
    <row r="1368" spans="2:2" hidden="1" x14ac:dyDescent="0.25">
      <c r="B1368" s="3">
        <v>0</v>
      </c>
    </row>
    <row r="1369" spans="2:2" hidden="1" x14ac:dyDescent="0.25">
      <c r="B1369" s="3">
        <v>0</v>
      </c>
    </row>
    <row r="1370" spans="2:2" hidden="1" x14ac:dyDescent="0.25">
      <c r="B1370" s="3">
        <v>0</v>
      </c>
    </row>
    <row r="1371" spans="2:2" hidden="1" x14ac:dyDescent="0.25">
      <c r="B1371" s="3">
        <v>0</v>
      </c>
    </row>
    <row r="1372" spans="2:2" hidden="1" x14ac:dyDescent="0.25">
      <c r="B1372" s="3">
        <v>0</v>
      </c>
    </row>
    <row r="1373" spans="2:2" hidden="1" x14ac:dyDescent="0.25">
      <c r="B1373" s="3">
        <v>0</v>
      </c>
    </row>
    <row r="1374" spans="2:2" hidden="1" x14ac:dyDescent="0.25">
      <c r="B1374" s="3">
        <v>0</v>
      </c>
    </row>
    <row r="1375" spans="2:2" hidden="1" x14ac:dyDescent="0.25">
      <c r="B1375" s="3">
        <v>0</v>
      </c>
    </row>
    <row r="1376" spans="2:2" hidden="1" x14ac:dyDescent="0.25">
      <c r="B1376" s="3">
        <v>0</v>
      </c>
    </row>
    <row r="1377" spans="2:2" hidden="1" x14ac:dyDescent="0.25">
      <c r="B1377" s="3">
        <v>0</v>
      </c>
    </row>
    <row r="1378" spans="2:2" hidden="1" x14ac:dyDescent="0.25">
      <c r="B1378" s="3">
        <v>0</v>
      </c>
    </row>
    <row r="1379" spans="2:2" hidden="1" x14ac:dyDescent="0.25">
      <c r="B1379" s="3">
        <v>0</v>
      </c>
    </row>
    <row r="1380" spans="2:2" hidden="1" x14ac:dyDescent="0.25">
      <c r="B1380" s="3">
        <v>0</v>
      </c>
    </row>
    <row r="1381" spans="2:2" hidden="1" x14ac:dyDescent="0.25">
      <c r="B1381" s="3">
        <v>0</v>
      </c>
    </row>
    <row r="1382" spans="2:2" hidden="1" x14ac:dyDescent="0.25">
      <c r="B1382" s="3">
        <v>0</v>
      </c>
    </row>
    <row r="1383" spans="2:2" hidden="1" x14ac:dyDescent="0.25">
      <c r="B1383" s="3">
        <v>0</v>
      </c>
    </row>
    <row r="1384" spans="2:2" hidden="1" x14ac:dyDescent="0.25">
      <c r="B1384" s="3">
        <v>0</v>
      </c>
    </row>
    <row r="1385" spans="2:2" hidden="1" x14ac:dyDescent="0.25">
      <c r="B1385" s="3">
        <v>0</v>
      </c>
    </row>
    <row r="1386" spans="2:2" hidden="1" x14ac:dyDescent="0.25">
      <c r="B1386" s="3">
        <v>0</v>
      </c>
    </row>
    <row r="1387" spans="2:2" hidden="1" x14ac:dyDescent="0.25">
      <c r="B1387" s="3">
        <v>0</v>
      </c>
    </row>
    <row r="1388" spans="2:2" hidden="1" x14ac:dyDescent="0.25">
      <c r="B1388" s="3">
        <v>0</v>
      </c>
    </row>
    <row r="1389" spans="2:2" hidden="1" x14ac:dyDescent="0.25">
      <c r="B1389" s="3">
        <v>0</v>
      </c>
    </row>
    <row r="1390" spans="2:2" hidden="1" x14ac:dyDescent="0.25">
      <c r="B1390" s="3">
        <v>0</v>
      </c>
    </row>
    <row r="1391" spans="2:2" hidden="1" x14ac:dyDescent="0.25">
      <c r="B1391" s="3">
        <v>0</v>
      </c>
    </row>
    <row r="1392" spans="2:2" hidden="1" x14ac:dyDescent="0.25">
      <c r="B1392" s="3">
        <v>0</v>
      </c>
    </row>
    <row r="1393" spans="2:2" hidden="1" x14ac:dyDescent="0.25">
      <c r="B1393" s="3">
        <v>0</v>
      </c>
    </row>
    <row r="1394" spans="2:2" hidden="1" x14ac:dyDescent="0.25">
      <c r="B1394" s="3">
        <v>0</v>
      </c>
    </row>
    <row r="1395" spans="2:2" hidden="1" x14ac:dyDescent="0.25">
      <c r="B1395" s="3">
        <v>0</v>
      </c>
    </row>
    <row r="1396" spans="2:2" hidden="1" x14ac:dyDescent="0.25">
      <c r="B1396" s="3">
        <v>0</v>
      </c>
    </row>
    <row r="1397" spans="2:2" hidden="1" x14ac:dyDescent="0.25">
      <c r="B1397" s="3">
        <v>0</v>
      </c>
    </row>
    <row r="1398" spans="2:2" hidden="1" x14ac:dyDescent="0.25">
      <c r="B1398" s="3">
        <v>0</v>
      </c>
    </row>
    <row r="1399" spans="2:2" hidden="1" x14ac:dyDescent="0.25">
      <c r="B1399" s="3">
        <v>0</v>
      </c>
    </row>
    <row r="1400" spans="2:2" hidden="1" x14ac:dyDescent="0.25">
      <c r="B1400" s="3">
        <v>0</v>
      </c>
    </row>
    <row r="1401" spans="2:2" hidden="1" x14ac:dyDescent="0.25">
      <c r="B1401" s="3">
        <v>0</v>
      </c>
    </row>
    <row r="1402" spans="2:2" hidden="1" x14ac:dyDescent="0.25">
      <c r="B1402" s="3">
        <v>0</v>
      </c>
    </row>
    <row r="1403" spans="2:2" hidden="1" x14ac:dyDescent="0.25">
      <c r="B1403" s="3">
        <v>0</v>
      </c>
    </row>
    <row r="1404" spans="2:2" hidden="1" x14ac:dyDescent="0.25">
      <c r="B1404" s="3">
        <v>0</v>
      </c>
    </row>
    <row r="1405" spans="2:2" hidden="1" x14ac:dyDescent="0.25">
      <c r="B1405" s="3">
        <v>0</v>
      </c>
    </row>
    <row r="1406" spans="2:2" hidden="1" x14ac:dyDescent="0.25">
      <c r="B1406" s="3">
        <v>0</v>
      </c>
    </row>
    <row r="1407" spans="2:2" hidden="1" x14ac:dyDescent="0.25">
      <c r="B1407" s="3">
        <v>0</v>
      </c>
    </row>
    <row r="1408" spans="2:2" hidden="1" x14ac:dyDescent="0.25">
      <c r="B1408" s="3">
        <v>0</v>
      </c>
    </row>
    <row r="1409" spans="2:2" hidden="1" x14ac:dyDescent="0.25">
      <c r="B1409" s="3">
        <v>0</v>
      </c>
    </row>
    <row r="1410" spans="2:2" hidden="1" x14ac:dyDescent="0.25">
      <c r="B1410" s="3">
        <v>0</v>
      </c>
    </row>
    <row r="1411" spans="2:2" hidden="1" x14ac:dyDescent="0.25">
      <c r="B1411" s="3">
        <v>0</v>
      </c>
    </row>
    <row r="1412" spans="2:2" hidden="1" x14ac:dyDescent="0.25">
      <c r="B1412" s="3">
        <v>0</v>
      </c>
    </row>
    <row r="1413" spans="2:2" hidden="1" x14ac:dyDescent="0.25">
      <c r="B1413" s="3">
        <v>0</v>
      </c>
    </row>
    <row r="1414" spans="2:2" hidden="1" x14ac:dyDescent="0.25">
      <c r="B1414" s="3">
        <v>0</v>
      </c>
    </row>
    <row r="1415" spans="2:2" hidden="1" x14ac:dyDescent="0.25">
      <c r="B1415" s="3">
        <v>0</v>
      </c>
    </row>
    <row r="1416" spans="2:2" hidden="1" x14ac:dyDescent="0.25">
      <c r="B1416" s="3">
        <v>0</v>
      </c>
    </row>
    <row r="1417" spans="2:2" hidden="1" x14ac:dyDescent="0.25">
      <c r="B1417" s="3">
        <v>0</v>
      </c>
    </row>
    <row r="1418" spans="2:2" hidden="1" x14ac:dyDescent="0.25">
      <c r="B1418" s="3">
        <v>0</v>
      </c>
    </row>
    <row r="1419" spans="2:2" hidden="1" x14ac:dyDescent="0.25">
      <c r="B1419" s="3">
        <v>0</v>
      </c>
    </row>
    <row r="1420" spans="2:2" hidden="1" x14ac:dyDescent="0.25">
      <c r="B1420" s="3">
        <v>0</v>
      </c>
    </row>
    <row r="1421" spans="2:2" hidden="1" x14ac:dyDescent="0.25">
      <c r="B1421" s="3">
        <v>0</v>
      </c>
    </row>
    <row r="1422" spans="2:2" hidden="1" x14ac:dyDescent="0.25">
      <c r="B1422" s="3">
        <v>0</v>
      </c>
    </row>
    <row r="1423" spans="2:2" hidden="1" x14ac:dyDescent="0.25">
      <c r="B1423" s="3">
        <v>0</v>
      </c>
    </row>
    <row r="1424" spans="2:2" hidden="1" x14ac:dyDescent="0.25">
      <c r="B1424" s="3">
        <v>0</v>
      </c>
    </row>
    <row r="1425" spans="2:2" hidden="1" x14ac:dyDescent="0.25">
      <c r="B1425" s="3">
        <v>0</v>
      </c>
    </row>
    <row r="1426" spans="2:2" hidden="1" x14ac:dyDescent="0.25">
      <c r="B1426" s="3">
        <v>0</v>
      </c>
    </row>
    <row r="1427" spans="2:2" hidden="1" x14ac:dyDescent="0.25">
      <c r="B1427" s="3">
        <v>0</v>
      </c>
    </row>
    <row r="1428" spans="2:2" hidden="1" x14ac:dyDescent="0.25">
      <c r="B1428" s="3">
        <v>0</v>
      </c>
    </row>
    <row r="1429" spans="2:2" hidden="1" x14ac:dyDescent="0.25">
      <c r="B1429" s="3">
        <v>0</v>
      </c>
    </row>
    <row r="1430" spans="2:2" hidden="1" x14ac:dyDescent="0.25">
      <c r="B1430" s="3">
        <v>0</v>
      </c>
    </row>
    <row r="1431" spans="2:2" hidden="1" x14ac:dyDescent="0.25">
      <c r="B1431" s="3">
        <v>0</v>
      </c>
    </row>
    <row r="1432" spans="2:2" hidden="1" x14ac:dyDescent="0.25">
      <c r="B1432" s="3">
        <v>0</v>
      </c>
    </row>
    <row r="1433" spans="2:2" hidden="1" x14ac:dyDescent="0.25">
      <c r="B1433" s="3">
        <v>0</v>
      </c>
    </row>
    <row r="1434" spans="2:2" hidden="1" x14ac:dyDescent="0.25">
      <c r="B1434" s="3">
        <v>0</v>
      </c>
    </row>
    <row r="1435" spans="2:2" hidden="1" x14ac:dyDescent="0.25">
      <c r="B1435" s="3">
        <v>0</v>
      </c>
    </row>
    <row r="1436" spans="2:2" hidden="1" x14ac:dyDescent="0.25">
      <c r="B1436" s="3">
        <v>0</v>
      </c>
    </row>
    <row r="1437" spans="2:2" hidden="1" x14ac:dyDescent="0.25">
      <c r="B1437" s="3">
        <v>0</v>
      </c>
    </row>
    <row r="1438" spans="2:2" hidden="1" x14ac:dyDescent="0.25">
      <c r="B1438" s="3">
        <v>0</v>
      </c>
    </row>
    <row r="1439" spans="2:2" hidden="1" x14ac:dyDescent="0.25">
      <c r="B1439" s="3">
        <v>0</v>
      </c>
    </row>
    <row r="1440" spans="2:2" hidden="1" x14ac:dyDescent="0.25">
      <c r="B1440" s="3">
        <v>0</v>
      </c>
    </row>
    <row r="1441" spans="2:2" hidden="1" x14ac:dyDescent="0.25">
      <c r="B1441" s="3">
        <v>0</v>
      </c>
    </row>
    <row r="1442" spans="2:2" hidden="1" x14ac:dyDescent="0.25">
      <c r="B1442" s="3">
        <v>0</v>
      </c>
    </row>
    <row r="1443" spans="2:2" hidden="1" x14ac:dyDescent="0.25">
      <c r="B1443" s="3">
        <v>0</v>
      </c>
    </row>
    <row r="1444" spans="2:2" hidden="1" x14ac:dyDescent="0.25">
      <c r="B1444" s="3">
        <v>0</v>
      </c>
    </row>
    <row r="1445" spans="2:2" hidden="1" x14ac:dyDescent="0.25">
      <c r="B1445" s="3">
        <v>0</v>
      </c>
    </row>
    <row r="1446" spans="2:2" hidden="1" x14ac:dyDescent="0.25">
      <c r="B1446" s="3">
        <v>0</v>
      </c>
    </row>
    <row r="1447" spans="2:2" hidden="1" x14ac:dyDescent="0.25">
      <c r="B1447" s="3">
        <v>0</v>
      </c>
    </row>
    <row r="1448" spans="2:2" hidden="1" x14ac:dyDescent="0.25">
      <c r="B1448" s="3">
        <v>0</v>
      </c>
    </row>
    <row r="1449" spans="2:2" hidden="1" x14ac:dyDescent="0.25">
      <c r="B1449" s="3">
        <v>0</v>
      </c>
    </row>
    <row r="1450" spans="2:2" hidden="1" x14ac:dyDescent="0.25">
      <c r="B1450" s="3">
        <v>0</v>
      </c>
    </row>
    <row r="1451" spans="2:2" hidden="1" x14ac:dyDescent="0.25">
      <c r="B1451" s="3">
        <v>0</v>
      </c>
    </row>
    <row r="1452" spans="2:2" hidden="1" x14ac:dyDescent="0.25">
      <c r="B1452" s="3">
        <v>0</v>
      </c>
    </row>
    <row r="1453" spans="2:2" hidden="1" x14ac:dyDescent="0.25">
      <c r="B1453" s="3">
        <v>0</v>
      </c>
    </row>
    <row r="1454" spans="2:2" hidden="1" x14ac:dyDescent="0.25">
      <c r="B1454" s="3">
        <v>0</v>
      </c>
    </row>
    <row r="1455" spans="2:2" hidden="1" x14ac:dyDescent="0.25">
      <c r="B1455" s="3">
        <v>0</v>
      </c>
    </row>
    <row r="1456" spans="2:2" hidden="1" x14ac:dyDescent="0.25">
      <c r="B1456" s="3">
        <v>0</v>
      </c>
    </row>
    <row r="1457" spans="2:2" hidden="1" x14ac:dyDescent="0.25">
      <c r="B1457" s="3">
        <v>0</v>
      </c>
    </row>
    <row r="1458" spans="2:2" hidden="1" x14ac:dyDescent="0.25">
      <c r="B1458" s="3">
        <v>0</v>
      </c>
    </row>
    <row r="1459" spans="2:2" hidden="1" x14ac:dyDescent="0.25">
      <c r="B1459" s="3">
        <v>0</v>
      </c>
    </row>
    <row r="1460" spans="2:2" hidden="1" x14ac:dyDescent="0.25">
      <c r="B1460" s="3">
        <v>0</v>
      </c>
    </row>
    <row r="1461" spans="2:2" hidden="1" x14ac:dyDescent="0.25">
      <c r="B1461" s="3">
        <v>0</v>
      </c>
    </row>
    <row r="1462" spans="2:2" hidden="1" x14ac:dyDescent="0.25">
      <c r="B1462" s="3">
        <v>0</v>
      </c>
    </row>
    <row r="1463" spans="2:2" hidden="1" x14ac:dyDescent="0.25">
      <c r="B1463" s="3">
        <v>0</v>
      </c>
    </row>
    <row r="1464" spans="2:2" hidden="1" x14ac:dyDescent="0.25">
      <c r="B1464" s="3">
        <v>0</v>
      </c>
    </row>
    <row r="1465" spans="2:2" hidden="1" x14ac:dyDescent="0.25">
      <c r="B1465" s="3">
        <v>0</v>
      </c>
    </row>
    <row r="1466" spans="2:2" hidden="1" x14ac:dyDescent="0.25">
      <c r="B1466" s="3">
        <v>0</v>
      </c>
    </row>
    <row r="1467" spans="2:2" hidden="1" x14ac:dyDescent="0.25">
      <c r="B1467" s="3">
        <v>0</v>
      </c>
    </row>
    <row r="1468" spans="2:2" hidden="1" x14ac:dyDescent="0.25">
      <c r="B1468" s="3">
        <v>0</v>
      </c>
    </row>
    <row r="1469" spans="2:2" hidden="1" x14ac:dyDescent="0.25">
      <c r="B1469" s="3">
        <v>0</v>
      </c>
    </row>
    <row r="1470" spans="2:2" hidden="1" x14ac:dyDescent="0.25">
      <c r="B1470" s="3">
        <v>0</v>
      </c>
    </row>
    <row r="1471" spans="2:2" hidden="1" x14ac:dyDescent="0.25">
      <c r="B1471" s="3">
        <v>0</v>
      </c>
    </row>
    <row r="1472" spans="2:2" hidden="1" x14ac:dyDescent="0.25">
      <c r="B1472" s="3">
        <v>0</v>
      </c>
    </row>
    <row r="1473" spans="2:2" hidden="1" x14ac:dyDescent="0.25">
      <c r="B1473" s="3">
        <v>0</v>
      </c>
    </row>
    <row r="1474" spans="2:2" hidden="1" x14ac:dyDescent="0.25">
      <c r="B1474" s="3">
        <v>0</v>
      </c>
    </row>
    <row r="1475" spans="2:2" hidden="1" x14ac:dyDescent="0.25">
      <c r="B1475" s="3">
        <v>0</v>
      </c>
    </row>
    <row r="1476" spans="2:2" hidden="1" x14ac:dyDescent="0.25">
      <c r="B1476" s="3">
        <v>0</v>
      </c>
    </row>
    <row r="1477" spans="2:2" hidden="1" x14ac:dyDescent="0.25">
      <c r="B1477" s="3">
        <v>0</v>
      </c>
    </row>
    <row r="1478" spans="2:2" hidden="1" x14ac:dyDescent="0.25">
      <c r="B1478" s="3">
        <v>0</v>
      </c>
    </row>
    <row r="1479" spans="2:2" hidden="1" x14ac:dyDescent="0.25">
      <c r="B1479" s="3">
        <v>0</v>
      </c>
    </row>
    <row r="1480" spans="2:2" hidden="1" x14ac:dyDescent="0.25">
      <c r="B1480" s="3">
        <v>0</v>
      </c>
    </row>
    <row r="1481" spans="2:2" hidden="1" x14ac:dyDescent="0.25">
      <c r="B1481" s="3">
        <v>0</v>
      </c>
    </row>
    <row r="1482" spans="2:2" hidden="1" x14ac:dyDescent="0.25">
      <c r="B1482" s="3">
        <v>0</v>
      </c>
    </row>
    <row r="1483" spans="2:2" x14ac:dyDescent="0.25"/>
    <row r="1484" spans="2:2" x14ac:dyDescent="0.25"/>
    <row r="1485" spans="2:2" x14ac:dyDescent="0.25"/>
    <row r="1486" spans="2:2" x14ac:dyDescent="0.25"/>
    <row r="1487" spans="2:2" x14ac:dyDescent="0.25"/>
    <row r="1488" spans="2:2" x14ac:dyDescent="0.25"/>
    <row r="1489" x14ac:dyDescent="0.25"/>
  </sheetData>
  <autoFilter ref="A5:DG750" xr:uid="{4AFA296F-0738-439F-B620-11DE71DE12FD}">
    <filterColumn colId="16">
      <filters>
        <filter val="10,136"/>
        <filter val="12,202,190"/>
        <filter val="12,563"/>
        <filter val="20,284"/>
        <filter val="3,388,390"/>
        <filter val="4,243,366"/>
        <filter val="4,506,910"/>
        <filter val="43,241"/>
        <filter val="46,832"/>
        <filter val="81,261"/>
        <filter val="9,356"/>
      </filters>
    </filterColumn>
  </autoFilter>
  <mergeCells count="4">
    <mergeCell ref="I4:J4"/>
    <mergeCell ref="K4:L4"/>
    <mergeCell ref="M4:N4"/>
    <mergeCell ref="O4:P4"/>
  </mergeCells>
  <conditionalFormatting sqref="B7:C750">
    <cfRule type="cellIs" dxfId="6" priority="1" operator="greaterThan">
      <formula>#REF!</formula>
    </cfRule>
  </conditionalFormatting>
  <conditionalFormatting sqref="R8:R750">
    <cfRule type="cellIs" dxfId="5" priority="2" stopIfTrue="1" operator="greaterThan">
      <formula>0</formula>
    </cfRule>
  </conditionalFormatting>
  <printOptions horizontalCentered="1"/>
  <pageMargins left="0.15" right="0.38" top="0.42" bottom="0.38" header="0" footer="0"/>
  <pageSetup paperSize="9" scale="10" fitToHeight="8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7A503-6856-40C8-A67F-240FE4A2C7F1}">
  <sheetPr codeName="Sheet41" filterMode="1">
    <tabColor rgb="FFFFFF00"/>
    <pageSetUpPr fitToPage="1"/>
  </sheetPr>
  <dimension ref="A1:DG911"/>
  <sheetViews>
    <sheetView zoomScale="80" zoomScaleNormal="80" workbookViewId="0">
      <pane ySplit="6" topLeftCell="A7" activePane="bottomLeft" state="frozen"/>
      <selection activeCell="S748" sqref="S748"/>
      <selection pane="bottomLeft" activeCell="A7" sqref="A7"/>
    </sheetView>
  </sheetViews>
  <sheetFormatPr defaultColWidth="9.140625" defaultRowHeight="15" zeroHeight="1" x14ac:dyDescent="0.25"/>
  <cols>
    <col min="1" max="1" width="13.85546875" style="3" customWidth="1"/>
    <col min="2" max="2" width="13.42578125" style="3" bestFit="1" customWidth="1"/>
    <col min="3" max="3" width="12.5703125" style="3" customWidth="1"/>
    <col min="4" max="4" width="12.7109375" style="3" customWidth="1"/>
    <col min="5" max="5" width="12.28515625" style="3" customWidth="1"/>
    <col min="6" max="6" width="12.28515625" style="3" bestFit="1" customWidth="1"/>
    <col min="7" max="7" width="13.28515625" style="3" hidden="1" customWidth="1"/>
    <col min="8" max="8" width="10.85546875" style="4" hidden="1" customWidth="1"/>
    <col min="9" max="9" width="16.42578125" style="3" bestFit="1" customWidth="1"/>
    <col min="10" max="10" width="13.5703125" style="3" hidden="1" customWidth="1"/>
    <col min="11" max="11" width="12.5703125" style="3" bestFit="1" customWidth="1"/>
    <col min="12" max="12" width="13" style="3" hidden="1" customWidth="1"/>
    <col min="13" max="13" width="17.28515625" style="3" bestFit="1" customWidth="1"/>
    <col min="14" max="14" width="16.28515625" style="3" hidden="1" customWidth="1"/>
    <col min="15" max="15" width="13.85546875" style="3" customWidth="1"/>
    <col min="16" max="16" width="8.85546875" style="3" hidden="1" customWidth="1"/>
    <col min="17" max="17" width="17.28515625" style="3" bestFit="1" customWidth="1"/>
    <col min="18" max="18" width="9.140625" style="3" customWidth="1"/>
    <col min="19" max="19" width="9.140625" style="3"/>
    <col min="20" max="20" width="9" customWidth="1"/>
    <col min="21" max="256" width="9.140625" style="3"/>
    <col min="257" max="257" width="13.85546875" style="3" customWidth="1"/>
    <col min="258" max="259" width="12.5703125" style="3" customWidth="1"/>
    <col min="260" max="260" width="12.7109375" style="3" customWidth="1"/>
    <col min="261" max="261" width="12.28515625" style="3" customWidth="1"/>
    <col min="262" max="262" width="12.28515625" style="3" bestFit="1" customWidth="1"/>
    <col min="263" max="264" width="0" style="3" hidden="1" customWidth="1"/>
    <col min="265" max="265" width="16.42578125" style="3" bestFit="1" customWidth="1"/>
    <col min="266" max="266" width="0" style="3" hidden="1" customWidth="1"/>
    <col min="267" max="267" width="12.5703125" style="3" bestFit="1" customWidth="1"/>
    <col min="268" max="268" width="0" style="3" hidden="1" customWidth="1"/>
    <col min="269" max="269" width="17.28515625" style="3" bestFit="1" customWidth="1"/>
    <col min="270" max="270" width="0" style="3" hidden="1" customWidth="1"/>
    <col min="271" max="271" width="13.85546875" style="3" customWidth="1"/>
    <col min="272" max="272" width="0" style="3" hidden="1" customWidth="1"/>
    <col min="273" max="273" width="17.28515625" style="3" bestFit="1" customWidth="1"/>
    <col min="274" max="275" width="9.140625" style="3"/>
    <col min="276" max="276" width="9" style="3" customWidth="1"/>
    <col min="277" max="512" width="9.140625" style="3"/>
    <col min="513" max="513" width="13.85546875" style="3" customWidth="1"/>
    <col min="514" max="515" width="12.5703125" style="3" customWidth="1"/>
    <col min="516" max="516" width="12.7109375" style="3" customWidth="1"/>
    <col min="517" max="517" width="12.28515625" style="3" customWidth="1"/>
    <col min="518" max="518" width="12.28515625" style="3" bestFit="1" customWidth="1"/>
    <col min="519" max="520" width="0" style="3" hidden="1" customWidth="1"/>
    <col min="521" max="521" width="16.42578125" style="3" bestFit="1" customWidth="1"/>
    <col min="522" max="522" width="0" style="3" hidden="1" customWidth="1"/>
    <col min="523" max="523" width="12.5703125" style="3" bestFit="1" customWidth="1"/>
    <col min="524" max="524" width="0" style="3" hidden="1" customWidth="1"/>
    <col min="525" max="525" width="17.28515625" style="3" bestFit="1" customWidth="1"/>
    <col min="526" max="526" width="0" style="3" hidden="1" customWidth="1"/>
    <col min="527" max="527" width="13.85546875" style="3" customWidth="1"/>
    <col min="528" max="528" width="0" style="3" hidden="1" customWidth="1"/>
    <col min="529" max="529" width="17.28515625" style="3" bestFit="1" customWidth="1"/>
    <col min="530" max="531" width="9.140625" style="3"/>
    <col min="532" max="532" width="9" style="3" customWidth="1"/>
    <col min="533" max="768" width="9.140625" style="3"/>
    <col min="769" max="769" width="13.85546875" style="3" customWidth="1"/>
    <col min="770" max="771" width="12.5703125" style="3" customWidth="1"/>
    <col min="772" max="772" width="12.7109375" style="3" customWidth="1"/>
    <col min="773" max="773" width="12.28515625" style="3" customWidth="1"/>
    <col min="774" max="774" width="12.28515625" style="3" bestFit="1" customWidth="1"/>
    <col min="775" max="776" width="0" style="3" hidden="1" customWidth="1"/>
    <col min="777" max="777" width="16.42578125" style="3" bestFit="1" customWidth="1"/>
    <col min="778" max="778" width="0" style="3" hidden="1" customWidth="1"/>
    <col min="779" max="779" width="12.5703125" style="3" bestFit="1" customWidth="1"/>
    <col min="780" max="780" width="0" style="3" hidden="1" customWidth="1"/>
    <col min="781" max="781" width="17.28515625" style="3" bestFit="1" customWidth="1"/>
    <col min="782" max="782" width="0" style="3" hidden="1" customWidth="1"/>
    <col min="783" max="783" width="13.85546875" style="3" customWidth="1"/>
    <col min="784" max="784" width="0" style="3" hidden="1" customWidth="1"/>
    <col min="785" max="785" width="17.28515625" style="3" bestFit="1" customWidth="1"/>
    <col min="786" max="787" width="9.140625" style="3"/>
    <col min="788" max="788" width="9" style="3" customWidth="1"/>
    <col min="789" max="1024" width="9.140625" style="3"/>
    <col min="1025" max="1025" width="13.85546875" style="3" customWidth="1"/>
    <col min="1026" max="1027" width="12.5703125" style="3" customWidth="1"/>
    <col min="1028" max="1028" width="12.7109375" style="3" customWidth="1"/>
    <col min="1029" max="1029" width="12.28515625" style="3" customWidth="1"/>
    <col min="1030" max="1030" width="12.28515625" style="3" bestFit="1" customWidth="1"/>
    <col min="1031" max="1032" width="0" style="3" hidden="1" customWidth="1"/>
    <col min="1033" max="1033" width="16.42578125" style="3" bestFit="1" customWidth="1"/>
    <col min="1034" max="1034" width="0" style="3" hidden="1" customWidth="1"/>
    <col min="1035" max="1035" width="12.5703125" style="3" bestFit="1" customWidth="1"/>
    <col min="1036" max="1036" width="0" style="3" hidden="1" customWidth="1"/>
    <col min="1037" max="1037" width="17.28515625" style="3" bestFit="1" customWidth="1"/>
    <col min="1038" max="1038" width="0" style="3" hidden="1" customWidth="1"/>
    <col min="1039" max="1039" width="13.85546875" style="3" customWidth="1"/>
    <col min="1040" max="1040" width="0" style="3" hidden="1" customWidth="1"/>
    <col min="1041" max="1041" width="17.28515625" style="3" bestFit="1" customWidth="1"/>
    <col min="1042" max="1043" width="9.140625" style="3"/>
    <col min="1044" max="1044" width="9" style="3" customWidth="1"/>
    <col min="1045" max="1280" width="9.140625" style="3"/>
    <col min="1281" max="1281" width="13.85546875" style="3" customWidth="1"/>
    <col min="1282" max="1283" width="12.5703125" style="3" customWidth="1"/>
    <col min="1284" max="1284" width="12.7109375" style="3" customWidth="1"/>
    <col min="1285" max="1285" width="12.28515625" style="3" customWidth="1"/>
    <col min="1286" max="1286" width="12.28515625" style="3" bestFit="1" customWidth="1"/>
    <col min="1287" max="1288" width="0" style="3" hidden="1" customWidth="1"/>
    <col min="1289" max="1289" width="16.42578125" style="3" bestFit="1" customWidth="1"/>
    <col min="1290" max="1290" width="0" style="3" hidden="1" customWidth="1"/>
    <col min="1291" max="1291" width="12.5703125" style="3" bestFit="1" customWidth="1"/>
    <col min="1292" max="1292" width="0" style="3" hidden="1" customWidth="1"/>
    <col min="1293" max="1293" width="17.28515625" style="3" bestFit="1" customWidth="1"/>
    <col min="1294" max="1294" width="0" style="3" hidden="1" customWidth="1"/>
    <col min="1295" max="1295" width="13.85546875" style="3" customWidth="1"/>
    <col min="1296" max="1296" width="0" style="3" hidden="1" customWidth="1"/>
    <col min="1297" max="1297" width="17.28515625" style="3" bestFit="1" customWidth="1"/>
    <col min="1298" max="1299" width="9.140625" style="3"/>
    <col min="1300" max="1300" width="9" style="3" customWidth="1"/>
    <col min="1301" max="1536" width="9.140625" style="3"/>
    <col min="1537" max="1537" width="13.85546875" style="3" customWidth="1"/>
    <col min="1538" max="1539" width="12.5703125" style="3" customWidth="1"/>
    <col min="1540" max="1540" width="12.7109375" style="3" customWidth="1"/>
    <col min="1541" max="1541" width="12.28515625" style="3" customWidth="1"/>
    <col min="1542" max="1542" width="12.28515625" style="3" bestFit="1" customWidth="1"/>
    <col min="1543" max="1544" width="0" style="3" hidden="1" customWidth="1"/>
    <col min="1545" max="1545" width="16.42578125" style="3" bestFit="1" customWidth="1"/>
    <col min="1546" max="1546" width="0" style="3" hidden="1" customWidth="1"/>
    <col min="1547" max="1547" width="12.5703125" style="3" bestFit="1" customWidth="1"/>
    <col min="1548" max="1548" width="0" style="3" hidden="1" customWidth="1"/>
    <col min="1549" max="1549" width="17.28515625" style="3" bestFit="1" customWidth="1"/>
    <col min="1550" max="1550" width="0" style="3" hidden="1" customWidth="1"/>
    <col min="1551" max="1551" width="13.85546875" style="3" customWidth="1"/>
    <col min="1552" max="1552" width="0" style="3" hidden="1" customWidth="1"/>
    <col min="1553" max="1553" width="17.28515625" style="3" bestFit="1" customWidth="1"/>
    <col min="1554" max="1555" width="9.140625" style="3"/>
    <col min="1556" max="1556" width="9" style="3" customWidth="1"/>
    <col min="1557" max="1792" width="9.140625" style="3"/>
    <col min="1793" max="1793" width="13.85546875" style="3" customWidth="1"/>
    <col min="1794" max="1795" width="12.5703125" style="3" customWidth="1"/>
    <col min="1796" max="1796" width="12.7109375" style="3" customWidth="1"/>
    <col min="1797" max="1797" width="12.28515625" style="3" customWidth="1"/>
    <col min="1798" max="1798" width="12.28515625" style="3" bestFit="1" customWidth="1"/>
    <col min="1799" max="1800" width="0" style="3" hidden="1" customWidth="1"/>
    <col min="1801" max="1801" width="16.42578125" style="3" bestFit="1" customWidth="1"/>
    <col min="1802" max="1802" width="0" style="3" hidden="1" customWidth="1"/>
    <col min="1803" max="1803" width="12.5703125" style="3" bestFit="1" customWidth="1"/>
    <col min="1804" max="1804" width="0" style="3" hidden="1" customWidth="1"/>
    <col min="1805" max="1805" width="17.28515625" style="3" bestFit="1" customWidth="1"/>
    <col min="1806" max="1806" width="0" style="3" hidden="1" customWidth="1"/>
    <col min="1807" max="1807" width="13.85546875" style="3" customWidth="1"/>
    <col min="1808" max="1808" width="0" style="3" hidden="1" customWidth="1"/>
    <col min="1809" max="1809" width="17.28515625" style="3" bestFit="1" customWidth="1"/>
    <col min="1810" max="1811" width="9.140625" style="3"/>
    <col min="1812" max="1812" width="9" style="3" customWidth="1"/>
    <col min="1813" max="2048" width="9.140625" style="3"/>
    <col min="2049" max="2049" width="13.85546875" style="3" customWidth="1"/>
    <col min="2050" max="2051" width="12.5703125" style="3" customWidth="1"/>
    <col min="2052" max="2052" width="12.7109375" style="3" customWidth="1"/>
    <col min="2053" max="2053" width="12.28515625" style="3" customWidth="1"/>
    <col min="2054" max="2054" width="12.28515625" style="3" bestFit="1" customWidth="1"/>
    <col min="2055" max="2056" width="0" style="3" hidden="1" customWidth="1"/>
    <col min="2057" max="2057" width="16.42578125" style="3" bestFit="1" customWidth="1"/>
    <col min="2058" max="2058" width="0" style="3" hidden="1" customWidth="1"/>
    <col min="2059" max="2059" width="12.5703125" style="3" bestFit="1" customWidth="1"/>
    <col min="2060" max="2060" width="0" style="3" hidden="1" customWidth="1"/>
    <col min="2061" max="2061" width="17.28515625" style="3" bestFit="1" customWidth="1"/>
    <col min="2062" max="2062" width="0" style="3" hidden="1" customWidth="1"/>
    <col min="2063" max="2063" width="13.85546875" style="3" customWidth="1"/>
    <col min="2064" max="2064" width="0" style="3" hidden="1" customWidth="1"/>
    <col min="2065" max="2065" width="17.28515625" style="3" bestFit="1" customWidth="1"/>
    <col min="2066" max="2067" width="9.140625" style="3"/>
    <col min="2068" max="2068" width="9" style="3" customWidth="1"/>
    <col min="2069" max="2304" width="9.140625" style="3"/>
    <col min="2305" max="2305" width="13.85546875" style="3" customWidth="1"/>
    <col min="2306" max="2307" width="12.5703125" style="3" customWidth="1"/>
    <col min="2308" max="2308" width="12.7109375" style="3" customWidth="1"/>
    <col min="2309" max="2309" width="12.28515625" style="3" customWidth="1"/>
    <col min="2310" max="2310" width="12.28515625" style="3" bestFit="1" customWidth="1"/>
    <col min="2311" max="2312" width="0" style="3" hidden="1" customWidth="1"/>
    <col min="2313" max="2313" width="16.42578125" style="3" bestFit="1" customWidth="1"/>
    <col min="2314" max="2314" width="0" style="3" hidden="1" customWidth="1"/>
    <col min="2315" max="2315" width="12.5703125" style="3" bestFit="1" customWidth="1"/>
    <col min="2316" max="2316" width="0" style="3" hidden="1" customWidth="1"/>
    <col min="2317" max="2317" width="17.28515625" style="3" bestFit="1" customWidth="1"/>
    <col min="2318" max="2318" width="0" style="3" hidden="1" customWidth="1"/>
    <col min="2319" max="2319" width="13.85546875" style="3" customWidth="1"/>
    <col min="2320" max="2320" width="0" style="3" hidden="1" customWidth="1"/>
    <col min="2321" max="2321" width="17.28515625" style="3" bestFit="1" customWidth="1"/>
    <col min="2322" max="2323" width="9.140625" style="3"/>
    <col min="2324" max="2324" width="9" style="3" customWidth="1"/>
    <col min="2325" max="2560" width="9.140625" style="3"/>
    <col min="2561" max="2561" width="13.85546875" style="3" customWidth="1"/>
    <col min="2562" max="2563" width="12.5703125" style="3" customWidth="1"/>
    <col min="2564" max="2564" width="12.7109375" style="3" customWidth="1"/>
    <col min="2565" max="2565" width="12.28515625" style="3" customWidth="1"/>
    <col min="2566" max="2566" width="12.28515625" style="3" bestFit="1" customWidth="1"/>
    <col min="2567" max="2568" width="0" style="3" hidden="1" customWidth="1"/>
    <col min="2569" max="2569" width="16.42578125" style="3" bestFit="1" customWidth="1"/>
    <col min="2570" max="2570" width="0" style="3" hidden="1" customWidth="1"/>
    <col min="2571" max="2571" width="12.5703125" style="3" bestFit="1" customWidth="1"/>
    <col min="2572" max="2572" width="0" style="3" hidden="1" customWidth="1"/>
    <col min="2573" max="2573" width="17.28515625" style="3" bestFit="1" customWidth="1"/>
    <col min="2574" max="2574" width="0" style="3" hidden="1" customWidth="1"/>
    <col min="2575" max="2575" width="13.85546875" style="3" customWidth="1"/>
    <col min="2576" max="2576" width="0" style="3" hidden="1" customWidth="1"/>
    <col min="2577" max="2577" width="17.28515625" style="3" bestFit="1" customWidth="1"/>
    <col min="2578" max="2579" width="9.140625" style="3"/>
    <col min="2580" max="2580" width="9" style="3" customWidth="1"/>
    <col min="2581" max="2816" width="9.140625" style="3"/>
    <col min="2817" max="2817" width="13.85546875" style="3" customWidth="1"/>
    <col min="2818" max="2819" width="12.5703125" style="3" customWidth="1"/>
    <col min="2820" max="2820" width="12.7109375" style="3" customWidth="1"/>
    <col min="2821" max="2821" width="12.28515625" style="3" customWidth="1"/>
    <col min="2822" max="2822" width="12.28515625" style="3" bestFit="1" customWidth="1"/>
    <col min="2823" max="2824" width="0" style="3" hidden="1" customWidth="1"/>
    <col min="2825" max="2825" width="16.42578125" style="3" bestFit="1" customWidth="1"/>
    <col min="2826" max="2826" width="0" style="3" hidden="1" customWidth="1"/>
    <col min="2827" max="2827" width="12.5703125" style="3" bestFit="1" customWidth="1"/>
    <col min="2828" max="2828" width="0" style="3" hidden="1" customWidth="1"/>
    <col min="2829" max="2829" width="17.28515625" style="3" bestFit="1" customWidth="1"/>
    <col min="2830" max="2830" width="0" style="3" hidden="1" customWidth="1"/>
    <col min="2831" max="2831" width="13.85546875" style="3" customWidth="1"/>
    <col min="2832" max="2832" width="0" style="3" hidden="1" customWidth="1"/>
    <col min="2833" max="2833" width="17.28515625" style="3" bestFit="1" customWidth="1"/>
    <col min="2834" max="2835" width="9.140625" style="3"/>
    <col min="2836" max="2836" width="9" style="3" customWidth="1"/>
    <col min="2837" max="3072" width="9.140625" style="3"/>
    <col min="3073" max="3073" width="13.85546875" style="3" customWidth="1"/>
    <col min="3074" max="3075" width="12.5703125" style="3" customWidth="1"/>
    <col min="3076" max="3076" width="12.7109375" style="3" customWidth="1"/>
    <col min="3077" max="3077" width="12.28515625" style="3" customWidth="1"/>
    <col min="3078" max="3078" width="12.28515625" style="3" bestFit="1" customWidth="1"/>
    <col min="3079" max="3080" width="0" style="3" hidden="1" customWidth="1"/>
    <col min="3081" max="3081" width="16.42578125" style="3" bestFit="1" customWidth="1"/>
    <col min="3082" max="3082" width="0" style="3" hidden="1" customWidth="1"/>
    <col min="3083" max="3083" width="12.5703125" style="3" bestFit="1" customWidth="1"/>
    <col min="3084" max="3084" width="0" style="3" hidden="1" customWidth="1"/>
    <col min="3085" max="3085" width="17.28515625" style="3" bestFit="1" customWidth="1"/>
    <col min="3086" max="3086" width="0" style="3" hidden="1" customWidth="1"/>
    <col min="3087" max="3087" width="13.85546875" style="3" customWidth="1"/>
    <col min="3088" max="3088" width="0" style="3" hidden="1" customWidth="1"/>
    <col min="3089" max="3089" width="17.28515625" style="3" bestFit="1" customWidth="1"/>
    <col min="3090" max="3091" width="9.140625" style="3"/>
    <col min="3092" max="3092" width="9" style="3" customWidth="1"/>
    <col min="3093" max="3328" width="9.140625" style="3"/>
    <col min="3329" max="3329" width="13.85546875" style="3" customWidth="1"/>
    <col min="3330" max="3331" width="12.5703125" style="3" customWidth="1"/>
    <col min="3332" max="3332" width="12.7109375" style="3" customWidth="1"/>
    <col min="3333" max="3333" width="12.28515625" style="3" customWidth="1"/>
    <col min="3334" max="3334" width="12.28515625" style="3" bestFit="1" customWidth="1"/>
    <col min="3335" max="3336" width="0" style="3" hidden="1" customWidth="1"/>
    <col min="3337" max="3337" width="16.42578125" style="3" bestFit="1" customWidth="1"/>
    <col min="3338" max="3338" width="0" style="3" hidden="1" customWidth="1"/>
    <col min="3339" max="3339" width="12.5703125" style="3" bestFit="1" customWidth="1"/>
    <col min="3340" max="3340" width="0" style="3" hidden="1" customWidth="1"/>
    <col min="3341" max="3341" width="17.28515625" style="3" bestFit="1" customWidth="1"/>
    <col min="3342" max="3342" width="0" style="3" hidden="1" customWidth="1"/>
    <col min="3343" max="3343" width="13.85546875" style="3" customWidth="1"/>
    <col min="3344" max="3344" width="0" style="3" hidden="1" customWidth="1"/>
    <col min="3345" max="3345" width="17.28515625" style="3" bestFit="1" customWidth="1"/>
    <col min="3346" max="3347" width="9.140625" style="3"/>
    <col min="3348" max="3348" width="9" style="3" customWidth="1"/>
    <col min="3349" max="3584" width="9.140625" style="3"/>
    <col min="3585" max="3585" width="13.85546875" style="3" customWidth="1"/>
    <col min="3586" max="3587" width="12.5703125" style="3" customWidth="1"/>
    <col min="3588" max="3588" width="12.7109375" style="3" customWidth="1"/>
    <col min="3589" max="3589" width="12.28515625" style="3" customWidth="1"/>
    <col min="3590" max="3590" width="12.28515625" style="3" bestFit="1" customWidth="1"/>
    <col min="3591" max="3592" width="0" style="3" hidden="1" customWidth="1"/>
    <col min="3593" max="3593" width="16.42578125" style="3" bestFit="1" customWidth="1"/>
    <col min="3594" max="3594" width="0" style="3" hidden="1" customWidth="1"/>
    <col min="3595" max="3595" width="12.5703125" style="3" bestFit="1" customWidth="1"/>
    <col min="3596" max="3596" width="0" style="3" hidden="1" customWidth="1"/>
    <col min="3597" max="3597" width="17.28515625" style="3" bestFit="1" customWidth="1"/>
    <col min="3598" max="3598" width="0" style="3" hidden="1" customWidth="1"/>
    <col min="3599" max="3599" width="13.85546875" style="3" customWidth="1"/>
    <col min="3600" max="3600" width="0" style="3" hidden="1" customWidth="1"/>
    <col min="3601" max="3601" width="17.28515625" style="3" bestFit="1" customWidth="1"/>
    <col min="3602" max="3603" width="9.140625" style="3"/>
    <col min="3604" max="3604" width="9" style="3" customWidth="1"/>
    <col min="3605" max="3840" width="9.140625" style="3"/>
    <col min="3841" max="3841" width="13.85546875" style="3" customWidth="1"/>
    <col min="3842" max="3843" width="12.5703125" style="3" customWidth="1"/>
    <col min="3844" max="3844" width="12.7109375" style="3" customWidth="1"/>
    <col min="3845" max="3845" width="12.28515625" style="3" customWidth="1"/>
    <col min="3846" max="3846" width="12.28515625" style="3" bestFit="1" customWidth="1"/>
    <col min="3847" max="3848" width="0" style="3" hidden="1" customWidth="1"/>
    <col min="3849" max="3849" width="16.42578125" style="3" bestFit="1" customWidth="1"/>
    <col min="3850" max="3850" width="0" style="3" hidden="1" customWidth="1"/>
    <col min="3851" max="3851" width="12.5703125" style="3" bestFit="1" customWidth="1"/>
    <col min="3852" max="3852" width="0" style="3" hidden="1" customWidth="1"/>
    <col min="3853" max="3853" width="17.28515625" style="3" bestFit="1" customWidth="1"/>
    <col min="3854" max="3854" width="0" style="3" hidden="1" customWidth="1"/>
    <col min="3855" max="3855" width="13.85546875" style="3" customWidth="1"/>
    <col min="3856" max="3856" width="0" style="3" hidden="1" customWidth="1"/>
    <col min="3857" max="3857" width="17.28515625" style="3" bestFit="1" customWidth="1"/>
    <col min="3858" max="3859" width="9.140625" style="3"/>
    <col min="3860" max="3860" width="9" style="3" customWidth="1"/>
    <col min="3861" max="4096" width="9.140625" style="3"/>
    <col min="4097" max="4097" width="13.85546875" style="3" customWidth="1"/>
    <col min="4098" max="4099" width="12.5703125" style="3" customWidth="1"/>
    <col min="4100" max="4100" width="12.7109375" style="3" customWidth="1"/>
    <col min="4101" max="4101" width="12.28515625" style="3" customWidth="1"/>
    <col min="4102" max="4102" width="12.28515625" style="3" bestFit="1" customWidth="1"/>
    <col min="4103" max="4104" width="0" style="3" hidden="1" customWidth="1"/>
    <col min="4105" max="4105" width="16.42578125" style="3" bestFit="1" customWidth="1"/>
    <col min="4106" max="4106" width="0" style="3" hidden="1" customWidth="1"/>
    <col min="4107" max="4107" width="12.5703125" style="3" bestFit="1" customWidth="1"/>
    <col min="4108" max="4108" width="0" style="3" hidden="1" customWidth="1"/>
    <col min="4109" max="4109" width="17.28515625" style="3" bestFit="1" customWidth="1"/>
    <col min="4110" max="4110" width="0" style="3" hidden="1" customWidth="1"/>
    <col min="4111" max="4111" width="13.85546875" style="3" customWidth="1"/>
    <col min="4112" max="4112" width="0" style="3" hidden="1" customWidth="1"/>
    <col min="4113" max="4113" width="17.28515625" style="3" bestFit="1" customWidth="1"/>
    <col min="4114" max="4115" width="9.140625" style="3"/>
    <col min="4116" max="4116" width="9" style="3" customWidth="1"/>
    <col min="4117" max="4352" width="9.140625" style="3"/>
    <col min="4353" max="4353" width="13.85546875" style="3" customWidth="1"/>
    <col min="4354" max="4355" width="12.5703125" style="3" customWidth="1"/>
    <col min="4356" max="4356" width="12.7109375" style="3" customWidth="1"/>
    <col min="4357" max="4357" width="12.28515625" style="3" customWidth="1"/>
    <col min="4358" max="4358" width="12.28515625" style="3" bestFit="1" customWidth="1"/>
    <col min="4359" max="4360" width="0" style="3" hidden="1" customWidth="1"/>
    <col min="4361" max="4361" width="16.42578125" style="3" bestFit="1" customWidth="1"/>
    <col min="4362" max="4362" width="0" style="3" hidden="1" customWidth="1"/>
    <col min="4363" max="4363" width="12.5703125" style="3" bestFit="1" customWidth="1"/>
    <col min="4364" max="4364" width="0" style="3" hidden="1" customWidth="1"/>
    <col min="4365" max="4365" width="17.28515625" style="3" bestFit="1" customWidth="1"/>
    <col min="4366" max="4366" width="0" style="3" hidden="1" customWidth="1"/>
    <col min="4367" max="4367" width="13.85546875" style="3" customWidth="1"/>
    <col min="4368" max="4368" width="0" style="3" hidden="1" customWidth="1"/>
    <col min="4369" max="4369" width="17.28515625" style="3" bestFit="1" customWidth="1"/>
    <col min="4370" max="4371" width="9.140625" style="3"/>
    <col min="4372" max="4372" width="9" style="3" customWidth="1"/>
    <col min="4373" max="4608" width="9.140625" style="3"/>
    <col min="4609" max="4609" width="13.85546875" style="3" customWidth="1"/>
    <col min="4610" max="4611" width="12.5703125" style="3" customWidth="1"/>
    <col min="4612" max="4612" width="12.7109375" style="3" customWidth="1"/>
    <col min="4613" max="4613" width="12.28515625" style="3" customWidth="1"/>
    <col min="4614" max="4614" width="12.28515625" style="3" bestFit="1" customWidth="1"/>
    <col min="4615" max="4616" width="0" style="3" hidden="1" customWidth="1"/>
    <col min="4617" max="4617" width="16.42578125" style="3" bestFit="1" customWidth="1"/>
    <col min="4618" max="4618" width="0" style="3" hidden="1" customWidth="1"/>
    <col min="4619" max="4619" width="12.5703125" style="3" bestFit="1" customWidth="1"/>
    <col min="4620" max="4620" width="0" style="3" hidden="1" customWidth="1"/>
    <col min="4621" max="4621" width="17.28515625" style="3" bestFit="1" customWidth="1"/>
    <col min="4622" max="4622" width="0" style="3" hidden="1" customWidth="1"/>
    <col min="4623" max="4623" width="13.85546875" style="3" customWidth="1"/>
    <col min="4624" max="4624" width="0" style="3" hidden="1" customWidth="1"/>
    <col min="4625" max="4625" width="17.28515625" style="3" bestFit="1" customWidth="1"/>
    <col min="4626" max="4627" width="9.140625" style="3"/>
    <col min="4628" max="4628" width="9" style="3" customWidth="1"/>
    <col min="4629" max="4864" width="9.140625" style="3"/>
    <col min="4865" max="4865" width="13.85546875" style="3" customWidth="1"/>
    <col min="4866" max="4867" width="12.5703125" style="3" customWidth="1"/>
    <col min="4868" max="4868" width="12.7109375" style="3" customWidth="1"/>
    <col min="4869" max="4869" width="12.28515625" style="3" customWidth="1"/>
    <col min="4870" max="4870" width="12.28515625" style="3" bestFit="1" customWidth="1"/>
    <col min="4871" max="4872" width="0" style="3" hidden="1" customWidth="1"/>
    <col min="4873" max="4873" width="16.42578125" style="3" bestFit="1" customWidth="1"/>
    <col min="4874" max="4874" width="0" style="3" hidden="1" customWidth="1"/>
    <col min="4875" max="4875" width="12.5703125" style="3" bestFit="1" customWidth="1"/>
    <col min="4876" max="4876" width="0" style="3" hidden="1" customWidth="1"/>
    <col min="4877" max="4877" width="17.28515625" style="3" bestFit="1" customWidth="1"/>
    <col min="4878" max="4878" width="0" style="3" hidden="1" customWidth="1"/>
    <col min="4879" max="4879" width="13.85546875" style="3" customWidth="1"/>
    <col min="4880" max="4880" width="0" style="3" hidden="1" customWidth="1"/>
    <col min="4881" max="4881" width="17.28515625" style="3" bestFit="1" customWidth="1"/>
    <col min="4882" max="4883" width="9.140625" style="3"/>
    <col min="4884" max="4884" width="9" style="3" customWidth="1"/>
    <col min="4885" max="5120" width="9.140625" style="3"/>
    <col min="5121" max="5121" width="13.85546875" style="3" customWidth="1"/>
    <col min="5122" max="5123" width="12.5703125" style="3" customWidth="1"/>
    <col min="5124" max="5124" width="12.7109375" style="3" customWidth="1"/>
    <col min="5125" max="5125" width="12.28515625" style="3" customWidth="1"/>
    <col min="5126" max="5126" width="12.28515625" style="3" bestFit="1" customWidth="1"/>
    <col min="5127" max="5128" width="0" style="3" hidden="1" customWidth="1"/>
    <col min="5129" max="5129" width="16.42578125" style="3" bestFit="1" customWidth="1"/>
    <col min="5130" max="5130" width="0" style="3" hidden="1" customWidth="1"/>
    <col min="5131" max="5131" width="12.5703125" style="3" bestFit="1" customWidth="1"/>
    <col min="5132" max="5132" width="0" style="3" hidden="1" customWidth="1"/>
    <col min="5133" max="5133" width="17.28515625" style="3" bestFit="1" customWidth="1"/>
    <col min="5134" max="5134" width="0" style="3" hidden="1" customWidth="1"/>
    <col min="5135" max="5135" width="13.85546875" style="3" customWidth="1"/>
    <col min="5136" max="5136" width="0" style="3" hidden="1" customWidth="1"/>
    <col min="5137" max="5137" width="17.28515625" style="3" bestFit="1" customWidth="1"/>
    <col min="5138" max="5139" width="9.140625" style="3"/>
    <col min="5140" max="5140" width="9" style="3" customWidth="1"/>
    <col min="5141" max="5376" width="9.140625" style="3"/>
    <col min="5377" max="5377" width="13.85546875" style="3" customWidth="1"/>
    <col min="5378" max="5379" width="12.5703125" style="3" customWidth="1"/>
    <col min="5380" max="5380" width="12.7109375" style="3" customWidth="1"/>
    <col min="5381" max="5381" width="12.28515625" style="3" customWidth="1"/>
    <col min="5382" max="5382" width="12.28515625" style="3" bestFit="1" customWidth="1"/>
    <col min="5383" max="5384" width="0" style="3" hidden="1" customWidth="1"/>
    <col min="5385" max="5385" width="16.42578125" style="3" bestFit="1" customWidth="1"/>
    <col min="5386" max="5386" width="0" style="3" hidden="1" customWidth="1"/>
    <col min="5387" max="5387" width="12.5703125" style="3" bestFit="1" customWidth="1"/>
    <col min="5388" max="5388" width="0" style="3" hidden="1" customWidth="1"/>
    <col min="5389" max="5389" width="17.28515625" style="3" bestFit="1" customWidth="1"/>
    <col min="5390" max="5390" width="0" style="3" hidden="1" customWidth="1"/>
    <col min="5391" max="5391" width="13.85546875" style="3" customWidth="1"/>
    <col min="5392" max="5392" width="0" style="3" hidden="1" customWidth="1"/>
    <col min="5393" max="5393" width="17.28515625" style="3" bestFit="1" customWidth="1"/>
    <col min="5394" max="5395" width="9.140625" style="3"/>
    <col min="5396" max="5396" width="9" style="3" customWidth="1"/>
    <col min="5397" max="5632" width="9.140625" style="3"/>
    <col min="5633" max="5633" width="13.85546875" style="3" customWidth="1"/>
    <col min="5634" max="5635" width="12.5703125" style="3" customWidth="1"/>
    <col min="5636" max="5636" width="12.7109375" style="3" customWidth="1"/>
    <col min="5637" max="5637" width="12.28515625" style="3" customWidth="1"/>
    <col min="5638" max="5638" width="12.28515625" style="3" bestFit="1" customWidth="1"/>
    <col min="5639" max="5640" width="0" style="3" hidden="1" customWidth="1"/>
    <col min="5641" max="5641" width="16.42578125" style="3" bestFit="1" customWidth="1"/>
    <col min="5642" max="5642" width="0" style="3" hidden="1" customWidth="1"/>
    <col min="5643" max="5643" width="12.5703125" style="3" bestFit="1" customWidth="1"/>
    <col min="5644" max="5644" width="0" style="3" hidden="1" customWidth="1"/>
    <col min="5645" max="5645" width="17.28515625" style="3" bestFit="1" customWidth="1"/>
    <col min="5646" max="5646" width="0" style="3" hidden="1" customWidth="1"/>
    <col min="5647" max="5647" width="13.85546875" style="3" customWidth="1"/>
    <col min="5648" max="5648" width="0" style="3" hidden="1" customWidth="1"/>
    <col min="5649" max="5649" width="17.28515625" style="3" bestFit="1" customWidth="1"/>
    <col min="5650" max="5651" width="9.140625" style="3"/>
    <col min="5652" max="5652" width="9" style="3" customWidth="1"/>
    <col min="5653" max="5888" width="9.140625" style="3"/>
    <col min="5889" max="5889" width="13.85546875" style="3" customWidth="1"/>
    <col min="5890" max="5891" width="12.5703125" style="3" customWidth="1"/>
    <col min="5892" max="5892" width="12.7109375" style="3" customWidth="1"/>
    <col min="5893" max="5893" width="12.28515625" style="3" customWidth="1"/>
    <col min="5894" max="5894" width="12.28515625" style="3" bestFit="1" customWidth="1"/>
    <col min="5895" max="5896" width="0" style="3" hidden="1" customWidth="1"/>
    <col min="5897" max="5897" width="16.42578125" style="3" bestFit="1" customWidth="1"/>
    <col min="5898" max="5898" width="0" style="3" hidden="1" customWidth="1"/>
    <col min="5899" max="5899" width="12.5703125" style="3" bestFit="1" customWidth="1"/>
    <col min="5900" max="5900" width="0" style="3" hidden="1" customWidth="1"/>
    <col min="5901" max="5901" width="17.28515625" style="3" bestFit="1" customWidth="1"/>
    <col min="5902" max="5902" width="0" style="3" hidden="1" customWidth="1"/>
    <col min="5903" max="5903" width="13.85546875" style="3" customWidth="1"/>
    <col min="5904" max="5904" width="0" style="3" hidden="1" customWidth="1"/>
    <col min="5905" max="5905" width="17.28515625" style="3" bestFit="1" customWidth="1"/>
    <col min="5906" max="5907" width="9.140625" style="3"/>
    <col min="5908" max="5908" width="9" style="3" customWidth="1"/>
    <col min="5909" max="6144" width="9.140625" style="3"/>
    <col min="6145" max="6145" width="13.85546875" style="3" customWidth="1"/>
    <col min="6146" max="6147" width="12.5703125" style="3" customWidth="1"/>
    <col min="6148" max="6148" width="12.7109375" style="3" customWidth="1"/>
    <col min="6149" max="6149" width="12.28515625" style="3" customWidth="1"/>
    <col min="6150" max="6150" width="12.28515625" style="3" bestFit="1" customWidth="1"/>
    <col min="6151" max="6152" width="0" style="3" hidden="1" customWidth="1"/>
    <col min="6153" max="6153" width="16.42578125" style="3" bestFit="1" customWidth="1"/>
    <col min="6154" max="6154" width="0" style="3" hidden="1" customWidth="1"/>
    <col min="6155" max="6155" width="12.5703125" style="3" bestFit="1" customWidth="1"/>
    <col min="6156" max="6156" width="0" style="3" hidden="1" customWidth="1"/>
    <col min="6157" max="6157" width="17.28515625" style="3" bestFit="1" customWidth="1"/>
    <col min="6158" max="6158" width="0" style="3" hidden="1" customWidth="1"/>
    <col min="6159" max="6159" width="13.85546875" style="3" customWidth="1"/>
    <col min="6160" max="6160" width="0" style="3" hidden="1" customWidth="1"/>
    <col min="6161" max="6161" width="17.28515625" style="3" bestFit="1" customWidth="1"/>
    <col min="6162" max="6163" width="9.140625" style="3"/>
    <col min="6164" max="6164" width="9" style="3" customWidth="1"/>
    <col min="6165" max="6400" width="9.140625" style="3"/>
    <col min="6401" max="6401" width="13.85546875" style="3" customWidth="1"/>
    <col min="6402" max="6403" width="12.5703125" style="3" customWidth="1"/>
    <col min="6404" max="6404" width="12.7109375" style="3" customWidth="1"/>
    <col min="6405" max="6405" width="12.28515625" style="3" customWidth="1"/>
    <col min="6406" max="6406" width="12.28515625" style="3" bestFit="1" customWidth="1"/>
    <col min="6407" max="6408" width="0" style="3" hidden="1" customWidth="1"/>
    <col min="6409" max="6409" width="16.42578125" style="3" bestFit="1" customWidth="1"/>
    <col min="6410" max="6410" width="0" style="3" hidden="1" customWidth="1"/>
    <col min="6411" max="6411" width="12.5703125" style="3" bestFit="1" customWidth="1"/>
    <col min="6412" max="6412" width="0" style="3" hidden="1" customWidth="1"/>
    <col min="6413" max="6413" width="17.28515625" style="3" bestFit="1" customWidth="1"/>
    <col min="6414" max="6414" width="0" style="3" hidden="1" customWidth="1"/>
    <col min="6415" max="6415" width="13.85546875" style="3" customWidth="1"/>
    <col min="6416" max="6416" width="0" style="3" hidden="1" customWidth="1"/>
    <col min="6417" max="6417" width="17.28515625" style="3" bestFit="1" customWidth="1"/>
    <col min="6418" max="6419" width="9.140625" style="3"/>
    <col min="6420" max="6420" width="9" style="3" customWidth="1"/>
    <col min="6421" max="6656" width="9.140625" style="3"/>
    <col min="6657" max="6657" width="13.85546875" style="3" customWidth="1"/>
    <col min="6658" max="6659" width="12.5703125" style="3" customWidth="1"/>
    <col min="6660" max="6660" width="12.7109375" style="3" customWidth="1"/>
    <col min="6661" max="6661" width="12.28515625" style="3" customWidth="1"/>
    <col min="6662" max="6662" width="12.28515625" style="3" bestFit="1" customWidth="1"/>
    <col min="6663" max="6664" width="0" style="3" hidden="1" customWidth="1"/>
    <col min="6665" max="6665" width="16.42578125" style="3" bestFit="1" customWidth="1"/>
    <col min="6666" max="6666" width="0" style="3" hidden="1" customWidth="1"/>
    <col min="6667" max="6667" width="12.5703125" style="3" bestFit="1" customWidth="1"/>
    <col min="6668" max="6668" width="0" style="3" hidden="1" customWidth="1"/>
    <col min="6669" max="6669" width="17.28515625" style="3" bestFit="1" customWidth="1"/>
    <col min="6670" max="6670" width="0" style="3" hidden="1" customWidth="1"/>
    <col min="6671" max="6671" width="13.85546875" style="3" customWidth="1"/>
    <col min="6672" max="6672" width="0" style="3" hidden="1" customWidth="1"/>
    <col min="6673" max="6673" width="17.28515625" style="3" bestFit="1" customWidth="1"/>
    <col min="6674" max="6675" width="9.140625" style="3"/>
    <col min="6676" max="6676" width="9" style="3" customWidth="1"/>
    <col min="6677" max="6912" width="9.140625" style="3"/>
    <col min="6913" max="6913" width="13.85546875" style="3" customWidth="1"/>
    <col min="6914" max="6915" width="12.5703125" style="3" customWidth="1"/>
    <col min="6916" max="6916" width="12.7109375" style="3" customWidth="1"/>
    <col min="6917" max="6917" width="12.28515625" style="3" customWidth="1"/>
    <col min="6918" max="6918" width="12.28515625" style="3" bestFit="1" customWidth="1"/>
    <col min="6919" max="6920" width="0" style="3" hidden="1" customWidth="1"/>
    <col min="6921" max="6921" width="16.42578125" style="3" bestFit="1" customWidth="1"/>
    <col min="6922" max="6922" width="0" style="3" hidden="1" customWidth="1"/>
    <col min="6923" max="6923" width="12.5703125" style="3" bestFit="1" customWidth="1"/>
    <col min="6924" max="6924" width="0" style="3" hidden="1" customWidth="1"/>
    <col min="6925" max="6925" width="17.28515625" style="3" bestFit="1" customWidth="1"/>
    <col min="6926" max="6926" width="0" style="3" hidden="1" customWidth="1"/>
    <col min="6927" max="6927" width="13.85546875" style="3" customWidth="1"/>
    <col min="6928" max="6928" width="0" style="3" hidden="1" customWidth="1"/>
    <col min="6929" max="6929" width="17.28515625" style="3" bestFit="1" customWidth="1"/>
    <col min="6930" max="6931" width="9.140625" style="3"/>
    <col min="6932" max="6932" width="9" style="3" customWidth="1"/>
    <col min="6933" max="7168" width="9.140625" style="3"/>
    <col min="7169" max="7169" width="13.85546875" style="3" customWidth="1"/>
    <col min="7170" max="7171" width="12.5703125" style="3" customWidth="1"/>
    <col min="7172" max="7172" width="12.7109375" style="3" customWidth="1"/>
    <col min="7173" max="7173" width="12.28515625" style="3" customWidth="1"/>
    <col min="7174" max="7174" width="12.28515625" style="3" bestFit="1" customWidth="1"/>
    <col min="7175" max="7176" width="0" style="3" hidden="1" customWidth="1"/>
    <col min="7177" max="7177" width="16.42578125" style="3" bestFit="1" customWidth="1"/>
    <col min="7178" max="7178" width="0" style="3" hidden="1" customWidth="1"/>
    <col min="7179" max="7179" width="12.5703125" style="3" bestFit="1" customWidth="1"/>
    <col min="7180" max="7180" width="0" style="3" hidden="1" customWidth="1"/>
    <col min="7181" max="7181" width="17.28515625" style="3" bestFit="1" customWidth="1"/>
    <col min="7182" max="7182" width="0" style="3" hidden="1" customWidth="1"/>
    <col min="7183" max="7183" width="13.85546875" style="3" customWidth="1"/>
    <col min="7184" max="7184" width="0" style="3" hidden="1" customWidth="1"/>
    <col min="7185" max="7185" width="17.28515625" style="3" bestFit="1" customWidth="1"/>
    <col min="7186" max="7187" width="9.140625" style="3"/>
    <col min="7188" max="7188" width="9" style="3" customWidth="1"/>
    <col min="7189" max="7424" width="9.140625" style="3"/>
    <col min="7425" max="7425" width="13.85546875" style="3" customWidth="1"/>
    <col min="7426" max="7427" width="12.5703125" style="3" customWidth="1"/>
    <col min="7428" max="7428" width="12.7109375" style="3" customWidth="1"/>
    <col min="7429" max="7429" width="12.28515625" style="3" customWidth="1"/>
    <col min="7430" max="7430" width="12.28515625" style="3" bestFit="1" customWidth="1"/>
    <col min="7431" max="7432" width="0" style="3" hidden="1" customWidth="1"/>
    <col min="7433" max="7433" width="16.42578125" style="3" bestFit="1" customWidth="1"/>
    <col min="7434" max="7434" width="0" style="3" hidden="1" customWidth="1"/>
    <col min="7435" max="7435" width="12.5703125" style="3" bestFit="1" customWidth="1"/>
    <col min="7436" max="7436" width="0" style="3" hidden="1" customWidth="1"/>
    <col min="7437" max="7437" width="17.28515625" style="3" bestFit="1" customWidth="1"/>
    <col min="7438" max="7438" width="0" style="3" hidden="1" customWidth="1"/>
    <col min="7439" max="7439" width="13.85546875" style="3" customWidth="1"/>
    <col min="7440" max="7440" width="0" style="3" hidden="1" customWidth="1"/>
    <col min="7441" max="7441" width="17.28515625" style="3" bestFit="1" customWidth="1"/>
    <col min="7442" max="7443" width="9.140625" style="3"/>
    <col min="7444" max="7444" width="9" style="3" customWidth="1"/>
    <col min="7445" max="7680" width="9.140625" style="3"/>
    <col min="7681" max="7681" width="13.85546875" style="3" customWidth="1"/>
    <col min="7682" max="7683" width="12.5703125" style="3" customWidth="1"/>
    <col min="7684" max="7684" width="12.7109375" style="3" customWidth="1"/>
    <col min="7685" max="7685" width="12.28515625" style="3" customWidth="1"/>
    <col min="7686" max="7686" width="12.28515625" style="3" bestFit="1" customWidth="1"/>
    <col min="7687" max="7688" width="0" style="3" hidden="1" customWidth="1"/>
    <col min="7689" max="7689" width="16.42578125" style="3" bestFit="1" customWidth="1"/>
    <col min="7690" max="7690" width="0" style="3" hidden="1" customWidth="1"/>
    <col min="7691" max="7691" width="12.5703125" style="3" bestFit="1" customWidth="1"/>
    <col min="7692" max="7692" width="0" style="3" hidden="1" customWidth="1"/>
    <col min="7693" max="7693" width="17.28515625" style="3" bestFit="1" customWidth="1"/>
    <col min="7694" max="7694" width="0" style="3" hidden="1" customWidth="1"/>
    <col min="7695" max="7695" width="13.85546875" style="3" customWidth="1"/>
    <col min="7696" max="7696" width="0" style="3" hidden="1" customWidth="1"/>
    <col min="7697" max="7697" width="17.28515625" style="3" bestFit="1" customWidth="1"/>
    <col min="7698" max="7699" width="9.140625" style="3"/>
    <col min="7700" max="7700" width="9" style="3" customWidth="1"/>
    <col min="7701" max="7936" width="9.140625" style="3"/>
    <col min="7937" max="7937" width="13.85546875" style="3" customWidth="1"/>
    <col min="7938" max="7939" width="12.5703125" style="3" customWidth="1"/>
    <col min="7940" max="7940" width="12.7109375" style="3" customWidth="1"/>
    <col min="7941" max="7941" width="12.28515625" style="3" customWidth="1"/>
    <col min="7942" max="7942" width="12.28515625" style="3" bestFit="1" customWidth="1"/>
    <col min="7943" max="7944" width="0" style="3" hidden="1" customWidth="1"/>
    <col min="7945" max="7945" width="16.42578125" style="3" bestFit="1" customWidth="1"/>
    <col min="7946" max="7946" width="0" style="3" hidden="1" customWidth="1"/>
    <col min="7947" max="7947" width="12.5703125" style="3" bestFit="1" customWidth="1"/>
    <col min="7948" max="7948" width="0" style="3" hidden="1" customWidth="1"/>
    <col min="7949" max="7949" width="17.28515625" style="3" bestFit="1" customWidth="1"/>
    <col min="7950" max="7950" width="0" style="3" hidden="1" customWidth="1"/>
    <col min="7951" max="7951" width="13.85546875" style="3" customWidth="1"/>
    <col min="7952" max="7952" width="0" style="3" hidden="1" customWidth="1"/>
    <col min="7953" max="7953" width="17.28515625" style="3" bestFit="1" customWidth="1"/>
    <col min="7954" max="7955" width="9.140625" style="3"/>
    <col min="7956" max="7956" width="9" style="3" customWidth="1"/>
    <col min="7957" max="8192" width="9.140625" style="3"/>
    <col min="8193" max="8193" width="13.85546875" style="3" customWidth="1"/>
    <col min="8194" max="8195" width="12.5703125" style="3" customWidth="1"/>
    <col min="8196" max="8196" width="12.7109375" style="3" customWidth="1"/>
    <col min="8197" max="8197" width="12.28515625" style="3" customWidth="1"/>
    <col min="8198" max="8198" width="12.28515625" style="3" bestFit="1" customWidth="1"/>
    <col min="8199" max="8200" width="0" style="3" hidden="1" customWidth="1"/>
    <col min="8201" max="8201" width="16.42578125" style="3" bestFit="1" customWidth="1"/>
    <col min="8202" max="8202" width="0" style="3" hidden="1" customWidth="1"/>
    <col min="8203" max="8203" width="12.5703125" style="3" bestFit="1" customWidth="1"/>
    <col min="8204" max="8204" width="0" style="3" hidden="1" customWidth="1"/>
    <col min="8205" max="8205" width="17.28515625" style="3" bestFit="1" customWidth="1"/>
    <col min="8206" max="8206" width="0" style="3" hidden="1" customWidth="1"/>
    <col min="8207" max="8207" width="13.85546875" style="3" customWidth="1"/>
    <col min="8208" max="8208" width="0" style="3" hidden="1" customWidth="1"/>
    <col min="8209" max="8209" width="17.28515625" style="3" bestFit="1" customWidth="1"/>
    <col min="8210" max="8211" width="9.140625" style="3"/>
    <col min="8212" max="8212" width="9" style="3" customWidth="1"/>
    <col min="8213" max="8448" width="9.140625" style="3"/>
    <col min="8449" max="8449" width="13.85546875" style="3" customWidth="1"/>
    <col min="8450" max="8451" width="12.5703125" style="3" customWidth="1"/>
    <col min="8452" max="8452" width="12.7109375" style="3" customWidth="1"/>
    <col min="8453" max="8453" width="12.28515625" style="3" customWidth="1"/>
    <col min="8454" max="8454" width="12.28515625" style="3" bestFit="1" customWidth="1"/>
    <col min="8455" max="8456" width="0" style="3" hidden="1" customWidth="1"/>
    <col min="8457" max="8457" width="16.42578125" style="3" bestFit="1" customWidth="1"/>
    <col min="8458" max="8458" width="0" style="3" hidden="1" customWidth="1"/>
    <col min="8459" max="8459" width="12.5703125" style="3" bestFit="1" customWidth="1"/>
    <col min="8460" max="8460" width="0" style="3" hidden="1" customWidth="1"/>
    <col min="8461" max="8461" width="17.28515625" style="3" bestFit="1" customWidth="1"/>
    <col min="8462" max="8462" width="0" style="3" hidden="1" customWidth="1"/>
    <col min="8463" max="8463" width="13.85546875" style="3" customWidth="1"/>
    <col min="8464" max="8464" width="0" style="3" hidden="1" customWidth="1"/>
    <col min="8465" max="8465" width="17.28515625" style="3" bestFit="1" customWidth="1"/>
    <col min="8466" max="8467" width="9.140625" style="3"/>
    <col min="8468" max="8468" width="9" style="3" customWidth="1"/>
    <col min="8469" max="8704" width="9.140625" style="3"/>
    <col min="8705" max="8705" width="13.85546875" style="3" customWidth="1"/>
    <col min="8706" max="8707" width="12.5703125" style="3" customWidth="1"/>
    <col min="8708" max="8708" width="12.7109375" style="3" customWidth="1"/>
    <col min="8709" max="8709" width="12.28515625" style="3" customWidth="1"/>
    <col min="8710" max="8710" width="12.28515625" style="3" bestFit="1" customWidth="1"/>
    <col min="8711" max="8712" width="0" style="3" hidden="1" customWidth="1"/>
    <col min="8713" max="8713" width="16.42578125" style="3" bestFit="1" customWidth="1"/>
    <col min="8714" max="8714" width="0" style="3" hidden="1" customWidth="1"/>
    <col min="8715" max="8715" width="12.5703125" style="3" bestFit="1" customWidth="1"/>
    <col min="8716" max="8716" width="0" style="3" hidden="1" customWidth="1"/>
    <col min="8717" max="8717" width="17.28515625" style="3" bestFit="1" customWidth="1"/>
    <col min="8718" max="8718" width="0" style="3" hidden="1" customWidth="1"/>
    <col min="8719" max="8719" width="13.85546875" style="3" customWidth="1"/>
    <col min="8720" max="8720" width="0" style="3" hidden="1" customWidth="1"/>
    <col min="8721" max="8721" width="17.28515625" style="3" bestFit="1" customWidth="1"/>
    <col min="8722" max="8723" width="9.140625" style="3"/>
    <col min="8724" max="8724" width="9" style="3" customWidth="1"/>
    <col min="8725" max="8960" width="9.140625" style="3"/>
    <col min="8961" max="8961" width="13.85546875" style="3" customWidth="1"/>
    <col min="8962" max="8963" width="12.5703125" style="3" customWidth="1"/>
    <col min="8964" max="8964" width="12.7109375" style="3" customWidth="1"/>
    <col min="8965" max="8965" width="12.28515625" style="3" customWidth="1"/>
    <col min="8966" max="8966" width="12.28515625" style="3" bestFit="1" customWidth="1"/>
    <col min="8967" max="8968" width="0" style="3" hidden="1" customWidth="1"/>
    <col min="8969" max="8969" width="16.42578125" style="3" bestFit="1" customWidth="1"/>
    <col min="8970" max="8970" width="0" style="3" hidden="1" customWidth="1"/>
    <col min="8971" max="8971" width="12.5703125" style="3" bestFit="1" customWidth="1"/>
    <col min="8972" max="8972" width="0" style="3" hidden="1" customWidth="1"/>
    <col min="8973" max="8973" width="17.28515625" style="3" bestFit="1" customWidth="1"/>
    <col min="8974" max="8974" width="0" style="3" hidden="1" customWidth="1"/>
    <col min="8975" max="8975" width="13.85546875" style="3" customWidth="1"/>
    <col min="8976" max="8976" width="0" style="3" hidden="1" customWidth="1"/>
    <col min="8977" max="8977" width="17.28515625" style="3" bestFit="1" customWidth="1"/>
    <col min="8978" max="8979" width="9.140625" style="3"/>
    <col min="8980" max="8980" width="9" style="3" customWidth="1"/>
    <col min="8981" max="9216" width="9.140625" style="3"/>
    <col min="9217" max="9217" width="13.85546875" style="3" customWidth="1"/>
    <col min="9218" max="9219" width="12.5703125" style="3" customWidth="1"/>
    <col min="9220" max="9220" width="12.7109375" style="3" customWidth="1"/>
    <col min="9221" max="9221" width="12.28515625" style="3" customWidth="1"/>
    <col min="9222" max="9222" width="12.28515625" style="3" bestFit="1" customWidth="1"/>
    <col min="9223" max="9224" width="0" style="3" hidden="1" customWidth="1"/>
    <col min="9225" max="9225" width="16.42578125" style="3" bestFit="1" customWidth="1"/>
    <col min="9226" max="9226" width="0" style="3" hidden="1" customWidth="1"/>
    <col min="9227" max="9227" width="12.5703125" style="3" bestFit="1" customWidth="1"/>
    <col min="9228" max="9228" width="0" style="3" hidden="1" customWidth="1"/>
    <col min="9229" max="9229" width="17.28515625" style="3" bestFit="1" customWidth="1"/>
    <col min="9230" max="9230" width="0" style="3" hidden="1" customWidth="1"/>
    <col min="9231" max="9231" width="13.85546875" style="3" customWidth="1"/>
    <col min="9232" max="9232" width="0" style="3" hidden="1" customWidth="1"/>
    <col min="9233" max="9233" width="17.28515625" style="3" bestFit="1" customWidth="1"/>
    <col min="9234" max="9235" width="9.140625" style="3"/>
    <col min="9236" max="9236" width="9" style="3" customWidth="1"/>
    <col min="9237" max="9472" width="9.140625" style="3"/>
    <col min="9473" max="9473" width="13.85546875" style="3" customWidth="1"/>
    <col min="9474" max="9475" width="12.5703125" style="3" customWidth="1"/>
    <col min="9476" max="9476" width="12.7109375" style="3" customWidth="1"/>
    <col min="9477" max="9477" width="12.28515625" style="3" customWidth="1"/>
    <col min="9478" max="9478" width="12.28515625" style="3" bestFit="1" customWidth="1"/>
    <col min="9479" max="9480" width="0" style="3" hidden="1" customWidth="1"/>
    <col min="9481" max="9481" width="16.42578125" style="3" bestFit="1" customWidth="1"/>
    <col min="9482" max="9482" width="0" style="3" hidden="1" customWidth="1"/>
    <col min="9483" max="9483" width="12.5703125" style="3" bestFit="1" customWidth="1"/>
    <col min="9484" max="9484" width="0" style="3" hidden="1" customWidth="1"/>
    <col min="9485" max="9485" width="17.28515625" style="3" bestFit="1" customWidth="1"/>
    <col min="9486" max="9486" width="0" style="3" hidden="1" customWidth="1"/>
    <col min="9487" max="9487" width="13.85546875" style="3" customWidth="1"/>
    <col min="9488" max="9488" width="0" style="3" hidden="1" customWidth="1"/>
    <col min="9489" max="9489" width="17.28515625" style="3" bestFit="1" customWidth="1"/>
    <col min="9490" max="9491" width="9.140625" style="3"/>
    <col min="9492" max="9492" width="9" style="3" customWidth="1"/>
    <col min="9493" max="9728" width="9.140625" style="3"/>
    <col min="9729" max="9729" width="13.85546875" style="3" customWidth="1"/>
    <col min="9730" max="9731" width="12.5703125" style="3" customWidth="1"/>
    <col min="9732" max="9732" width="12.7109375" style="3" customWidth="1"/>
    <col min="9733" max="9733" width="12.28515625" style="3" customWidth="1"/>
    <col min="9734" max="9734" width="12.28515625" style="3" bestFit="1" customWidth="1"/>
    <col min="9735" max="9736" width="0" style="3" hidden="1" customWidth="1"/>
    <col min="9737" max="9737" width="16.42578125" style="3" bestFit="1" customWidth="1"/>
    <col min="9738" max="9738" width="0" style="3" hidden="1" customWidth="1"/>
    <col min="9739" max="9739" width="12.5703125" style="3" bestFit="1" customWidth="1"/>
    <col min="9740" max="9740" width="0" style="3" hidden="1" customWidth="1"/>
    <col min="9741" max="9741" width="17.28515625" style="3" bestFit="1" customWidth="1"/>
    <col min="9742" max="9742" width="0" style="3" hidden="1" customWidth="1"/>
    <col min="9743" max="9743" width="13.85546875" style="3" customWidth="1"/>
    <col min="9744" max="9744" width="0" style="3" hidden="1" customWidth="1"/>
    <col min="9745" max="9745" width="17.28515625" style="3" bestFit="1" customWidth="1"/>
    <col min="9746" max="9747" width="9.140625" style="3"/>
    <col min="9748" max="9748" width="9" style="3" customWidth="1"/>
    <col min="9749" max="9984" width="9.140625" style="3"/>
    <col min="9985" max="9985" width="13.85546875" style="3" customWidth="1"/>
    <col min="9986" max="9987" width="12.5703125" style="3" customWidth="1"/>
    <col min="9988" max="9988" width="12.7109375" style="3" customWidth="1"/>
    <col min="9989" max="9989" width="12.28515625" style="3" customWidth="1"/>
    <col min="9990" max="9990" width="12.28515625" style="3" bestFit="1" customWidth="1"/>
    <col min="9991" max="9992" width="0" style="3" hidden="1" customWidth="1"/>
    <col min="9993" max="9993" width="16.42578125" style="3" bestFit="1" customWidth="1"/>
    <col min="9994" max="9994" width="0" style="3" hidden="1" customWidth="1"/>
    <col min="9995" max="9995" width="12.5703125" style="3" bestFit="1" customWidth="1"/>
    <col min="9996" max="9996" width="0" style="3" hidden="1" customWidth="1"/>
    <col min="9997" max="9997" width="17.28515625" style="3" bestFit="1" customWidth="1"/>
    <col min="9998" max="9998" width="0" style="3" hidden="1" customWidth="1"/>
    <col min="9999" max="9999" width="13.85546875" style="3" customWidth="1"/>
    <col min="10000" max="10000" width="0" style="3" hidden="1" customWidth="1"/>
    <col min="10001" max="10001" width="17.28515625" style="3" bestFit="1" customWidth="1"/>
    <col min="10002" max="10003" width="9.140625" style="3"/>
    <col min="10004" max="10004" width="9" style="3" customWidth="1"/>
    <col min="10005" max="10240" width="9.140625" style="3"/>
    <col min="10241" max="10241" width="13.85546875" style="3" customWidth="1"/>
    <col min="10242" max="10243" width="12.5703125" style="3" customWidth="1"/>
    <col min="10244" max="10244" width="12.7109375" style="3" customWidth="1"/>
    <col min="10245" max="10245" width="12.28515625" style="3" customWidth="1"/>
    <col min="10246" max="10246" width="12.28515625" style="3" bestFit="1" customWidth="1"/>
    <col min="10247" max="10248" width="0" style="3" hidden="1" customWidth="1"/>
    <col min="10249" max="10249" width="16.42578125" style="3" bestFit="1" customWidth="1"/>
    <col min="10250" max="10250" width="0" style="3" hidden="1" customWidth="1"/>
    <col min="10251" max="10251" width="12.5703125" style="3" bestFit="1" customWidth="1"/>
    <col min="10252" max="10252" width="0" style="3" hidden="1" customWidth="1"/>
    <col min="10253" max="10253" width="17.28515625" style="3" bestFit="1" customWidth="1"/>
    <col min="10254" max="10254" width="0" style="3" hidden="1" customWidth="1"/>
    <col min="10255" max="10255" width="13.85546875" style="3" customWidth="1"/>
    <col min="10256" max="10256" width="0" style="3" hidden="1" customWidth="1"/>
    <col min="10257" max="10257" width="17.28515625" style="3" bestFit="1" customWidth="1"/>
    <col min="10258" max="10259" width="9.140625" style="3"/>
    <col min="10260" max="10260" width="9" style="3" customWidth="1"/>
    <col min="10261" max="10496" width="9.140625" style="3"/>
    <col min="10497" max="10497" width="13.85546875" style="3" customWidth="1"/>
    <col min="10498" max="10499" width="12.5703125" style="3" customWidth="1"/>
    <col min="10500" max="10500" width="12.7109375" style="3" customWidth="1"/>
    <col min="10501" max="10501" width="12.28515625" style="3" customWidth="1"/>
    <col min="10502" max="10502" width="12.28515625" style="3" bestFit="1" customWidth="1"/>
    <col min="10503" max="10504" width="0" style="3" hidden="1" customWidth="1"/>
    <col min="10505" max="10505" width="16.42578125" style="3" bestFit="1" customWidth="1"/>
    <col min="10506" max="10506" width="0" style="3" hidden="1" customWidth="1"/>
    <col min="10507" max="10507" width="12.5703125" style="3" bestFit="1" customWidth="1"/>
    <col min="10508" max="10508" width="0" style="3" hidden="1" customWidth="1"/>
    <col min="10509" max="10509" width="17.28515625" style="3" bestFit="1" customWidth="1"/>
    <col min="10510" max="10510" width="0" style="3" hidden="1" customWidth="1"/>
    <col min="10511" max="10511" width="13.85546875" style="3" customWidth="1"/>
    <col min="10512" max="10512" width="0" style="3" hidden="1" customWidth="1"/>
    <col min="10513" max="10513" width="17.28515625" style="3" bestFit="1" customWidth="1"/>
    <col min="10514" max="10515" width="9.140625" style="3"/>
    <col min="10516" max="10516" width="9" style="3" customWidth="1"/>
    <col min="10517" max="10752" width="9.140625" style="3"/>
    <col min="10753" max="10753" width="13.85546875" style="3" customWidth="1"/>
    <col min="10754" max="10755" width="12.5703125" style="3" customWidth="1"/>
    <col min="10756" max="10756" width="12.7109375" style="3" customWidth="1"/>
    <col min="10757" max="10757" width="12.28515625" style="3" customWidth="1"/>
    <col min="10758" max="10758" width="12.28515625" style="3" bestFit="1" customWidth="1"/>
    <col min="10759" max="10760" width="0" style="3" hidden="1" customWidth="1"/>
    <col min="10761" max="10761" width="16.42578125" style="3" bestFit="1" customWidth="1"/>
    <col min="10762" max="10762" width="0" style="3" hidden="1" customWidth="1"/>
    <col min="10763" max="10763" width="12.5703125" style="3" bestFit="1" customWidth="1"/>
    <col min="10764" max="10764" width="0" style="3" hidden="1" customWidth="1"/>
    <col min="10765" max="10765" width="17.28515625" style="3" bestFit="1" customWidth="1"/>
    <col min="10766" max="10766" width="0" style="3" hidden="1" customWidth="1"/>
    <col min="10767" max="10767" width="13.85546875" style="3" customWidth="1"/>
    <col min="10768" max="10768" width="0" style="3" hidden="1" customWidth="1"/>
    <col min="10769" max="10769" width="17.28515625" style="3" bestFit="1" customWidth="1"/>
    <col min="10770" max="10771" width="9.140625" style="3"/>
    <col min="10772" max="10772" width="9" style="3" customWidth="1"/>
    <col min="10773" max="11008" width="9.140625" style="3"/>
    <col min="11009" max="11009" width="13.85546875" style="3" customWidth="1"/>
    <col min="11010" max="11011" width="12.5703125" style="3" customWidth="1"/>
    <col min="11012" max="11012" width="12.7109375" style="3" customWidth="1"/>
    <col min="11013" max="11013" width="12.28515625" style="3" customWidth="1"/>
    <col min="11014" max="11014" width="12.28515625" style="3" bestFit="1" customWidth="1"/>
    <col min="11015" max="11016" width="0" style="3" hidden="1" customWidth="1"/>
    <col min="11017" max="11017" width="16.42578125" style="3" bestFit="1" customWidth="1"/>
    <col min="11018" max="11018" width="0" style="3" hidden="1" customWidth="1"/>
    <col min="11019" max="11019" width="12.5703125" style="3" bestFit="1" customWidth="1"/>
    <col min="11020" max="11020" width="0" style="3" hidden="1" customWidth="1"/>
    <col min="11021" max="11021" width="17.28515625" style="3" bestFit="1" customWidth="1"/>
    <col min="11022" max="11022" width="0" style="3" hidden="1" customWidth="1"/>
    <col min="11023" max="11023" width="13.85546875" style="3" customWidth="1"/>
    <col min="11024" max="11024" width="0" style="3" hidden="1" customWidth="1"/>
    <col min="11025" max="11025" width="17.28515625" style="3" bestFit="1" customWidth="1"/>
    <col min="11026" max="11027" width="9.140625" style="3"/>
    <col min="11028" max="11028" width="9" style="3" customWidth="1"/>
    <col min="11029" max="11264" width="9.140625" style="3"/>
    <col min="11265" max="11265" width="13.85546875" style="3" customWidth="1"/>
    <col min="11266" max="11267" width="12.5703125" style="3" customWidth="1"/>
    <col min="11268" max="11268" width="12.7109375" style="3" customWidth="1"/>
    <col min="11269" max="11269" width="12.28515625" style="3" customWidth="1"/>
    <col min="11270" max="11270" width="12.28515625" style="3" bestFit="1" customWidth="1"/>
    <col min="11271" max="11272" width="0" style="3" hidden="1" customWidth="1"/>
    <col min="11273" max="11273" width="16.42578125" style="3" bestFit="1" customWidth="1"/>
    <col min="11274" max="11274" width="0" style="3" hidden="1" customWidth="1"/>
    <col min="11275" max="11275" width="12.5703125" style="3" bestFit="1" customWidth="1"/>
    <col min="11276" max="11276" width="0" style="3" hidden="1" customWidth="1"/>
    <col min="11277" max="11277" width="17.28515625" style="3" bestFit="1" customWidth="1"/>
    <col min="11278" max="11278" width="0" style="3" hidden="1" customWidth="1"/>
    <col min="11279" max="11279" width="13.85546875" style="3" customWidth="1"/>
    <col min="11280" max="11280" width="0" style="3" hidden="1" customWidth="1"/>
    <col min="11281" max="11281" width="17.28515625" style="3" bestFit="1" customWidth="1"/>
    <col min="11282" max="11283" width="9.140625" style="3"/>
    <col min="11284" max="11284" width="9" style="3" customWidth="1"/>
    <col min="11285" max="11520" width="9.140625" style="3"/>
    <col min="11521" max="11521" width="13.85546875" style="3" customWidth="1"/>
    <col min="11522" max="11523" width="12.5703125" style="3" customWidth="1"/>
    <col min="11524" max="11524" width="12.7109375" style="3" customWidth="1"/>
    <col min="11525" max="11525" width="12.28515625" style="3" customWidth="1"/>
    <col min="11526" max="11526" width="12.28515625" style="3" bestFit="1" customWidth="1"/>
    <col min="11527" max="11528" width="0" style="3" hidden="1" customWidth="1"/>
    <col min="11529" max="11529" width="16.42578125" style="3" bestFit="1" customWidth="1"/>
    <col min="11530" max="11530" width="0" style="3" hidden="1" customWidth="1"/>
    <col min="11531" max="11531" width="12.5703125" style="3" bestFit="1" customWidth="1"/>
    <col min="11532" max="11532" width="0" style="3" hidden="1" customWidth="1"/>
    <col min="11533" max="11533" width="17.28515625" style="3" bestFit="1" customWidth="1"/>
    <col min="11534" max="11534" width="0" style="3" hidden="1" customWidth="1"/>
    <col min="11535" max="11535" width="13.85546875" style="3" customWidth="1"/>
    <col min="11536" max="11536" width="0" style="3" hidden="1" customWidth="1"/>
    <col min="11537" max="11537" width="17.28515625" style="3" bestFit="1" customWidth="1"/>
    <col min="11538" max="11539" width="9.140625" style="3"/>
    <col min="11540" max="11540" width="9" style="3" customWidth="1"/>
    <col min="11541" max="11776" width="9.140625" style="3"/>
    <col min="11777" max="11777" width="13.85546875" style="3" customWidth="1"/>
    <col min="11778" max="11779" width="12.5703125" style="3" customWidth="1"/>
    <col min="11780" max="11780" width="12.7109375" style="3" customWidth="1"/>
    <col min="11781" max="11781" width="12.28515625" style="3" customWidth="1"/>
    <col min="11782" max="11782" width="12.28515625" style="3" bestFit="1" customWidth="1"/>
    <col min="11783" max="11784" width="0" style="3" hidden="1" customWidth="1"/>
    <col min="11785" max="11785" width="16.42578125" style="3" bestFit="1" customWidth="1"/>
    <col min="11786" max="11786" width="0" style="3" hidden="1" customWidth="1"/>
    <col min="11787" max="11787" width="12.5703125" style="3" bestFit="1" customWidth="1"/>
    <col min="11788" max="11788" width="0" style="3" hidden="1" customWidth="1"/>
    <col min="11789" max="11789" width="17.28515625" style="3" bestFit="1" customWidth="1"/>
    <col min="11790" max="11790" width="0" style="3" hidden="1" customWidth="1"/>
    <col min="11791" max="11791" width="13.85546875" style="3" customWidth="1"/>
    <col min="11792" max="11792" width="0" style="3" hidden="1" customWidth="1"/>
    <col min="11793" max="11793" width="17.28515625" style="3" bestFit="1" customWidth="1"/>
    <col min="11794" max="11795" width="9.140625" style="3"/>
    <col min="11796" max="11796" width="9" style="3" customWidth="1"/>
    <col min="11797" max="12032" width="9.140625" style="3"/>
    <col min="12033" max="12033" width="13.85546875" style="3" customWidth="1"/>
    <col min="12034" max="12035" width="12.5703125" style="3" customWidth="1"/>
    <col min="12036" max="12036" width="12.7109375" style="3" customWidth="1"/>
    <col min="12037" max="12037" width="12.28515625" style="3" customWidth="1"/>
    <col min="12038" max="12038" width="12.28515625" style="3" bestFit="1" customWidth="1"/>
    <col min="12039" max="12040" width="0" style="3" hidden="1" customWidth="1"/>
    <col min="12041" max="12041" width="16.42578125" style="3" bestFit="1" customWidth="1"/>
    <col min="12042" max="12042" width="0" style="3" hidden="1" customWidth="1"/>
    <col min="12043" max="12043" width="12.5703125" style="3" bestFit="1" customWidth="1"/>
    <col min="12044" max="12044" width="0" style="3" hidden="1" customWidth="1"/>
    <col min="12045" max="12045" width="17.28515625" style="3" bestFit="1" customWidth="1"/>
    <col min="12046" max="12046" width="0" style="3" hidden="1" customWidth="1"/>
    <col min="12047" max="12047" width="13.85546875" style="3" customWidth="1"/>
    <col min="12048" max="12048" width="0" style="3" hidden="1" customWidth="1"/>
    <col min="12049" max="12049" width="17.28515625" style="3" bestFit="1" customWidth="1"/>
    <col min="12050" max="12051" width="9.140625" style="3"/>
    <col min="12052" max="12052" width="9" style="3" customWidth="1"/>
    <col min="12053" max="12288" width="9.140625" style="3"/>
    <col min="12289" max="12289" width="13.85546875" style="3" customWidth="1"/>
    <col min="12290" max="12291" width="12.5703125" style="3" customWidth="1"/>
    <col min="12292" max="12292" width="12.7109375" style="3" customWidth="1"/>
    <col min="12293" max="12293" width="12.28515625" style="3" customWidth="1"/>
    <col min="12294" max="12294" width="12.28515625" style="3" bestFit="1" customWidth="1"/>
    <col min="12295" max="12296" width="0" style="3" hidden="1" customWidth="1"/>
    <col min="12297" max="12297" width="16.42578125" style="3" bestFit="1" customWidth="1"/>
    <col min="12298" max="12298" width="0" style="3" hidden="1" customWidth="1"/>
    <col min="12299" max="12299" width="12.5703125" style="3" bestFit="1" customWidth="1"/>
    <col min="12300" max="12300" width="0" style="3" hidden="1" customWidth="1"/>
    <col min="12301" max="12301" width="17.28515625" style="3" bestFit="1" customWidth="1"/>
    <col min="12302" max="12302" width="0" style="3" hidden="1" customWidth="1"/>
    <col min="12303" max="12303" width="13.85546875" style="3" customWidth="1"/>
    <col min="12304" max="12304" width="0" style="3" hidden="1" customWidth="1"/>
    <col min="12305" max="12305" width="17.28515625" style="3" bestFit="1" customWidth="1"/>
    <col min="12306" max="12307" width="9.140625" style="3"/>
    <col min="12308" max="12308" width="9" style="3" customWidth="1"/>
    <col min="12309" max="12544" width="9.140625" style="3"/>
    <col min="12545" max="12545" width="13.85546875" style="3" customWidth="1"/>
    <col min="12546" max="12547" width="12.5703125" style="3" customWidth="1"/>
    <col min="12548" max="12548" width="12.7109375" style="3" customWidth="1"/>
    <col min="12549" max="12549" width="12.28515625" style="3" customWidth="1"/>
    <col min="12550" max="12550" width="12.28515625" style="3" bestFit="1" customWidth="1"/>
    <col min="12551" max="12552" width="0" style="3" hidden="1" customWidth="1"/>
    <col min="12553" max="12553" width="16.42578125" style="3" bestFit="1" customWidth="1"/>
    <col min="12554" max="12554" width="0" style="3" hidden="1" customWidth="1"/>
    <col min="12555" max="12555" width="12.5703125" style="3" bestFit="1" customWidth="1"/>
    <col min="12556" max="12556" width="0" style="3" hidden="1" customWidth="1"/>
    <col min="12557" max="12557" width="17.28515625" style="3" bestFit="1" customWidth="1"/>
    <col min="12558" max="12558" width="0" style="3" hidden="1" customWidth="1"/>
    <col min="12559" max="12559" width="13.85546875" style="3" customWidth="1"/>
    <col min="12560" max="12560" width="0" style="3" hidden="1" customWidth="1"/>
    <col min="12561" max="12561" width="17.28515625" style="3" bestFit="1" customWidth="1"/>
    <col min="12562" max="12563" width="9.140625" style="3"/>
    <col min="12564" max="12564" width="9" style="3" customWidth="1"/>
    <col min="12565" max="12800" width="9.140625" style="3"/>
    <col min="12801" max="12801" width="13.85546875" style="3" customWidth="1"/>
    <col min="12802" max="12803" width="12.5703125" style="3" customWidth="1"/>
    <col min="12804" max="12804" width="12.7109375" style="3" customWidth="1"/>
    <col min="12805" max="12805" width="12.28515625" style="3" customWidth="1"/>
    <col min="12806" max="12806" width="12.28515625" style="3" bestFit="1" customWidth="1"/>
    <col min="12807" max="12808" width="0" style="3" hidden="1" customWidth="1"/>
    <col min="12809" max="12809" width="16.42578125" style="3" bestFit="1" customWidth="1"/>
    <col min="12810" max="12810" width="0" style="3" hidden="1" customWidth="1"/>
    <col min="12811" max="12811" width="12.5703125" style="3" bestFit="1" customWidth="1"/>
    <col min="12812" max="12812" width="0" style="3" hidden="1" customWidth="1"/>
    <col min="12813" max="12813" width="17.28515625" style="3" bestFit="1" customWidth="1"/>
    <col min="12814" max="12814" width="0" style="3" hidden="1" customWidth="1"/>
    <col min="12815" max="12815" width="13.85546875" style="3" customWidth="1"/>
    <col min="12816" max="12816" width="0" style="3" hidden="1" customWidth="1"/>
    <col min="12817" max="12817" width="17.28515625" style="3" bestFit="1" customWidth="1"/>
    <col min="12818" max="12819" width="9.140625" style="3"/>
    <col min="12820" max="12820" width="9" style="3" customWidth="1"/>
    <col min="12821" max="13056" width="9.140625" style="3"/>
    <col min="13057" max="13057" width="13.85546875" style="3" customWidth="1"/>
    <col min="13058" max="13059" width="12.5703125" style="3" customWidth="1"/>
    <col min="13060" max="13060" width="12.7109375" style="3" customWidth="1"/>
    <col min="13061" max="13061" width="12.28515625" style="3" customWidth="1"/>
    <col min="13062" max="13062" width="12.28515625" style="3" bestFit="1" customWidth="1"/>
    <col min="13063" max="13064" width="0" style="3" hidden="1" customWidth="1"/>
    <col min="13065" max="13065" width="16.42578125" style="3" bestFit="1" customWidth="1"/>
    <col min="13066" max="13066" width="0" style="3" hidden="1" customWidth="1"/>
    <col min="13067" max="13067" width="12.5703125" style="3" bestFit="1" customWidth="1"/>
    <col min="13068" max="13068" width="0" style="3" hidden="1" customWidth="1"/>
    <col min="13069" max="13069" width="17.28515625" style="3" bestFit="1" customWidth="1"/>
    <col min="13070" max="13070" width="0" style="3" hidden="1" customWidth="1"/>
    <col min="13071" max="13071" width="13.85546875" style="3" customWidth="1"/>
    <col min="13072" max="13072" width="0" style="3" hidden="1" customWidth="1"/>
    <col min="13073" max="13073" width="17.28515625" style="3" bestFit="1" customWidth="1"/>
    <col min="13074" max="13075" width="9.140625" style="3"/>
    <col min="13076" max="13076" width="9" style="3" customWidth="1"/>
    <col min="13077" max="13312" width="9.140625" style="3"/>
    <col min="13313" max="13313" width="13.85546875" style="3" customWidth="1"/>
    <col min="13314" max="13315" width="12.5703125" style="3" customWidth="1"/>
    <col min="13316" max="13316" width="12.7109375" style="3" customWidth="1"/>
    <col min="13317" max="13317" width="12.28515625" style="3" customWidth="1"/>
    <col min="13318" max="13318" width="12.28515625" style="3" bestFit="1" customWidth="1"/>
    <col min="13319" max="13320" width="0" style="3" hidden="1" customWidth="1"/>
    <col min="13321" max="13321" width="16.42578125" style="3" bestFit="1" customWidth="1"/>
    <col min="13322" max="13322" width="0" style="3" hidden="1" customWidth="1"/>
    <col min="13323" max="13323" width="12.5703125" style="3" bestFit="1" customWidth="1"/>
    <col min="13324" max="13324" width="0" style="3" hidden="1" customWidth="1"/>
    <col min="13325" max="13325" width="17.28515625" style="3" bestFit="1" customWidth="1"/>
    <col min="13326" max="13326" width="0" style="3" hidden="1" customWidth="1"/>
    <col min="13327" max="13327" width="13.85546875" style="3" customWidth="1"/>
    <col min="13328" max="13328" width="0" style="3" hidden="1" customWidth="1"/>
    <col min="13329" max="13329" width="17.28515625" style="3" bestFit="1" customWidth="1"/>
    <col min="13330" max="13331" width="9.140625" style="3"/>
    <col min="13332" max="13332" width="9" style="3" customWidth="1"/>
    <col min="13333" max="13568" width="9.140625" style="3"/>
    <col min="13569" max="13569" width="13.85546875" style="3" customWidth="1"/>
    <col min="13570" max="13571" width="12.5703125" style="3" customWidth="1"/>
    <col min="13572" max="13572" width="12.7109375" style="3" customWidth="1"/>
    <col min="13573" max="13573" width="12.28515625" style="3" customWidth="1"/>
    <col min="13574" max="13574" width="12.28515625" style="3" bestFit="1" customWidth="1"/>
    <col min="13575" max="13576" width="0" style="3" hidden="1" customWidth="1"/>
    <col min="13577" max="13577" width="16.42578125" style="3" bestFit="1" customWidth="1"/>
    <col min="13578" max="13578" width="0" style="3" hidden="1" customWidth="1"/>
    <col min="13579" max="13579" width="12.5703125" style="3" bestFit="1" customWidth="1"/>
    <col min="13580" max="13580" width="0" style="3" hidden="1" customWidth="1"/>
    <col min="13581" max="13581" width="17.28515625" style="3" bestFit="1" customWidth="1"/>
    <col min="13582" max="13582" width="0" style="3" hidden="1" customWidth="1"/>
    <col min="13583" max="13583" width="13.85546875" style="3" customWidth="1"/>
    <col min="13584" max="13584" width="0" style="3" hidden="1" customWidth="1"/>
    <col min="13585" max="13585" width="17.28515625" style="3" bestFit="1" customWidth="1"/>
    <col min="13586" max="13587" width="9.140625" style="3"/>
    <col min="13588" max="13588" width="9" style="3" customWidth="1"/>
    <col min="13589" max="13824" width="9.140625" style="3"/>
    <col min="13825" max="13825" width="13.85546875" style="3" customWidth="1"/>
    <col min="13826" max="13827" width="12.5703125" style="3" customWidth="1"/>
    <col min="13828" max="13828" width="12.7109375" style="3" customWidth="1"/>
    <col min="13829" max="13829" width="12.28515625" style="3" customWidth="1"/>
    <col min="13830" max="13830" width="12.28515625" style="3" bestFit="1" customWidth="1"/>
    <col min="13831" max="13832" width="0" style="3" hidden="1" customWidth="1"/>
    <col min="13833" max="13833" width="16.42578125" style="3" bestFit="1" customWidth="1"/>
    <col min="13834" max="13834" width="0" style="3" hidden="1" customWidth="1"/>
    <col min="13835" max="13835" width="12.5703125" style="3" bestFit="1" customWidth="1"/>
    <col min="13836" max="13836" width="0" style="3" hidden="1" customWidth="1"/>
    <col min="13837" max="13837" width="17.28515625" style="3" bestFit="1" customWidth="1"/>
    <col min="13838" max="13838" width="0" style="3" hidden="1" customWidth="1"/>
    <col min="13839" max="13839" width="13.85546875" style="3" customWidth="1"/>
    <col min="13840" max="13840" width="0" style="3" hidden="1" customWidth="1"/>
    <col min="13841" max="13841" width="17.28515625" style="3" bestFit="1" customWidth="1"/>
    <col min="13842" max="13843" width="9.140625" style="3"/>
    <col min="13844" max="13844" width="9" style="3" customWidth="1"/>
    <col min="13845" max="14080" width="9.140625" style="3"/>
    <col min="14081" max="14081" width="13.85546875" style="3" customWidth="1"/>
    <col min="14082" max="14083" width="12.5703125" style="3" customWidth="1"/>
    <col min="14084" max="14084" width="12.7109375" style="3" customWidth="1"/>
    <col min="14085" max="14085" width="12.28515625" style="3" customWidth="1"/>
    <col min="14086" max="14086" width="12.28515625" style="3" bestFit="1" customWidth="1"/>
    <col min="14087" max="14088" width="0" style="3" hidden="1" customWidth="1"/>
    <col min="14089" max="14089" width="16.42578125" style="3" bestFit="1" customWidth="1"/>
    <col min="14090" max="14090" width="0" style="3" hidden="1" customWidth="1"/>
    <col min="14091" max="14091" width="12.5703125" style="3" bestFit="1" customWidth="1"/>
    <col min="14092" max="14092" width="0" style="3" hidden="1" customWidth="1"/>
    <col min="14093" max="14093" width="17.28515625" style="3" bestFit="1" customWidth="1"/>
    <col min="14094" max="14094" width="0" style="3" hidden="1" customWidth="1"/>
    <col min="14095" max="14095" width="13.85546875" style="3" customWidth="1"/>
    <col min="14096" max="14096" width="0" style="3" hidden="1" customWidth="1"/>
    <col min="14097" max="14097" width="17.28515625" style="3" bestFit="1" customWidth="1"/>
    <col min="14098" max="14099" width="9.140625" style="3"/>
    <col min="14100" max="14100" width="9" style="3" customWidth="1"/>
    <col min="14101" max="14336" width="9.140625" style="3"/>
    <col min="14337" max="14337" width="13.85546875" style="3" customWidth="1"/>
    <col min="14338" max="14339" width="12.5703125" style="3" customWidth="1"/>
    <col min="14340" max="14340" width="12.7109375" style="3" customWidth="1"/>
    <col min="14341" max="14341" width="12.28515625" style="3" customWidth="1"/>
    <col min="14342" max="14342" width="12.28515625" style="3" bestFit="1" customWidth="1"/>
    <col min="14343" max="14344" width="0" style="3" hidden="1" customWidth="1"/>
    <col min="14345" max="14345" width="16.42578125" style="3" bestFit="1" customWidth="1"/>
    <col min="14346" max="14346" width="0" style="3" hidden="1" customWidth="1"/>
    <col min="14347" max="14347" width="12.5703125" style="3" bestFit="1" customWidth="1"/>
    <col min="14348" max="14348" width="0" style="3" hidden="1" customWidth="1"/>
    <col min="14349" max="14349" width="17.28515625" style="3" bestFit="1" customWidth="1"/>
    <col min="14350" max="14350" width="0" style="3" hidden="1" customWidth="1"/>
    <col min="14351" max="14351" width="13.85546875" style="3" customWidth="1"/>
    <col min="14352" max="14352" width="0" style="3" hidden="1" customWidth="1"/>
    <col min="14353" max="14353" width="17.28515625" style="3" bestFit="1" customWidth="1"/>
    <col min="14354" max="14355" width="9.140625" style="3"/>
    <col min="14356" max="14356" width="9" style="3" customWidth="1"/>
    <col min="14357" max="14592" width="9.140625" style="3"/>
    <col min="14593" max="14593" width="13.85546875" style="3" customWidth="1"/>
    <col min="14594" max="14595" width="12.5703125" style="3" customWidth="1"/>
    <col min="14596" max="14596" width="12.7109375" style="3" customWidth="1"/>
    <col min="14597" max="14597" width="12.28515625" style="3" customWidth="1"/>
    <col min="14598" max="14598" width="12.28515625" style="3" bestFit="1" customWidth="1"/>
    <col min="14599" max="14600" width="0" style="3" hidden="1" customWidth="1"/>
    <col min="14601" max="14601" width="16.42578125" style="3" bestFit="1" customWidth="1"/>
    <col min="14602" max="14602" width="0" style="3" hidden="1" customWidth="1"/>
    <col min="14603" max="14603" width="12.5703125" style="3" bestFit="1" customWidth="1"/>
    <col min="14604" max="14604" width="0" style="3" hidden="1" customWidth="1"/>
    <col min="14605" max="14605" width="17.28515625" style="3" bestFit="1" customWidth="1"/>
    <col min="14606" max="14606" width="0" style="3" hidden="1" customWidth="1"/>
    <col min="14607" max="14607" width="13.85546875" style="3" customWidth="1"/>
    <col min="14608" max="14608" width="0" style="3" hidden="1" customWidth="1"/>
    <col min="14609" max="14609" width="17.28515625" style="3" bestFit="1" customWidth="1"/>
    <col min="14610" max="14611" width="9.140625" style="3"/>
    <col min="14612" max="14612" width="9" style="3" customWidth="1"/>
    <col min="14613" max="14848" width="9.140625" style="3"/>
    <col min="14849" max="14849" width="13.85546875" style="3" customWidth="1"/>
    <col min="14850" max="14851" width="12.5703125" style="3" customWidth="1"/>
    <col min="14852" max="14852" width="12.7109375" style="3" customWidth="1"/>
    <col min="14853" max="14853" width="12.28515625" style="3" customWidth="1"/>
    <col min="14854" max="14854" width="12.28515625" style="3" bestFit="1" customWidth="1"/>
    <col min="14855" max="14856" width="0" style="3" hidden="1" customWidth="1"/>
    <col min="14857" max="14857" width="16.42578125" style="3" bestFit="1" customWidth="1"/>
    <col min="14858" max="14858" width="0" style="3" hidden="1" customWidth="1"/>
    <col min="14859" max="14859" width="12.5703125" style="3" bestFit="1" customWidth="1"/>
    <col min="14860" max="14860" width="0" style="3" hidden="1" customWidth="1"/>
    <col min="14861" max="14861" width="17.28515625" style="3" bestFit="1" customWidth="1"/>
    <col min="14862" max="14862" width="0" style="3" hidden="1" customWidth="1"/>
    <col min="14863" max="14863" width="13.85546875" style="3" customWidth="1"/>
    <col min="14864" max="14864" width="0" style="3" hidden="1" customWidth="1"/>
    <col min="14865" max="14865" width="17.28515625" style="3" bestFit="1" customWidth="1"/>
    <col min="14866" max="14867" width="9.140625" style="3"/>
    <col min="14868" max="14868" width="9" style="3" customWidth="1"/>
    <col min="14869" max="15104" width="9.140625" style="3"/>
    <col min="15105" max="15105" width="13.85546875" style="3" customWidth="1"/>
    <col min="15106" max="15107" width="12.5703125" style="3" customWidth="1"/>
    <col min="15108" max="15108" width="12.7109375" style="3" customWidth="1"/>
    <col min="15109" max="15109" width="12.28515625" style="3" customWidth="1"/>
    <col min="15110" max="15110" width="12.28515625" style="3" bestFit="1" customWidth="1"/>
    <col min="15111" max="15112" width="0" style="3" hidden="1" customWidth="1"/>
    <col min="15113" max="15113" width="16.42578125" style="3" bestFit="1" customWidth="1"/>
    <col min="15114" max="15114" width="0" style="3" hidden="1" customWidth="1"/>
    <col min="15115" max="15115" width="12.5703125" style="3" bestFit="1" customWidth="1"/>
    <col min="15116" max="15116" width="0" style="3" hidden="1" customWidth="1"/>
    <col min="15117" max="15117" width="17.28515625" style="3" bestFit="1" customWidth="1"/>
    <col min="15118" max="15118" width="0" style="3" hidden="1" customWidth="1"/>
    <col min="15119" max="15119" width="13.85546875" style="3" customWidth="1"/>
    <col min="15120" max="15120" width="0" style="3" hidden="1" customWidth="1"/>
    <col min="15121" max="15121" width="17.28515625" style="3" bestFit="1" customWidth="1"/>
    <col min="15122" max="15123" width="9.140625" style="3"/>
    <col min="15124" max="15124" width="9" style="3" customWidth="1"/>
    <col min="15125" max="15360" width="9.140625" style="3"/>
    <col min="15361" max="15361" width="13.85546875" style="3" customWidth="1"/>
    <col min="15362" max="15363" width="12.5703125" style="3" customWidth="1"/>
    <col min="15364" max="15364" width="12.7109375" style="3" customWidth="1"/>
    <col min="15365" max="15365" width="12.28515625" style="3" customWidth="1"/>
    <col min="15366" max="15366" width="12.28515625" style="3" bestFit="1" customWidth="1"/>
    <col min="15367" max="15368" width="0" style="3" hidden="1" customWidth="1"/>
    <col min="15369" max="15369" width="16.42578125" style="3" bestFit="1" customWidth="1"/>
    <col min="15370" max="15370" width="0" style="3" hidden="1" customWidth="1"/>
    <col min="15371" max="15371" width="12.5703125" style="3" bestFit="1" customWidth="1"/>
    <col min="15372" max="15372" width="0" style="3" hidden="1" customWidth="1"/>
    <col min="15373" max="15373" width="17.28515625" style="3" bestFit="1" customWidth="1"/>
    <col min="15374" max="15374" width="0" style="3" hidden="1" customWidth="1"/>
    <col min="15375" max="15375" width="13.85546875" style="3" customWidth="1"/>
    <col min="15376" max="15376" width="0" style="3" hidden="1" customWidth="1"/>
    <col min="15377" max="15377" width="17.28515625" style="3" bestFit="1" customWidth="1"/>
    <col min="15378" max="15379" width="9.140625" style="3"/>
    <col min="15380" max="15380" width="9" style="3" customWidth="1"/>
    <col min="15381" max="15616" width="9.140625" style="3"/>
    <col min="15617" max="15617" width="13.85546875" style="3" customWidth="1"/>
    <col min="15618" max="15619" width="12.5703125" style="3" customWidth="1"/>
    <col min="15620" max="15620" width="12.7109375" style="3" customWidth="1"/>
    <col min="15621" max="15621" width="12.28515625" style="3" customWidth="1"/>
    <col min="15622" max="15622" width="12.28515625" style="3" bestFit="1" customWidth="1"/>
    <col min="15623" max="15624" width="0" style="3" hidden="1" customWidth="1"/>
    <col min="15625" max="15625" width="16.42578125" style="3" bestFit="1" customWidth="1"/>
    <col min="15626" max="15626" width="0" style="3" hidden="1" customWidth="1"/>
    <col min="15627" max="15627" width="12.5703125" style="3" bestFit="1" customWidth="1"/>
    <col min="15628" max="15628" width="0" style="3" hidden="1" customWidth="1"/>
    <col min="15629" max="15629" width="17.28515625" style="3" bestFit="1" customWidth="1"/>
    <col min="15630" max="15630" width="0" style="3" hidden="1" customWidth="1"/>
    <col min="15631" max="15631" width="13.85546875" style="3" customWidth="1"/>
    <col min="15632" max="15632" width="0" style="3" hidden="1" customWidth="1"/>
    <col min="15633" max="15633" width="17.28515625" style="3" bestFit="1" customWidth="1"/>
    <col min="15634" max="15635" width="9.140625" style="3"/>
    <col min="15636" max="15636" width="9" style="3" customWidth="1"/>
    <col min="15637" max="15872" width="9.140625" style="3"/>
    <col min="15873" max="15873" width="13.85546875" style="3" customWidth="1"/>
    <col min="15874" max="15875" width="12.5703125" style="3" customWidth="1"/>
    <col min="15876" max="15876" width="12.7109375" style="3" customWidth="1"/>
    <col min="15877" max="15877" width="12.28515625" style="3" customWidth="1"/>
    <col min="15878" max="15878" width="12.28515625" style="3" bestFit="1" customWidth="1"/>
    <col min="15879" max="15880" width="0" style="3" hidden="1" customWidth="1"/>
    <col min="15881" max="15881" width="16.42578125" style="3" bestFit="1" customWidth="1"/>
    <col min="15882" max="15882" width="0" style="3" hidden="1" customWidth="1"/>
    <col min="15883" max="15883" width="12.5703125" style="3" bestFit="1" customWidth="1"/>
    <col min="15884" max="15884" width="0" style="3" hidden="1" customWidth="1"/>
    <col min="15885" max="15885" width="17.28515625" style="3" bestFit="1" customWidth="1"/>
    <col min="15886" max="15886" width="0" style="3" hidden="1" customWidth="1"/>
    <col min="15887" max="15887" width="13.85546875" style="3" customWidth="1"/>
    <col min="15888" max="15888" width="0" style="3" hidden="1" customWidth="1"/>
    <col min="15889" max="15889" width="17.28515625" style="3" bestFit="1" customWidth="1"/>
    <col min="15890" max="15891" width="9.140625" style="3"/>
    <col min="15892" max="15892" width="9" style="3" customWidth="1"/>
    <col min="15893" max="16128" width="9.140625" style="3"/>
    <col min="16129" max="16129" width="13.85546875" style="3" customWidth="1"/>
    <col min="16130" max="16131" width="12.5703125" style="3" customWidth="1"/>
    <col min="16132" max="16132" width="12.7109375" style="3" customWidth="1"/>
    <col min="16133" max="16133" width="12.28515625" style="3" customWidth="1"/>
    <col min="16134" max="16134" width="12.28515625" style="3" bestFit="1" customWidth="1"/>
    <col min="16135" max="16136" width="0" style="3" hidden="1" customWidth="1"/>
    <col min="16137" max="16137" width="16.42578125" style="3" bestFit="1" customWidth="1"/>
    <col min="16138" max="16138" width="0" style="3" hidden="1" customWidth="1"/>
    <col min="16139" max="16139" width="12.5703125" style="3" bestFit="1" customWidth="1"/>
    <col min="16140" max="16140" width="0" style="3" hidden="1" customWidth="1"/>
    <col min="16141" max="16141" width="17.28515625" style="3" bestFit="1" customWidth="1"/>
    <col min="16142" max="16142" width="0" style="3" hidden="1" customWidth="1"/>
    <col min="16143" max="16143" width="13.85546875" style="3" customWidth="1"/>
    <col min="16144" max="16144" width="0" style="3" hidden="1" customWidth="1"/>
    <col min="16145" max="16145" width="17.28515625" style="3" bestFit="1" customWidth="1"/>
    <col min="16146" max="16147" width="9.140625" style="3"/>
    <col min="16148" max="16148" width="9" style="3" customWidth="1"/>
    <col min="16149" max="16384" width="9.140625" style="3"/>
  </cols>
  <sheetData>
    <row r="1" spans="1:21" ht="15.75" x14ac:dyDescent="0.25">
      <c r="A1" s="1"/>
      <c r="B1" s="2"/>
      <c r="C1" s="2"/>
      <c r="D1" s="2"/>
      <c r="E1" s="2"/>
      <c r="F1" s="2"/>
      <c r="I1" s="2"/>
      <c r="J1" s="2"/>
      <c r="K1" s="2"/>
      <c r="L1" s="2"/>
      <c r="M1" s="5"/>
      <c r="N1" s="5"/>
      <c r="O1" s="5"/>
      <c r="P1" s="5"/>
    </row>
    <row r="2" spans="1:21" ht="15.75" x14ac:dyDescent="0.25">
      <c r="A2" s="1" t="s">
        <v>22</v>
      </c>
      <c r="B2" s="2"/>
      <c r="C2" s="2"/>
      <c r="D2" s="2"/>
      <c r="E2" s="2"/>
      <c r="F2" s="2"/>
      <c r="I2" s="2"/>
      <c r="J2" s="2"/>
      <c r="K2" s="2"/>
      <c r="L2" s="2"/>
      <c r="M2" s="2"/>
      <c r="N2" s="2"/>
      <c r="O2" s="2"/>
      <c r="P2" s="2"/>
    </row>
    <row r="3" spans="1:21" x14ac:dyDescent="0.25">
      <c r="A3" s="2"/>
      <c r="B3" s="2"/>
      <c r="C3" s="2"/>
      <c r="D3" s="2"/>
      <c r="I3" s="2"/>
      <c r="J3" s="2"/>
      <c r="K3" s="2"/>
      <c r="L3" s="2"/>
      <c r="M3" s="2"/>
      <c r="N3" s="2"/>
      <c r="O3" s="2"/>
      <c r="P3" s="2"/>
    </row>
    <row r="4" spans="1:21" ht="51" x14ac:dyDescent="0.25">
      <c r="A4" s="6" t="s">
        <v>0</v>
      </c>
      <c r="B4" s="7" t="s">
        <v>18</v>
      </c>
      <c r="C4" s="8" t="s">
        <v>2</v>
      </c>
      <c r="D4" s="7" t="s">
        <v>19</v>
      </c>
      <c r="E4" s="9" t="s">
        <v>4</v>
      </c>
      <c r="F4" s="9" t="s">
        <v>5</v>
      </c>
      <c r="G4" s="53" t="s">
        <v>6</v>
      </c>
      <c r="H4" s="7" t="s">
        <v>7</v>
      </c>
      <c r="I4" s="55" t="s">
        <v>8</v>
      </c>
      <c r="J4" s="56"/>
      <c r="K4" s="55" t="s">
        <v>9</v>
      </c>
      <c r="L4" s="56"/>
      <c r="M4" s="57" t="s">
        <v>10</v>
      </c>
      <c r="N4" s="58"/>
      <c r="O4" s="57" t="s">
        <v>11</v>
      </c>
      <c r="P4" s="58"/>
      <c r="Q4" s="52"/>
      <c r="R4" s="10"/>
      <c r="S4" s="11"/>
    </row>
    <row r="5" spans="1:21" ht="15" customHeight="1" x14ac:dyDescent="0.25">
      <c r="A5" s="12"/>
      <c r="B5" s="12" t="s">
        <v>12</v>
      </c>
      <c r="C5" s="13" t="s">
        <v>12</v>
      </c>
      <c r="D5" s="12" t="s">
        <v>12</v>
      </c>
      <c r="E5" s="14" t="s">
        <v>12</v>
      </c>
      <c r="F5" s="14" t="s">
        <v>12</v>
      </c>
      <c r="G5" s="54"/>
      <c r="H5" s="15"/>
      <c r="I5" s="12" t="s">
        <v>13</v>
      </c>
      <c r="J5" s="54" t="s">
        <v>14</v>
      </c>
      <c r="K5" s="12" t="s">
        <v>13</v>
      </c>
      <c r="L5" s="54" t="s">
        <v>14</v>
      </c>
      <c r="M5" s="12" t="s">
        <v>15</v>
      </c>
      <c r="N5" s="54" t="s">
        <v>16</v>
      </c>
      <c r="O5" s="12" t="s">
        <v>15</v>
      </c>
      <c r="P5" s="54" t="s">
        <v>16</v>
      </c>
    </row>
    <row r="6" spans="1:21" s="25" customFormat="1" x14ac:dyDescent="0.25">
      <c r="A6" s="16" t="s">
        <v>17</v>
      </c>
      <c r="B6" s="17">
        <f>SUM(B7:B750)</f>
        <v>253266.30900000001</v>
      </c>
      <c r="C6" s="18">
        <f>SUM(C7:C750)</f>
        <v>484308</v>
      </c>
      <c r="D6" s="18">
        <f>SUM(D7:D750)</f>
        <v>255685.67749999985</v>
      </c>
      <c r="E6" s="18">
        <f>SUM(E7:E750)</f>
        <v>1920.1699999999998</v>
      </c>
      <c r="F6" s="18">
        <f>SUM(F7:F750)</f>
        <v>17.25</v>
      </c>
      <c r="G6" s="16"/>
      <c r="H6" s="19"/>
      <c r="I6" s="20"/>
      <c r="J6" s="20"/>
      <c r="K6" s="16"/>
      <c r="L6" s="16"/>
      <c r="M6" s="21">
        <f>SUM(M7:M750)</f>
        <v>82010987.514138609</v>
      </c>
      <c r="N6" s="22">
        <f>SUM(N7:N750)</f>
        <v>3200.974099618712</v>
      </c>
      <c r="O6" s="21">
        <f>SUM(O7:O750)</f>
        <v>1222611.8408214748</v>
      </c>
      <c r="P6" s="22" t="e">
        <f>SUM(P7:P750)</f>
        <v>#N/A</v>
      </c>
      <c r="Q6" s="24"/>
      <c r="T6" s="26"/>
    </row>
    <row r="7" spans="1:21" x14ac:dyDescent="0.25">
      <c r="A7" s="27" t="s">
        <v>24</v>
      </c>
      <c r="B7" s="28">
        <v>264</v>
      </c>
      <c r="C7" s="29">
        <v>660</v>
      </c>
      <c r="D7" s="30">
        <v>265.45999999999998</v>
      </c>
      <c r="E7" s="31" t="str">
        <f>IF(C7&gt;D7,IF(D7&lt;0.97*B7,C7-D7,""),"")</f>
        <v/>
      </c>
      <c r="F7" s="31" t="str">
        <f>IF(G7="",IF(D7&gt;1.03*B7,D7-B7,""),"")</f>
        <v/>
      </c>
      <c r="G7" s="32" t="str">
        <f>+IF((B7-B6),"Thay đổi tải","")</f>
        <v>Thay đổi tải</v>
      </c>
      <c r="H7" s="33"/>
      <c r="I7" s="34">
        <f>LD.S1!I7</f>
        <v>854.20548716143492</v>
      </c>
      <c r="J7" s="34">
        <v>850.07634877213059</v>
      </c>
      <c r="K7" s="35">
        <v>1417.5209748654779</v>
      </c>
      <c r="L7" s="36" t="e">
        <f>VLOOKUP(A7,[2]EC!$C$12:$X$755,21,0)</f>
        <v>#N/A</v>
      </c>
      <c r="M7" s="37" t="str">
        <f>IF(E7="","",(C7-#REF!)*0.05*I7*1000)</f>
        <v/>
      </c>
      <c r="N7" s="35" t="str">
        <f>IF(E7="","",E7*0.05*J7*1000)</f>
        <v/>
      </c>
      <c r="O7" s="37" t="str">
        <f>IF(F7="","",F7*1000*0.05*K7)</f>
        <v/>
      </c>
      <c r="P7" s="35" t="str">
        <f>IF(F7="","",F7*1000*0.05*L7)</f>
        <v/>
      </c>
      <c r="Q7" s="38"/>
      <c r="S7" s="39"/>
      <c r="U7" s="39"/>
    </row>
    <row r="8" spans="1:21" x14ac:dyDescent="0.25">
      <c r="A8" s="27" t="s">
        <v>25</v>
      </c>
      <c r="B8" s="28">
        <v>264</v>
      </c>
      <c r="C8" s="29">
        <v>660</v>
      </c>
      <c r="D8" s="30">
        <v>268.05</v>
      </c>
      <c r="E8" s="31" t="str">
        <f t="shared" ref="E8:E71" si="0">IF(C8&gt;D8,IF(D8&lt;0.97*B8,C8-D8,""),"")</f>
        <v/>
      </c>
      <c r="F8" s="31" t="str">
        <f t="shared" ref="F8:F71" si="1">IF(G8="",IF(D8&gt;1.03*B8,D8-B8,""),"")</f>
        <v/>
      </c>
      <c r="G8" s="32" t="str">
        <f>+IF((B8-B7),"Thay đổi tải","")</f>
        <v/>
      </c>
      <c r="H8" s="33"/>
      <c r="I8" s="34">
        <f>+I7</f>
        <v>854.20548716143492</v>
      </c>
      <c r="J8" s="34">
        <f>+[2]DCCy!$C$11</f>
        <v>3.334052817842912E-2</v>
      </c>
      <c r="K8" s="35">
        <f>+K7</f>
        <v>1417.5209748654779</v>
      </c>
      <c r="L8" s="36" t="e">
        <f>VLOOKUP(A8,[2]EC!$C$12:$X$755,21,0)</f>
        <v>#N/A</v>
      </c>
      <c r="M8" s="37" t="str">
        <f t="shared" ref="M8:M71" si="2">IF(E8="","",E8*0.05*I8*1000)</f>
        <v/>
      </c>
      <c r="N8" s="35" t="str">
        <f t="shared" ref="N8:N71" si="3">IF(E8="","",E8*0.05*J8*1000)</f>
        <v/>
      </c>
      <c r="O8" s="37" t="str">
        <f t="shared" ref="O8:O71" si="4">IF(F8="","",F8*1000*0.05*K8)</f>
        <v/>
      </c>
      <c r="P8" s="35" t="str">
        <f t="shared" ref="P8:P71" si="5">IF(F8="","",F8*1000*0.05*L8)</f>
        <v/>
      </c>
      <c r="Q8" s="38"/>
      <c r="R8" s="40"/>
      <c r="S8" s="39"/>
      <c r="U8" s="39"/>
    </row>
    <row r="9" spans="1:21" x14ac:dyDescent="0.25">
      <c r="A9" s="27">
        <v>45627.124999999993</v>
      </c>
      <c r="B9" s="28">
        <v>264</v>
      </c>
      <c r="C9" s="29">
        <v>660</v>
      </c>
      <c r="D9" s="30">
        <v>268.065</v>
      </c>
      <c r="E9" s="31" t="str">
        <f t="shared" si="0"/>
        <v/>
      </c>
      <c r="F9" s="31" t="str">
        <f t="shared" si="1"/>
        <v/>
      </c>
      <c r="G9" s="32" t="str">
        <f t="shared" ref="G9:G72" si="6">+IF((B9-B8),"Thay đổi tải","")</f>
        <v/>
      </c>
      <c r="H9" s="33"/>
      <c r="I9" s="34">
        <f t="shared" ref="I9:I72" si="7">+I8</f>
        <v>854.20548716143492</v>
      </c>
      <c r="J9" s="34">
        <f>+[2]DCCy!$C$11</f>
        <v>3.334052817842912E-2</v>
      </c>
      <c r="K9" s="35">
        <f t="shared" ref="K9:K72" si="8">+K8</f>
        <v>1417.5209748654779</v>
      </c>
      <c r="L9" s="36" t="e">
        <f>VLOOKUP(A9,[2]EC!$C$12:$X$755,21,0)</f>
        <v>#N/A</v>
      </c>
      <c r="M9" s="37" t="str">
        <f t="shared" si="2"/>
        <v/>
      </c>
      <c r="N9" s="35" t="str">
        <f t="shared" si="3"/>
        <v/>
      </c>
      <c r="O9" s="37" t="str">
        <f t="shared" si="4"/>
        <v/>
      </c>
      <c r="P9" s="35" t="str">
        <f t="shared" si="5"/>
        <v/>
      </c>
      <c r="Q9" s="38"/>
      <c r="R9" s="40"/>
      <c r="S9" s="39"/>
      <c r="U9" s="39"/>
    </row>
    <row r="10" spans="1:21" x14ac:dyDescent="0.25">
      <c r="A10" s="27">
        <v>45627.166666666657</v>
      </c>
      <c r="B10" s="28">
        <v>264</v>
      </c>
      <c r="C10" s="29">
        <v>660</v>
      </c>
      <c r="D10" s="30">
        <v>268.05</v>
      </c>
      <c r="E10" s="31" t="str">
        <f t="shared" si="0"/>
        <v/>
      </c>
      <c r="F10" s="31" t="str">
        <f t="shared" si="1"/>
        <v/>
      </c>
      <c r="G10" s="32" t="str">
        <f t="shared" si="6"/>
        <v/>
      </c>
      <c r="H10" s="33"/>
      <c r="I10" s="34">
        <f t="shared" si="7"/>
        <v>854.20548716143492</v>
      </c>
      <c r="J10" s="34">
        <f>+[2]DCCy!$C$11</f>
        <v>3.334052817842912E-2</v>
      </c>
      <c r="K10" s="35">
        <f t="shared" si="8"/>
        <v>1417.5209748654779</v>
      </c>
      <c r="L10" s="36" t="e">
        <f>VLOOKUP(A10,[2]EC!$C$12:$X$755,21,0)</f>
        <v>#N/A</v>
      </c>
      <c r="M10" s="37" t="str">
        <f t="shared" si="2"/>
        <v/>
      </c>
      <c r="N10" s="35" t="str">
        <f t="shared" si="3"/>
        <v/>
      </c>
      <c r="O10" s="37" t="str">
        <f t="shared" si="4"/>
        <v/>
      </c>
      <c r="P10" s="35" t="str">
        <f t="shared" si="5"/>
        <v/>
      </c>
      <c r="Q10" s="38"/>
      <c r="R10" s="40"/>
      <c r="S10" s="39"/>
      <c r="U10" s="39"/>
    </row>
    <row r="11" spans="1:21" x14ac:dyDescent="0.25">
      <c r="A11" s="27">
        <v>45627.208333333321</v>
      </c>
      <c r="B11" s="28">
        <v>264</v>
      </c>
      <c r="C11" s="29">
        <v>660</v>
      </c>
      <c r="D11" s="30">
        <v>268.05</v>
      </c>
      <c r="E11" s="31" t="str">
        <f t="shared" si="0"/>
        <v/>
      </c>
      <c r="F11" s="31" t="str">
        <f t="shared" si="1"/>
        <v/>
      </c>
      <c r="G11" s="32" t="str">
        <f t="shared" si="6"/>
        <v/>
      </c>
      <c r="H11" s="33"/>
      <c r="I11" s="34">
        <f t="shared" si="7"/>
        <v>854.20548716143492</v>
      </c>
      <c r="J11" s="34">
        <f>+[2]DCCy!$C$11</f>
        <v>3.334052817842912E-2</v>
      </c>
      <c r="K11" s="35">
        <f t="shared" si="8"/>
        <v>1417.5209748654779</v>
      </c>
      <c r="L11" s="36" t="e">
        <f>VLOOKUP(A11,[2]EC!$C$12:$X$755,21,0)</f>
        <v>#N/A</v>
      </c>
      <c r="M11" s="37" t="str">
        <f t="shared" si="2"/>
        <v/>
      </c>
      <c r="N11" s="35" t="str">
        <f t="shared" si="3"/>
        <v/>
      </c>
      <c r="O11" s="37" t="str">
        <f t="shared" si="4"/>
        <v/>
      </c>
      <c r="P11" s="35" t="str">
        <f t="shared" si="5"/>
        <v/>
      </c>
      <c r="Q11" s="38"/>
      <c r="R11" s="40"/>
      <c r="S11" s="39"/>
      <c r="U11" s="39"/>
    </row>
    <row r="12" spans="1:21" x14ac:dyDescent="0.25">
      <c r="A12" s="27">
        <v>45627.249999999985</v>
      </c>
      <c r="B12" s="28">
        <v>264</v>
      </c>
      <c r="C12" s="29">
        <v>660</v>
      </c>
      <c r="D12" s="30">
        <v>268.06</v>
      </c>
      <c r="E12" s="31" t="str">
        <f t="shared" si="0"/>
        <v/>
      </c>
      <c r="F12" s="31" t="str">
        <f t="shared" si="1"/>
        <v/>
      </c>
      <c r="G12" s="32" t="str">
        <f t="shared" si="6"/>
        <v/>
      </c>
      <c r="H12" s="33"/>
      <c r="I12" s="34">
        <f t="shared" si="7"/>
        <v>854.20548716143492</v>
      </c>
      <c r="J12" s="34">
        <f>+[2]DCCy!$C$11</f>
        <v>3.334052817842912E-2</v>
      </c>
      <c r="K12" s="35">
        <f t="shared" si="8"/>
        <v>1417.5209748654779</v>
      </c>
      <c r="L12" s="36" t="e">
        <f>VLOOKUP(A12,[2]EC!$C$12:$X$755,21,0)</f>
        <v>#N/A</v>
      </c>
      <c r="M12" s="37" t="str">
        <f t="shared" si="2"/>
        <v/>
      </c>
      <c r="N12" s="35" t="str">
        <f t="shared" si="3"/>
        <v/>
      </c>
      <c r="O12" s="37" t="str">
        <f t="shared" si="4"/>
        <v/>
      </c>
      <c r="P12" s="35" t="str">
        <f t="shared" si="5"/>
        <v/>
      </c>
      <c r="Q12" s="38"/>
      <c r="R12" s="40"/>
      <c r="S12" s="39"/>
      <c r="U12" s="39"/>
    </row>
    <row r="13" spans="1:21" x14ac:dyDescent="0.25">
      <c r="A13" s="27">
        <v>45627.29166666665</v>
      </c>
      <c r="B13" s="28">
        <v>264</v>
      </c>
      <c r="C13" s="29">
        <v>660</v>
      </c>
      <c r="D13" s="30">
        <v>267.33</v>
      </c>
      <c r="E13" s="31" t="str">
        <f t="shared" si="0"/>
        <v/>
      </c>
      <c r="F13" s="31" t="str">
        <f t="shared" si="1"/>
        <v/>
      </c>
      <c r="G13" s="32" t="str">
        <f t="shared" si="6"/>
        <v/>
      </c>
      <c r="H13" s="33"/>
      <c r="I13" s="34">
        <f t="shared" si="7"/>
        <v>854.20548716143492</v>
      </c>
      <c r="J13" s="34">
        <f>+[2]DCCy!$C$11</f>
        <v>3.334052817842912E-2</v>
      </c>
      <c r="K13" s="35">
        <f t="shared" si="8"/>
        <v>1417.5209748654779</v>
      </c>
      <c r="L13" s="36" t="e">
        <f>VLOOKUP(A13,[2]EC!$C$12:$X$755,21,0)</f>
        <v>#N/A</v>
      </c>
      <c r="M13" s="37" t="str">
        <f t="shared" si="2"/>
        <v/>
      </c>
      <c r="N13" s="35" t="str">
        <f t="shared" si="3"/>
        <v/>
      </c>
      <c r="O13" s="37" t="str">
        <f t="shared" si="4"/>
        <v/>
      </c>
      <c r="P13" s="35" t="str">
        <f t="shared" si="5"/>
        <v/>
      </c>
      <c r="Q13" s="38"/>
      <c r="R13" s="40"/>
      <c r="S13" s="39"/>
      <c r="U13" s="39"/>
    </row>
    <row r="14" spans="1:21" x14ac:dyDescent="0.25">
      <c r="A14" s="27">
        <v>45627.333333333314</v>
      </c>
      <c r="B14" s="28">
        <v>264</v>
      </c>
      <c r="C14" s="29">
        <v>660</v>
      </c>
      <c r="D14" s="30">
        <v>269.72500000000002</v>
      </c>
      <c r="E14" s="31" t="str">
        <f t="shared" si="0"/>
        <v/>
      </c>
      <c r="F14" s="31" t="str">
        <f t="shared" si="1"/>
        <v/>
      </c>
      <c r="G14" s="32" t="str">
        <f t="shared" si="6"/>
        <v/>
      </c>
      <c r="H14" s="33"/>
      <c r="I14" s="34">
        <f t="shared" si="7"/>
        <v>854.20548716143492</v>
      </c>
      <c r="J14" s="34">
        <f>+[2]DCCy!$C$11</f>
        <v>3.334052817842912E-2</v>
      </c>
      <c r="K14" s="35">
        <f t="shared" si="8"/>
        <v>1417.5209748654779</v>
      </c>
      <c r="L14" s="36" t="e">
        <f>VLOOKUP(A14,[2]EC!$C$12:$X$755,21,0)</f>
        <v>#N/A</v>
      </c>
      <c r="M14" s="37" t="str">
        <f t="shared" si="2"/>
        <v/>
      </c>
      <c r="N14" s="35" t="str">
        <f t="shared" si="3"/>
        <v/>
      </c>
      <c r="O14" s="37" t="str">
        <f t="shared" si="4"/>
        <v/>
      </c>
      <c r="P14" s="35" t="str">
        <f t="shared" si="5"/>
        <v/>
      </c>
      <c r="Q14" s="38"/>
      <c r="R14" s="40"/>
      <c r="S14" s="39"/>
      <c r="U14" s="39"/>
    </row>
    <row r="15" spans="1:21" x14ac:dyDescent="0.25">
      <c r="A15" s="27">
        <v>45627.374999999978</v>
      </c>
      <c r="B15" s="28">
        <v>264</v>
      </c>
      <c r="C15" s="29">
        <v>660</v>
      </c>
      <c r="D15" s="30">
        <v>264.27499999999998</v>
      </c>
      <c r="E15" s="31" t="str">
        <f t="shared" si="0"/>
        <v/>
      </c>
      <c r="F15" s="31" t="str">
        <f t="shared" si="1"/>
        <v/>
      </c>
      <c r="G15" s="32" t="str">
        <f t="shared" si="6"/>
        <v/>
      </c>
      <c r="H15" s="33"/>
      <c r="I15" s="34">
        <f t="shared" si="7"/>
        <v>854.20548716143492</v>
      </c>
      <c r="J15" s="34">
        <f>+[2]DCCy!$C$11</f>
        <v>3.334052817842912E-2</v>
      </c>
      <c r="K15" s="35">
        <f t="shared" si="8"/>
        <v>1417.5209748654779</v>
      </c>
      <c r="L15" s="36" t="e">
        <f>VLOOKUP(A15,[2]EC!$C$12:$X$755,21,0)</f>
        <v>#N/A</v>
      </c>
      <c r="M15" s="37" t="str">
        <f t="shared" si="2"/>
        <v/>
      </c>
      <c r="N15" s="35" t="str">
        <f t="shared" si="3"/>
        <v/>
      </c>
      <c r="O15" s="37" t="str">
        <f t="shared" si="4"/>
        <v/>
      </c>
      <c r="P15" s="35" t="str">
        <f t="shared" si="5"/>
        <v/>
      </c>
      <c r="Q15" s="38"/>
      <c r="R15" s="40"/>
      <c r="S15" s="39"/>
      <c r="U15" s="39"/>
    </row>
    <row r="16" spans="1:21" x14ac:dyDescent="0.25">
      <c r="A16" s="27">
        <v>45627.416666666642</v>
      </c>
      <c r="B16" s="28">
        <v>264</v>
      </c>
      <c r="C16" s="29">
        <v>660</v>
      </c>
      <c r="D16" s="30">
        <v>264.31</v>
      </c>
      <c r="E16" s="31" t="str">
        <f t="shared" si="0"/>
        <v/>
      </c>
      <c r="F16" s="31" t="str">
        <f t="shared" si="1"/>
        <v/>
      </c>
      <c r="G16" s="32" t="str">
        <f t="shared" si="6"/>
        <v/>
      </c>
      <c r="H16" s="33"/>
      <c r="I16" s="34">
        <f t="shared" si="7"/>
        <v>854.20548716143492</v>
      </c>
      <c r="J16" s="34">
        <f>+[2]DCCy!$C$11</f>
        <v>3.334052817842912E-2</v>
      </c>
      <c r="K16" s="35">
        <f t="shared" si="8"/>
        <v>1417.5209748654779</v>
      </c>
      <c r="L16" s="36" t="e">
        <f>VLOOKUP(A16,[2]EC!$C$12:$X$755,21,0)</f>
        <v>#N/A</v>
      </c>
      <c r="M16" s="37" t="str">
        <f t="shared" si="2"/>
        <v/>
      </c>
      <c r="N16" s="35" t="str">
        <f t="shared" si="3"/>
        <v/>
      </c>
      <c r="O16" s="37" t="str">
        <f t="shared" si="4"/>
        <v/>
      </c>
      <c r="P16" s="35" t="str">
        <f t="shared" si="5"/>
        <v/>
      </c>
      <c r="Q16" s="38"/>
      <c r="R16" s="40"/>
      <c r="S16" s="39"/>
      <c r="U16" s="39"/>
    </row>
    <row r="17" spans="1:21" x14ac:dyDescent="0.25">
      <c r="A17" s="27">
        <v>45627.458333333307</v>
      </c>
      <c r="B17" s="28">
        <v>264</v>
      </c>
      <c r="C17" s="29">
        <v>660</v>
      </c>
      <c r="D17" s="30">
        <v>264.53500000000003</v>
      </c>
      <c r="E17" s="31" t="str">
        <f t="shared" si="0"/>
        <v/>
      </c>
      <c r="F17" s="31" t="str">
        <f t="shared" si="1"/>
        <v/>
      </c>
      <c r="G17" s="32" t="str">
        <f t="shared" si="6"/>
        <v/>
      </c>
      <c r="H17" s="33"/>
      <c r="I17" s="34">
        <f t="shared" si="7"/>
        <v>854.20548716143492</v>
      </c>
      <c r="J17" s="34">
        <f>+[2]DCCy!$C$11</f>
        <v>3.334052817842912E-2</v>
      </c>
      <c r="K17" s="35">
        <f t="shared" si="8"/>
        <v>1417.5209748654779</v>
      </c>
      <c r="L17" s="36" t="e">
        <f>VLOOKUP(A17,[2]EC!$C$12:$X$755,21,0)</f>
        <v>#N/A</v>
      </c>
      <c r="M17" s="37" t="str">
        <f t="shared" si="2"/>
        <v/>
      </c>
      <c r="N17" s="35" t="str">
        <f t="shared" si="3"/>
        <v/>
      </c>
      <c r="O17" s="37" t="str">
        <f t="shared" si="4"/>
        <v/>
      </c>
      <c r="P17" s="35" t="str">
        <f t="shared" si="5"/>
        <v/>
      </c>
      <c r="Q17" s="38"/>
      <c r="R17" s="40"/>
      <c r="S17" s="39"/>
      <c r="U17" s="39"/>
    </row>
    <row r="18" spans="1:21" x14ac:dyDescent="0.25">
      <c r="A18" s="27">
        <v>45627.499999999971</v>
      </c>
      <c r="B18" s="28">
        <v>264</v>
      </c>
      <c r="C18" s="29">
        <v>660</v>
      </c>
      <c r="D18" s="30">
        <v>271.63499999999999</v>
      </c>
      <c r="E18" s="31" t="str">
        <f t="shared" si="0"/>
        <v/>
      </c>
      <c r="F18" s="31" t="str">
        <f t="shared" si="1"/>
        <v/>
      </c>
      <c r="G18" s="32" t="str">
        <f t="shared" si="6"/>
        <v/>
      </c>
      <c r="H18" s="33"/>
      <c r="I18" s="34">
        <f t="shared" si="7"/>
        <v>854.20548716143492</v>
      </c>
      <c r="J18" s="34">
        <f>+[2]DCCy!$C$11</f>
        <v>3.334052817842912E-2</v>
      </c>
      <c r="K18" s="35">
        <f t="shared" si="8"/>
        <v>1417.5209748654779</v>
      </c>
      <c r="L18" s="36" t="e">
        <f>VLOOKUP(A18,[2]EC!$C$12:$X$755,21,0)</f>
        <v>#N/A</v>
      </c>
      <c r="M18" s="37" t="str">
        <f t="shared" si="2"/>
        <v/>
      </c>
      <c r="N18" s="35" t="str">
        <f t="shared" si="3"/>
        <v/>
      </c>
      <c r="O18" s="37" t="str">
        <f t="shared" si="4"/>
        <v/>
      </c>
      <c r="P18" s="35" t="str">
        <f t="shared" si="5"/>
        <v/>
      </c>
      <c r="Q18" s="38"/>
      <c r="R18" s="40"/>
      <c r="S18" s="39"/>
      <c r="U18" s="39"/>
    </row>
    <row r="19" spans="1:21" x14ac:dyDescent="0.25">
      <c r="A19" s="27">
        <v>45627.541666666635</v>
      </c>
      <c r="B19" s="28">
        <v>264</v>
      </c>
      <c r="C19" s="29">
        <v>660</v>
      </c>
      <c r="D19" s="30">
        <v>266.66000000000003</v>
      </c>
      <c r="E19" s="31" t="str">
        <f t="shared" si="0"/>
        <v/>
      </c>
      <c r="F19" s="31" t="str">
        <f t="shared" si="1"/>
        <v/>
      </c>
      <c r="G19" s="32" t="str">
        <f t="shared" si="6"/>
        <v/>
      </c>
      <c r="H19" s="33"/>
      <c r="I19" s="34">
        <f t="shared" si="7"/>
        <v>854.20548716143492</v>
      </c>
      <c r="J19" s="34">
        <f>+[2]DCCy!$C$11</f>
        <v>3.334052817842912E-2</v>
      </c>
      <c r="K19" s="35">
        <f t="shared" si="8"/>
        <v>1417.5209748654779</v>
      </c>
      <c r="L19" s="36" t="e">
        <f>VLOOKUP(A19,[2]EC!$C$12:$X$755,21,0)</f>
        <v>#N/A</v>
      </c>
      <c r="M19" s="37" t="str">
        <f t="shared" si="2"/>
        <v/>
      </c>
      <c r="N19" s="35" t="str">
        <f t="shared" si="3"/>
        <v/>
      </c>
      <c r="O19" s="37" t="str">
        <f t="shared" si="4"/>
        <v/>
      </c>
      <c r="P19" s="35" t="str">
        <f t="shared" si="5"/>
        <v/>
      </c>
      <c r="Q19" s="38"/>
      <c r="R19" s="40"/>
      <c r="S19" s="39"/>
      <c r="U19" s="39"/>
    </row>
    <row r="20" spans="1:21" x14ac:dyDescent="0.25">
      <c r="A20" s="27">
        <v>45627.583333333299</v>
      </c>
      <c r="B20" s="28">
        <v>264</v>
      </c>
      <c r="C20" s="29">
        <v>660</v>
      </c>
      <c r="D20" s="30">
        <v>265.44499999999999</v>
      </c>
      <c r="E20" s="31" t="str">
        <f t="shared" si="0"/>
        <v/>
      </c>
      <c r="F20" s="31" t="str">
        <f t="shared" si="1"/>
        <v/>
      </c>
      <c r="G20" s="32" t="str">
        <f t="shared" si="6"/>
        <v/>
      </c>
      <c r="H20" s="33"/>
      <c r="I20" s="34">
        <f t="shared" si="7"/>
        <v>854.20548716143492</v>
      </c>
      <c r="J20" s="34">
        <f>+[2]DCCy!$C$11</f>
        <v>3.334052817842912E-2</v>
      </c>
      <c r="K20" s="35">
        <f t="shared" si="8"/>
        <v>1417.5209748654779</v>
      </c>
      <c r="L20" s="36" t="e">
        <f>VLOOKUP(A20,[2]EC!$C$12:$X$755,21,0)</f>
        <v>#N/A</v>
      </c>
      <c r="M20" s="37" t="str">
        <f t="shared" si="2"/>
        <v/>
      </c>
      <c r="N20" s="35" t="str">
        <f t="shared" si="3"/>
        <v/>
      </c>
      <c r="O20" s="37" t="str">
        <f t="shared" si="4"/>
        <v/>
      </c>
      <c r="P20" s="35" t="str">
        <f t="shared" si="5"/>
        <v/>
      </c>
      <c r="Q20" s="38"/>
      <c r="R20" s="40"/>
      <c r="S20" s="39"/>
      <c r="U20" s="39"/>
    </row>
    <row r="21" spans="1:21" x14ac:dyDescent="0.25">
      <c r="A21" s="27">
        <v>45627.624999999964</v>
      </c>
      <c r="B21" s="28">
        <v>264</v>
      </c>
      <c r="C21" s="29">
        <v>660</v>
      </c>
      <c r="D21" s="30">
        <v>265.35000000000002</v>
      </c>
      <c r="E21" s="31" t="str">
        <f t="shared" si="0"/>
        <v/>
      </c>
      <c r="F21" s="31" t="str">
        <f t="shared" si="1"/>
        <v/>
      </c>
      <c r="G21" s="32" t="str">
        <f t="shared" si="6"/>
        <v/>
      </c>
      <c r="H21" s="33"/>
      <c r="I21" s="34">
        <f t="shared" si="7"/>
        <v>854.20548716143492</v>
      </c>
      <c r="J21" s="34">
        <f>+[2]DCCy!$C$11</f>
        <v>3.334052817842912E-2</v>
      </c>
      <c r="K21" s="35">
        <f t="shared" si="8"/>
        <v>1417.5209748654779</v>
      </c>
      <c r="L21" s="36" t="e">
        <f>VLOOKUP(A21,[2]EC!$C$12:$X$755,21,0)</f>
        <v>#N/A</v>
      </c>
      <c r="M21" s="37" t="str">
        <f t="shared" si="2"/>
        <v/>
      </c>
      <c r="N21" s="35" t="str">
        <f t="shared" si="3"/>
        <v/>
      </c>
      <c r="O21" s="37" t="str">
        <f t="shared" si="4"/>
        <v/>
      </c>
      <c r="P21" s="35" t="str">
        <f t="shared" si="5"/>
        <v/>
      </c>
      <c r="Q21" s="38"/>
      <c r="R21" s="40"/>
      <c r="S21" s="39"/>
      <c r="U21" s="39"/>
    </row>
    <row r="22" spans="1:21" x14ac:dyDescent="0.25">
      <c r="A22" s="27">
        <v>45627.666666666628</v>
      </c>
      <c r="B22" s="28">
        <v>264</v>
      </c>
      <c r="C22" s="29">
        <v>660</v>
      </c>
      <c r="D22" s="30">
        <v>265.32</v>
      </c>
      <c r="E22" s="31" t="str">
        <f t="shared" si="0"/>
        <v/>
      </c>
      <c r="F22" s="31" t="str">
        <f t="shared" si="1"/>
        <v/>
      </c>
      <c r="G22" s="32" t="str">
        <f t="shared" si="6"/>
        <v/>
      </c>
      <c r="H22" s="33"/>
      <c r="I22" s="34">
        <f t="shared" si="7"/>
        <v>854.20548716143492</v>
      </c>
      <c r="J22" s="34">
        <f>+[2]DCCy!$C$11</f>
        <v>3.334052817842912E-2</v>
      </c>
      <c r="K22" s="35">
        <f t="shared" si="8"/>
        <v>1417.5209748654779</v>
      </c>
      <c r="L22" s="36" t="e">
        <f>VLOOKUP(A22,[2]EC!$C$12:$X$755,21,0)</f>
        <v>#N/A</v>
      </c>
      <c r="M22" s="37" t="str">
        <f t="shared" si="2"/>
        <v/>
      </c>
      <c r="N22" s="35" t="str">
        <f t="shared" si="3"/>
        <v/>
      </c>
      <c r="O22" s="37" t="str">
        <f t="shared" si="4"/>
        <v/>
      </c>
      <c r="P22" s="35" t="str">
        <f t="shared" si="5"/>
        <v/>
      </c>
      <c r="Q22" s="38"/>
      <c r="R22" s="40"/>
      <c r="S22" s="39"/>
      <c r="U22" s="39"/>
    </row>
    <row r="23" spans="1:21" x14ac:dyDescent="0.25">
      <c r="A23" s="27">
        <v>45627.708333333292</v>
      </c>
      <c r="B23" s="28">
        <v>264</v>
      </c>
      <c r="C23" s="29">
        <v>660</v>
      </c>
      <c r="D23" s="30">
        <v>265.36500000000001</v>
      </c>
      <c r="E23" s="31" t="str">
        <f t="shared" si="0"/>
        <v/>
      </c>
      <c r="F23" s="31" t="str">
        <f t="shared" si="1"/>
        <v/>
      </c>
      <c r="G23" s="32" t="str">
        <f t="shared" si="6"/>
        <v/>
      </c>
      <c r="H23" s="33"/>
      <c r="I23" s="34">
        <f t="shared" si="7"/>
        <v>854.20548716143492</v>
      </c>
      <c r="J23" s="34">
        <f>+[2]DCCy!$C$11</f>
        <v>3.334052817842912E-2</v>
      </c>
      <c r="K23" s="35">
        <f t="shared" si="8"/>
        <v>1417.5209748654779</v>
      </c>
      <c r="L23" s="36" t="e">
        <f>VLOOKUP(A23,[2]EC!$C$12:$X$755,21,0)</f>
        <v>#N/A</v>
      </c>
      <c r="M23" s="37" t="str">
        <f t="shared" si="2"/>
        <v/>
      </c>
      <c r="N23" s="35" t="str">
        <f t="shared" si="3"/>
        <v/>
      </c>
      <c r="O23" s="37" t="str">
        <f t="shared" si="4"/>
        <v/>
      </c>
      <c r="P23" s="35" t="str">
        <f t="shared" si="5"/>
        <v/>
      </c>
      <c r="Q23" s="38"/>
      <c r="R23" s="40"/>
      <c r="S23" s="39"/>
      <c r="U23" s="39"/>
    </row>
    <row r="24" spans="1:21" x14ac:dyDescent="0.25">
      <c r="A24" s="27">
        <v>45627.749999999956</v>
      </c>
      <c r="B24" s="28">
        <v>446.53199999999998</v>
      </c>
      <c r="C24" s="29">
        <v>660</v>
      </c>
      <c r="D24" s="30">
        <v>408.80500000000001</v>
      </c>
      <c r="E24" s="31">
        <f t="shared" si="0"/>
        <v>251.19499999999999</v>
      </c>
      <c r="F24" s="31" t="str">
        <f t="shared" si="1"/>
        <v/>
      </c>
      <c r="G24" s="32" t="str">
        <f t="shared" si="6"/>
        <v>Thay đổi tải</v>
      </c>
      <c r="H24" s="33"/>
      <c r="I24" s="34">
        <f t="shared" si="7"/>
        <v>854.20548716143492</v>
      </c>
      <c r="J24" s="34">
        <f>+[2]DCCy!$C$11</f>
        <v>3.334052817842912E-2</v>
      </c>
      <c r="K24" s="35">
        <f t="shared" si="8"/>
        <v>1417.5209748654779</v>
      </c>
      <c r="L24" s="36" t="e">
        <f>VLOOKUP(A24,[2]EC!$C$12:$X$755,21,0)</f>
        <v>#N/A</v>
      </c>
      <c r="M24" s="37">
        <f t="shared" si="2"/>
        <v>10728607.367375832</v>
      </c>
      <c r="N24" s="35">
        <f t="shared" si="3"/>
        <v>418.74869878902513</v>
      </c>
      <c r="O24" s="37" t="str">
        <f t="shared" si="4"/>
        <v/>
      </c>
      <c r="P24" s="35" t="str">
        <f t="shared" si="5"/>
        <v/>
      </c>
      <c r="Q24" s="38"/>
      <c r="R24" s="40"/>
      <c r="S24" s="39"/>
      <c r="U24" s="39"/>
    </row>
    <row r="25" spans="1:21" x14ac:dyDescent="0.25">
      <c r="A25" s="27">
        <v>45627.791666666621</v>
      </c>
      <c r="B25" s="28">
        <v>491.113</v>
      </c>
      <c r="C25" s="29">
        <v>660</v>
      </c>
      <c r="D25" s="30">
        <v>489.69499999999999</v>
      </c>
      <c r="E25" s="31" t="str">
        <f t="shared" si="0"/>
        <v/>
      </c>
      <c r="F25" s="31" t="str">
        <f t="shared" si="1"/>
        <v/>
      </c>
      <c r="G25" s="32" t="str">
        <f t="shared" si="6"/>
        <v>Thay đổi tải</v>
      </c>
      <c r="H25" s="33"/>
      <c r="I25" s="34">
        <f t="shared" si="7"/>
        <v>854.20548716143492</v>
      </c>
      <c r="J25" s="34">
        <f>+[2]DCCy!$C$11</f>
        <v>3.334052817842912E-2</v>
      </c>
      <c r="K25" s="35">
        <f t="shared" si="8"/>
        <v>1417.5209748654779</v>
      </c>
      <c r="L25" s="36" t="e">
        <f>VLOOKUP(A25,[2]EC!$C$12:$X$755,21,0)</f>
        <v>#N/A</v>
      </c>
      <c r="M25" s="37" t="str">
        <f t="shared" si="2"/>
        <v/>
      </c>
      <c r="N25" s="35" t="str">
        <f t="shared" si="3"/>
        <v/>
      </c>
      <c r="O25" s="37" t="str">
        <f t="shared" si="4"/>
        <v/>
      </c>
      <c r="P25" s="35" t="str">
        <f t="shared" si="5"/>
        <v/>
      </c>
      <c r="Q25" s="38"/>
      <c r="R25" s="40"/>
      <c r="S25" s="39"/>
      <c r="U25" s="39"/>
    </row>
    <row r="26" spans="1:21" x14ac:dyDescent="0.25">
      <c r="A26" s="27">
        <v>45627.833333333285</v>
      </c>
      <c r="B26" s="28">
        <v>265.78899999999999</v>
      </c>
      <c r="C26" s="29">
        <v>660</v>
      </c>
      <c r="D26" s="30">
        <v>280.99</v>
      </c>
      <c r="E26" s="31" t="str">
        <f t="shared" si="0"/>
        <v/>
      </c>
      <c r="F26" s="31" t="str">
        <f t="shared" si="1"/>
        <v/>
      </c>
      <c r="G26" s="32" t="str">
        <f t="shared" si="6"/>
        <v>Thay đổi tải</v>
      </c>
      <c r="H26" s="33"/>
      <c r="I26" s="34">
        <f t="shared" si="7"/>
        <v>854.20548716143492</v>
      </c>
      <c r="J26" s="34">
        <f>+[2]DCCy!$C$11</f>
        <v>3.334052817842912E-2</v>
      </c>
      <c r="K26" s="35">
        <f t="shared" si="8"/>
        <v>1417.5209748654779</v>
      </c>
      <c r="L26" s="36" t="e">
        <f>VLOOKUP(A26,[2]EC!$C$12:$X$755,21,0)</f>
        <v>#N/A</v>
      </c>
      <c r="M26" s="37" t="str">
        <f t="shared" si="2"/>
        <v/>
      </c>
      <c r="N26" s="35" t="str">
        <f t="shared" si="3"/>
        <v/>
      </c>
      <c r="O26" s="37" t="str">
        <f t="shared" si="4"/>
        <v/>
      </c>
      <c r="P26" s="35" t="str">
        <f t="shared" si="5"/>
        <v/>
      </c>
      <c r="Q26" s="38"/>
      <c r="R26" s="40"/>
      <c r="S26" s="39"/>
      <c r="U26" s="39"/>
    </row>
    <row r="27" spans="1:21" x14ac:dyDescent="0.25">
      <c r="A27" s="27">
        <v>45627.874999999949</v>
      </c>
      <c r="B27" s="28">
        <v>264</v>
      </c>
      <c r="C27" s="29">
        <v>660</v>
      </c>
      <c r="D27" s="30">
        <v>266.45499999999998</v>
      </c>
      <c r="E27" s="31" t="str">
        <f t="shared" si="0"/>
        <v/>
      </c>
      <c r="F27" s="31" t="str">
        <f t="shared" si="1"/>
        <v/>
      </c>
      <c r="G27" s="32" t="str">
        <f t="shared" si="6"/>
        <v>Thay đổi tải</v>
      </c>
      <c r="H27" s="33"/>
      <c r="I27" s="34">
        <f t="shared" si="7"/>
        <v>854.20548716143492</v>
      </c>
      <c r="J27" s="34">
        <f>+[2]DCCy!$C$11</f>
        <v>3.334052817842912E-2</v>
      </c>
      <c r="K27" s="35">
        <f t="shared" si="8"/>
        <v>1417.5209748654779</v>
      </c>
      <c r="L27" s="36" t="e">
        <f>VLOOKUP(A27,[2]EC!$C$12:$X$755,21,0)</f>
        <v>#N/A</v>
      </c>
      <c r="M27" s="37" t="str">
        <f t="shared" si="2"/>
        <v/>
      </c>
      <c r="N27" s="35" t="str">
        <f t="shared" si="3"/>
        <v/>
      </c>
      <c r="O27" s="37" t="str">
        <f t="shared" si="4"/>
        <v/>
      </c>
      <c r="P27" s="35" t="str">
        <f t="shared" si="5"/>
        <v/>
      </c>
      <c r="Q27" s="38"/>
      <c r="R27" s="40"/>
      <c r="S27" s="39"/>
      <c r="U27" s="39"/>
    </row>
    <row r="28" spans="1:21" x14ac:dyDescent="0.25">
      <c r="A28" s="27">
        <v>45627.916666666613</v>
      </c>
      <c r="B28" s="28">
        <v>264</v>
      </c>
      <c r="C28" s="29">
        <v>660</v>
      </c>
      <c r="D28" s="30">
        <v>266.38499999999999</v>
      </c>
      <c r="E28" s="31" t="str">
        <f t="shared" si="0"/>
        <v/>
      </c>
      <c r="F28" s="31" t="str">
        <f t="shared" si="1"/>
        <v/>
      </c>
      <c r="G28" s="32" t="str">
        <f t="shared" si="6"/>
        <v/>
      </c>
      <c r="H28" s="33"/>
      <c r="I28" s="34">
        <f t="shared" si="7"/>
        <v>854.20548716143492</v>
      </c>
      <c r="J28" s="34">
        <f>+[2]DCCy!$C$11</f>
        <v>3.334052817842912E-2</v>
      </c>
      <c r="K28" s="35">
        <f t="shared" si="8"/>
        <v>1417.5209748654779</v>
      </c>
      <c r="L28" s="36" t="e">
        <f>VLOOKUP(A28,[2]EC!$C$12:$X$755,21,0)</f>
        <v>#N/A</v>
      </c>
      <c r="M28" s="37" t="str">
        <f t="shared" si="2"/>
        <v/>
      </c>
      <c r="N28" s="35" t="str">
        <f t="shared" si="3"/>
        <v/>
      </c>
      <c r="O28" s="37" t="str">
        <f t="shared" si="4"/>
        <v/>
      </c>
      <c r="P28" s="35" t="str">
        <f t="shared" si="5"/>
        <v/>
      </c>
      <c r="Q28" s="38"/>
      <c r="R28" s="40"/>
      <c r="S28" s="39"/>
      <c r="U28" s="39"/>
    </row>
    <row r="29" spans="1:21" x14ac:dyDescent="0.25">
      <c r="A29" s="27">
        <v>45627.958333333278</v>
      </c>
      <c r="B29" s="28">
        <v>264</v>
      </c>
      <c r="C29" s="29">
        <v>660</v>
      </c>
      <c r="D29" s="30">
        <v>266.44499999999999</v>
      </c>
      <c r="E29" s="31" t="str">
        <f t="shared" si="0"/>
        <v/>
      </c>
      <c r="F29" s="31" t="str">
        <f t="shared" si="1"/>
        <v/>
      </c>
      <c r="G29" s="32" t="str">
        <f t="shared" si="6"/>
        <v/>
      </c>
      <c r="H29" s="33"/>
      <c r="I29" s="34">
        <f t="shared" si="7"/>
        <v>854.20548716143492</v>
      </c>
      <c r="J29" s="34">
        <f>+[2]DCCy!$C$11</f>
        <v>3.334052817842912E-2</v>
      </c>
      <c r="K29" s="35">
        <f t="shared" si="8"/>
        <v>1417.5209748654779</v>
      </c>
      <c r="L29" s="36" t="e">
        <f>VLOOKUP(A29,[2]EC!$C$12:$X$755,21,0)</f>
        <v>#N/A</v>
      </c>
      <c r="M29" s="37" t="str">
        <f t="shared" si="2"/>
        <v/>
      </c>
      <c r="N29" s="35" t="str">
        <f t="shared" si="3"/>
        <v/>
      </c>
      <c r="O29" s="37" t="str">
        <f t="shared" si="4"/>
        <v/>
      </c>
      <c r="P29" s="35" t="str">
        <f t="shared" si="5"/>
        <v/>
      </c>
      <c r="Q29" s="38"/>
      <c r="R29" s="40"/>
      <c r="S29" s="39"/>
      <c r="U29" s="39"/>
    </row>
    <row r="30" spans="1:21" x14ac:dyDescent="0.25">
      <c r="A30" s="27">
        <v>45627.999999999942</v>
      </c>
      <c r="B30" s="28">
        <v>264</v>
      </c>
      <c r="C30" s="29">
        <v>660</v>
      </c>
      <c r="D30" s="30">
        <v>266.16500000000002</v>
      </c>
      <c r="E30" s="31" t="str">
        <f t="shared" si="0"/>
        <v/>
      </c>
      <c r="F30" s="31" t="str">
        <f t="shared" si="1"/>
        <v/>
      </c>
      <c r="G30" s="32" t="str">
        <f t="shared" si="6"/>
        <v/>
      </c>
      <c r="H30" s="33"/>
      <c r="I30" s="34">
        <f t="shared" si="7"/>
        <v>854.20548716143492</v>
      </c>
      <c r="J30" s="34">
        <f>+[2]DCCy!$C$11</f>
        <v>3.334052817842912E-2</v>
      </c>
      <c r="K30" s="35">
        <f t="shared" si="8"/>
        <v>1417.5209748654779</v>
      </c>
      <c r="L30" s="36" t="e">
        <f>VLOOKUP(A30,[2]EC!$C$12:$X$755,21,0)</f>
        <v>#N/A</v>
      </c>
      <c r="M30" s="37" t="str">
        <f t="shared" si="2"/>
        <v/>
      </c>
      <c r="N30" s="35" t="str">
        <f t="shared" si="3"/>
        <v/>
      </c>
      <c r="O30" s="37" t="str">
        <f t="shared" si="4"/>
        <v/>
      </c>
      <c r="P30" s="35" t="str">
        <f t="shared" si="5"/>
        <v/>
      </c>
      <c r="Q30" s="38"/>
      <c r="R30" s="40"/>
      <c r="S30" s="39"/>
      <c r="U30" s="39"/>
    </row>
    <row r="31" spans="1:21" x14ac:dyDescent="0.25">
      <c r="A31" s="27">
        <v>45628.041666666606</v>
      </c>
      <c r="B31" s="28">
        <v>264</v>
      </c>
      <c r="C31" s="29">
        <v>660</v>
      </c>
      <c r="D31" s="30">
        <v>266.51</v>
      </c>
      <c r="E31" s="31" t="str">
        <f t="shared" si="0"/>
        <v/>
      </c>
      <c r="F31" s="31" t="str">
        <f t="shared" si="1"/>
        <v/>
      </c>
      <c r="G31" s="32" t="str">
        <f t="shared" si="6"/>
        <v/>
      </c>
      <c r="H31" s="33"/>
      <c r="I31" s="34">
        <f t="shared" si="7"/>
        <v>854.20548716143492</v>
      </c>
      <c r="J31" s="34">
        <f>+[2]DCCy!$C$11</f>
        <v>3.334052817842912E-2</v>
      </c>
      <c r="K31" s="35">
        <f t="shared" si="8"/>
        <v>1417.5209748654779</v>
      </c>
      <c r="L31" s="36" t="e">
        <f>VLOOKUP(A31,[2]EC!$C$12:$X$755,21,0)</f>
        <v>#N/A</v>
      </c>
      <c r="M31" s="37" t="str">
        <f t="shared" si="2"/>
        <v/>
      </c>
      <c r="N31" s="35" t="str">
        <f t="shared" si="3"/>
        <v/>
      </c>
      <c r="O31" s="37" t="str">
        <f t="shared" si="4"/>
        <v/>
      </c>
      <c r="P31" s="35" t="str">
        <f t="shared" si="5"/>
        <v/>
      </c>
      <c r="Q31" s="38"/>
      <c r="R31" s="40"/>
      <c r="S31" s="39"/>
      <c r="U31" s="39"/>
    </row>
    <row r="32" spans="1:21" x14ac:dyDescent="0.25">
      <c r="A32" s="27">
        <v>45628.08333333327</v>
      </c>
      <c r="B32" s="28">
        <v>264</v>
      </c>
      <c r="C32" s="29">
        <v>660</v>
      </c>
      <c r="D32" s="30">
        <v>266.08499999999998</v>
      </c>
      <c r="E32" s="31" t="str">
        <f t="shared" si="0"/>
        <v/>
      </c>
      <c r="F32" s="31" t="str">
        <f t="shared" si="1"/>
        <v/>
      </c>
      <c r="G32" s="32" t="str">
        <f t="shared" si="6"/>
        <v/>
      </c>
      <c r="H32" s="33"/>
      <c r="I32" s="34">
        <f t="shared" si="7"/>
        <v>854.20548716143492</v>
      </c>
      <c r="J32" s="34">
        <f>+[2]DCCy!$C$11</f>
        <v>3.334052817842912E-2</v>
      </c>
      <c r="K32" s="35">
        <f t="shared" si="8"/>
        <v>1417.5209748654779</v>
      </c>
      <c r="L32" s="36" t="e">
        <f>VLOOKUP(A32,[2]EC!$C$12:$X$755,21,0)</f>
        <v>#N/A</v>
      </c>
      <c r="M32" s="37" t="str">
        <f t="shared" si="2"/>
        <v/>
      </c>
      <c r="N32" s="35" t="str">
        <f t="shared" si="3"/>
        <v/>
      </c>
      <c r="O32" s="37" t="str">
        <f t="shared" si="4"/>
        <v/>
      </c>
      <c r="P32" s="35" t="str">
        <f t="shared" si="5"/>
        <v/>
      </c>
      <c r="Q32" s="38"/>
      <c r="R32" s="40"/>
      <c r="S32" s="39"/>
      <c r="U32" s="39"/>
    </row>
    <row r="33" spans="1:21" x14ac:dyDescent="0.25">
      <c r="A33" s="27">
        <v>45628.124999999935</v>
      </c>
      <c r="B33" s="28">
        <v>264</v>
      </c>
      <c r="C33" s="29">
        <v>660</v>
      </c>
      <c r="D33" s="30">
        <v>266.67500000000001</v>
      </c>
      <c r="E33" s="31" t="str">
        <f t="shared" si="0"/>
        <v/>
      </c>
      <c r="F33" s="31" t="str">
        <f t="shared" si="1"/>
        <v/>
      </c>
      <c r="G33" s="32" t="str">
        <f t="shared" si="6"/>
        <v/>
      </c>
      <c r="H33" s="33"/>
      <c r="I33" s="34">
        <f t="shared" si="7"/>
        <v>854.20548716143492</v>
      </c>
      <c r="J33" s="34">
        <f>+[2]DCCy!$C$11</f>
        <v>3.334052817842912E-2</v>
      </c>
      <c r="K33" s="35">
        <f t="shared" si="8"/>
        <v>1417.5209748654779</v>
      </c>
      <c r="L33" s="36" t="e">
        <f>VLOOKUP(A33,[2]EC!$C$12:$X$755,21,0)</f>
        <v>#N/A</v>
      </c>
      <c r="M33" s="37" t="str">
        <f t="shared" si="2"/>
        <v/>
      </c>
      <c r="N33" s="35" t="str">
        <f t="shared" si="3"/>
        <v/>
      </c>
      <c r="O33" s="37" t="str">
        <f t="shared" si="4"/>
        <v/>
      </c>
      <c r="P33" s="35" t="str">
        <f t="shared" si="5"/>
        <v/>
      </c>
      <c r="Q33" s="38"/>
      <c r="R33" s="40"/>
      <c r="S33" s="39"/>
      <c r="U33" s="39"/>
    </row>
    <row r="34" spans="1:21" x14ac:dyDescent="0.25">
      <c r="A34" s="27">
        <v>45628.166666666599</v>
      </c>
      <c r="B34" s="28">
        <v>264</v>
      </c>
      <c r="C34" s="29">
        <v>660</v>
      </c>
      <c r="D34" s="30">
        <v>266.38499999999999</v>
      </c>
      <c r="E34" s="31" t="str">
        <f t="shared" si="0"/>
        <v/>
      </c>
      <c r="F34" s="31" t="str">
        <f t="shared" si="1"/>
        <v/>
      </c>
      <c r="G34" s="32" t="str">
        <f t="shared" si="6"/>
        <v/>
      </c>
      <c r="H34" s="33"/>
      <c r="I34" s="34">
        <f t="shared" si="7"/>
        <v>854.20548716143492</v>
      </c>
      <c r="J34" s="34">
        <f>+[2]DCCy!$C$11</f>
        <v>3.334052817842912E-2</v>
      </c>
      <c r="K34" s="35">
        <f t="shared" si="8"/>
        <v>1417.5209748654779</v>
      </c>
      <c r="L34" s="36" t="e">
        <f>VLOOKUP(A34,[2]EC!$C$12:$X$755,21,0)</f>
        <v>#N/A</v>
      </c>
      <c r="M34" s="37" t="str">
        <f t="shared" si="2"/>
        <v/>
      </c>
      <c r="N34" s="35" t="str">
        <f t="shared" si="3"/>
        <v/>
      </c>
      <c r="O34" s="37" t="str">
        <f t="shared" si="4"/>
        <v/>
      </c>
      <c r="P34" s="35" t="str">
        <f t="shared" si="5"/>
        <v/>
      </c>
      <c r="Q34" s="38"/>
      <c r="R34" s="40"/>
      <c r="S34" s="39"/>
      <c r="U34" s="39"/>
    </row>
    <row r="35" spans="1:21" x14ac:dyDescent="0.25">
      <c r="A35" s="27">
        <v>45628.208333333263</v>
      </c>
      <c r="B35" s="28">
        <v>264</v>
      </c>
      <c r="C35" s="29">
        <v>660</v>
      </c>
      <c r="D35" s="30">
        <v>266.53500000000003</v>
      </c>
      <c r="E35" s="31" t="str">
        <f t="shared" si="0"/>
        <v/>
      </c>
      <c r="F35" s="31" t="str">
        <f t="shared" si="1"/>
        <v/>
      </c>
      <c r="G35" s="32" t="str">
        <f t="shared" si="6"/>
        <v/>
      </c>
      <c r="H35" s="33"/>
      <c r="I35" s="34">
        <f t="shared" si="7"/>
        <v>854.20548716143492</v>
      </c>
      <c r="J35" s="34">
        <f>+[2]DCCy!$C$11</f>
        <v>3.334052817842912E-2</v>
      </c>
      <c r="K35" s="35">
        <f t="shared" si="8"/>
        <v>1417.5209748654779</v>
      </c>
      <c r="L35" s="36" t="e">
        <f>VLOOKUP(A35,[2]EC!$C$12:$X$755,21,0)</f>
        <v>#N/A</v>
      </c>
      <c r="M35" s="37" t="str">
        <f t="shared" si="2"/>
        <v/>
      </c>
      <c r="N35" s="35" t="str">
        <f t="shared" si="3"/>
        <v/>
      </c>
      <c r="O35" s="37" t="str">
        <f t="shared" si="4"/>
        <v/>
      </c>
      <c r="P35" s="35" t="str">
        <f t="shared" si="5"/>
        <v/>
      </c>
      <c r="Q35" s="38"/>
      <c r="R35" s="40"/>
      <c r="S35" s="39"/>
      <c r="U35" s="39"/>
    </row>
    <row r="36" spans="1:21" x14ac:dyDescent="0.25">
      <c r="A36" s="27">
        <v>45628.249999999927</v>
      </c>
      <c r="B36" s="28">
        <v>264</v>
      </c>
      <c r="C36" s="29">
        <v>660</v>
      </c>
      <c r="D36" s="30">
        <v>266.62</v>
      </c>
      <c r="E36" s="31" t="str">
        <f t="shared" si="0"/>
        <v/>
      </c>
      <c r="F36" s="31" t="str">
        <f t="shared" si="1"/>
        <v/>
      </c>
      <c r="G36" s="32" t="str">
        <f t="shared" si="6"/>
        <v/>
      </c>
      <c r="H36" s="33"/>
      <c r="I36" s="34">
        <f t="shared" si="7"/>
        <v>854.20548716143492</v>
      </c>
      <c r="J36" s="34">
        <f>+[2]DCCy!$C$11</f>
        <v>3.334052817842912E-2</v>
      </c>
      <c r="K36" s="35">
        <f t="shared" si="8"/>
        <v>1417.5209748654779</v>
      </c>
      <c r="L36" s="36" t="e">
        <f>VLOOKUP(A36,[2]EC!$C$12:$X$755,21,0)</f>
        <v>#N/A</v>
      </c>
      <c r="M36" s="37" t="str">
        <f t="shared" si="2"/>
        <v/>
      </c>
      <c r="N36" s="35" t="str">
        <f t="shared" si="3"/>
        <v/>
      </c>
      <c r="O36" s="37" t="str">
        <f t="shared" si="4"/>
        <v/>
      </c>
      <c r="P36" s="35" t="str">
        <f t="shared" si="5"/>
        <v/>
      </c>
      <c r="Q36" s="38"/>
      <c r="R36" s="40"/>
      <c r="S36" s="39"/>
      <c r="U36" s="39"/>
    </row>
    <row r="37" spans="1:21" x14ac:dyDescent="0.25">
      <c r="A37" s="27">
        <v>45628.291666666591</v>
      </c>
      <c r="B37" s="28">
        <v>264</v>
      </c>
      <c r="C37" s="29">
        <v>660</v>
      </c>
      <c r="D37" s="30">
        <v>266.53500000000003</v>
      </c>
      <c r="E37" s="31" t="str">
        <f t="shared" si="0"/>
        <v/>
      </c>
      <c r="F37" s="31" t="str">
        <f t="shared" si="1"/>
        <v/>
      </c>
      <c r="G37" s="32" t="str">
        <f t="shared" si="6"/>
        <v/>
      </c>
      <c r="H37" s="33"/>
      <c r="I37" s="34">
        <f t="shared" si="7"/>
        <v>854.20548716143492</v>
      </c>
      <c r="J37" s="34">
        <f>+[2]DCCy!$C$11</f>
        <v>3.334052817842912E-2</v>
      </c>
      <c r="K37" s="35">
        <f t="shared" si="8"/>
        <v>1417.5209748654779</v>
      </c>
      <c r="L37" s="36" t="e">
        <f>VLOOKUP(A37,[2]EC!$C$12:$X$755,21,0)</f>
        <v>#N/A</v>
      </c>
      <c r="M37" s="37" t="str">
        <f t="shared" si="2"/>
        <v/>
      </c>
      <c r="N37" s="35" t="str">
        <f t="shared" si="3"/>
        <v/>
      </c>
      <c r="O37" s="37" t="str">
        <f t="shared" si="4"/>
        <v/>
      </c>
      <c r="P37" s="35" t="str">
        <f t="shared" si="5"/>
        <v/>
      </c>
      <c r="Q37" s="38"/>
      <c r="R37" s="40"/>
      <c r="S37" s="39"/>
      <c r="U37" s="39"/>
    </row>
    <row r="38" spans="1:21" x14ac:dyDescent="0.25">
      <c r="A38" s="27">
        <v>45628.333333333256</v>
      </c>
      <c r="B38" s="28">
        <v>264</v>
      </c>
      <c r="C38" s="29">
        <v>660</v>
      </c>
      <c r="D38" s="30">
        <v>266.45499999999998</v>
      </c>
      <c r="E38" s="31" t="str">
        <f t="shared" si="0"/>
        <v/>
      </c>
      <c r="F38" s="31" t="str">
        <f t="shared" si="1"/>
        <v/>
      </c>
      <c r="G38" s="32" t="str">
        <f t="shared" si="6"/>
        <v/>
      </c>
      <c r="H38" s="33"/>
      <c r="I38" s="34">
        <f t="shared" si="7"/>
        <v>854.20548716143492</v>
      </c>
      <c r="J38" s="34">
        <f>+[2]DCCy!$C$11</f>
        <v>3.334052817842912E-2</v>
      </c>
      <c r="K38" s="35">
        <f t="shared" si="8"/>
        <v>1417.5209748654779</v>
      </c>
      <c r="L38" s="36" t="e">
        <f>VLOOKUP(A38,[2]EC!$C$12:$X$755,21,0)</f>
        <v>#N/A</v>
      </c>
      <c r="M38" s="37" t="str">
        <f t="shared" si="2"/>
        <v/>
      </c>
      <c r="N38" s="35" t="str">
        <f t="shared" si="3"/>
        <v/>
      </c>
      <c r="O38" s="37" t="str">
        <f t="shared" si="4"/>
        <v/>
      </c>
      <c r="P38" s="35" t="str">
        <f t="shared" si="5"/>
        <v/>
      </c>
      <c r="Q38" s="38"/>
      <c r="R38" s="40"/>
      <c r="S38" s="39"/>
      <c r="U38" s="39"/>
    </row>
    <row r="39" spans="1:21" x14ac:dyDescent="0.25">
      <c r="A39" s="27">
        <v>45628.37499999992</v>
      </c>
      <c r="B39" s="28">
        <v>264</v>
      </c>
      <c r="C39" s="29">
        <v>660</v>
      </c>
      <c r="D39" s="30">
        <v>266.25</v>
      </c>
      <c r="E39" s="31" t="str">
        <f t="shared" si="0"/>
        <v/>
      </c>
      <c r="F39" s="31" t="str">
        <f t="shared" si="1"/>
        <v/>
      </c>
      <c r="G39" s="32" t="str">
        <f t="shared" si="6"/>
        <v/>
      </c>
      <c r="H39" s="33"/>
      <c r="I39" s="34">
        <f t="shared" si="7"/>
        <v>854.20548716143492</v>
      </c>
      <c r="J39" s="34">
        <f>+[2]DCCy!$C$11</f>
        <v>3.334052817842912E-2</v>
      </c>
      <c r="K39" s="35">
        <f t="shared" si="8"/>
        <v>1417.5209748654779</v>
      </c>
      <c r="L39" s="36" t="e">
        <f>VLOOKUP(A39,[2]EC!$C$12:$X$755,21,0)</f>
        <v>#N/A</v>
      </c>
      <c r="M39" s="37" t="str">
        <f t="shared" si="2"/>
        <v/>
      </c>
      <c r="N39" s="35" t="str">
        <f t="shared" si="3"/>
        <v/>
      </c>
      <c r="O39" s="37" t="str">
        <f t="shared" si="4"/>
        <v/>
      </c>
      <c r="P39" s="35" t="str">
        <f t="shared" si="5"/>
        <v/>
      </c>
      <c r="Q39" s="38"/>
      <c r="R39" s="40"/>
      <c r="S39" s="39"/>
      <c r="U39" s="39"/>
    </row>
    <row r="40" spans="1:21" x14ac:dyDescent="0.25">
      <c r="A40" s="27">
        <v>45628.416666666584</v>
      </c>
      <c r="B40" s="28">
        <v>264</v>
      </c>
      <c r="C40" s="29">
        <v>660</v>
      </c>
      <c r="D40" s="30">
        <v>266.27999999999997</v>
      </c>
      <c r="E40" s="31" t="str">
        <f t="shared" si="0"/>
        <v/>
      </c>
      <c r="F40" s="31" t="str">
        <f t="shared" si="1"/>
        <v/>
      </c>
      <c r="G40" s="32" t="str">
        <f t="shared" si="6"/>
        <v/>
      </c>
      <c r="H40" s="33"/>
      <c r="I40" s="34">
        <f t="shared" si="7"/>
        <v>854.20548716143492</v>
      </c>
      <c r="J40" s="34">
        <f>+[2]DCCy!$C$11</f>
        <v>3.334052817842912E-2</v>
      </c>
      <c r="K40" s="35">
        <f t="shared" si="8"/>
        <v>1417.5209748654779</v>
      </c>
      <c r="L40" s="36" t="e">
        <f>VLOOKUP(A40,[2]EC!$C$12:$X$755,21,0)</f>
        <v>#N/A</v>
      </c>
      <c r="M40" s="37" t="str">
        <f t="shared" si="2"/>
        <v/>
      </c>
      <c r="N40" s="35" t="str">
        <f t="shared" si="3"/>
        <v/>
      </c>
      <c r="O40" s="37" t="str">
        <f t="shared" si="4"/>
        <v/>
      </c>
      <c r="P40" s="35" t="str">
        <f t="shared" si="5"/>
        <v/>
      </c>
      <c r="Q40" s="38"/>
      <c r="R40" s="40"/>
      <c r="S40" s="39"/>
      <c r="U40" s="39"/>
    </row>
    <row r="41" spans="1:21" x14ac:dyDescent="0.25">
      <c r="A41" s="27">
        <v>45628.458333333248</v>
      </c>
      <c r="B41" s="28">
        <v>264</v>
      </c>
      <c r="C41" s="29">
        <v>660</v>
      </c>
      <c r="D41" s="30">
        <v>266.33</v>
      </c>
      <c r="E41" s="31" t="str">
        <f t="shared" si="0"/>
        <v/>
      </c>
      <c r="F41" s="31" t="str">
        <f t="shared" si="1"/>
        <v/>
      </c>
      <c r="G41" s="32" t="str">
        <f t="shared" si="6"/>
        <v/>
      </c>
      <c r="H41" s="33"/>
      <c r="I41" s="34">
        <f t="shared" si="7"/>
        <v>854.20548716143492</v>
      </c>
      <c r="J41" s="34">
        <f>+[2]DCCy!$C$11</f>
        <v>3.334052817842912E-2</v>
      </c>
      <c r="K41" s="35">
        <f t="shared" si="8"/>
        <v>1417.5209748654779</v>
      </c>
      <c r="L41" s="36" t="e">
        <f>VLOOKUP(A41,[2]EC!$C$12:$X$755,21,0)</f>
        <v>#N/A</v>
      </c>
      <c r="M41" s="37" t="str">
        <f t="shared" si="2"/>
        <v/>
      </c>
      <c r="N41" s="35" t="str">
        <f t="shared" si="3"/>
        <v/>
      </c>
      <c r="O41" s="37" t="str">
        <f t="shared" si="4"/>
        <v/>
      </c>
      <c r="P41" s="35" t="str">
        <f t="shared" si="5"/>
        <v/>
      </c>
      <c r="Q41" s="38"/>
      <c r="R41" s="40"/>
      <c r="S41" s="39"/>
      <c r="U41" s="39"/>
    </row>
    <row r="42" spans="1:21" x14ac:dyDescent="0.25">
      <c r="A42" s="27">
        <v>45628.499999999913</v>
      </c>
      <c r="B42" s="28">
        <v>264</v>
      </c>
      <c r="C42" s="29">
        <v>660</v>
      </c>
      <c r="D42" s="30">
        <v>266.39999999999998</v>
      </c>
      <c r="E42" s="31" t="str">
        <f t="shared" si="0"/>
        <v/>
      </c>
      <c r="F42" s="31" t="str">
        <f t="shared" si="1"/>
        <v/>
      </c>
      <c r="G42" s="32" t="str">
        <f t="shared" si="6"/>
        <v/>
      </c>
      <c r="H42" s="33"/>
      <c r="I42" s="34">
        <f t="shared" si="7"/>
        <v>854.20548716143492</v>
      </c>
      <c r="J42" s="34">
        <f>+[2]DCCy!$C$11</f>
        <v>3.334052817842912E-2</v>
      </c>
      <c r="K42" s="35">
        <f t="shared" si="8"/>
        <v>1417.5209748654779</v>
      </c>
      <c r="L42" s="36" t="e">
        <f>VLOOKUP(A42,[2]EC!$C$12:$X$755,21,0)</f>
        <v>#N/A</v>
      </c>
      <c r="M42" s="37" t="str">
        <f t="shared" si="2"/>
        <v/>
      </c>
      <c r="N42" s="35" t="str">
        <f t="shared" si="3"/>
        <v/>
      </c>
      <c r="O42" s="37" t="str">
        <f t="shared" si="4"/>
        <v/>
      </c>
      <c r="P42" s="35" t="str">
        <f t="shared" si="5"/>
        <v/>
      </c>
      <c r="Q42" s="38"/>
      <c r="R42" s="40"/>
      <c r="S42" s="39"/>
      <c r="U42" s="39"/>
    </row>
    <row r="43" spans="1:21" x14ac:dyDescent="0.25">
      <c r="A43" s="27">
        <v>45628.541666666577</v>
      </c>
      <c r="B43" s="28">
        <v>264</v>
      </c>
      <c r="C43" s="29">
        <v>660</v>
      </c>
      <c r="D43" s="30">
        <v>266.37</v>
      </c>
      <c r="E43" s="31" t="str">
        <f t="shared" si="0"/>
        <v/>
      </c>
      <c r="F43" s="31" t="str">
        <f t="shared" si="1"/>
        <v/>
      </c>
      <c r="G43" s="32" t="str">
        <f t="shared" si="6"/>
        <v/>
      </c>
      <c r="H43" s="33"/>
      <c r="I43" s="34">
        <f t="shared" si="7"/>
        <v>854.20548716143492</v>
      </c>
      <c r="J43" s="34">
        <f>+[2]DCCy!$C$11</f>
        <v>3.334052817842912E-2</v>
      </c>
      <c r="K43" s="35">
        <f t="shared" si="8"/>
        <v>1417.5209748654779</v>
      </c>
      <c r="L43" s="36" t="e">
        <f>VLOOKUP(A43,[2]EC!$C$12:$X$755,21,0)</f>
        <v>#N/A</v>
      </c>
      <c r="M43" s="37" t="str">
        <f t="shared" si="2"/>
        <v/>
      </c>
      <c r="N43" s="35" t="str">
        <f t="shared" si="3"/>
        <v/>
      </c>
      <c r="O43" s="37" t="str">
        <f t="shared" si="4"/>
        <v/>
      </c>
      <c r="P43" s="35" t="str">
        <f t="shared" si="5"/>
        <v/>
      </c>
      <c r="Q43" s="38"/>
      <c r="R43" s="40"/>
      <c r="S43" s="39"/>
      <c r="U43" s="39"/>
    </row>
    <row r="44" spans="1:21" x14ac:dyDescent="0.25">
      <c r="A44" s="27">
        <v>45628.583333333241</v>
      </c>
      <c r="B44" s="28">
        <v>264</v>
      </c>
      <c r="C44" s="29">
        <v>660</v>
      </c>
      <c r="D44" s="30">
        <v>266.20999999999998</v>
      </c>
      <c r="E44" s="31" t="str">
        <f t="shared" si="0"/>
        <v/>
      </c>
      <c r="F44" s="31" t="str">
        <f t="shared" si="1"/>
        <v/>
      </c>
      <c r="G44" s="32" t="str">
        <f t="shared" si="6"/>
        <v/>
      </c>
      <c r="H44" s="33"/>
      <c r="I44" s="34">
        <f t="shared" si="7"/>
        <v>854.20548716143492</v>
      </c>
      <c r="J44" s="34">
        <f>+[2]DCCy!$C$11</f>
        <v>3.334052817842912E-2</v>
      </c>
      <c r="K44" s="35">
        <f t="shared" si="8"/>
        <v>1417.5209748654779</v>
      </c>
      <c r="L44" s="36" t="e">
        <f>VLOOKUP(A44,[2]EC!$C$12:$X$755,21,0)</f>
        <v>#N/A</v>
      </c>
      <c r="M44" s="37" t="str">
        <f t="shared" si="2"/>
        <v/>
      </c>
      <c r="N44" s="35" t="str">
        <f t="shared" si="3"/>
        <v/>
      </c>
      <c r="O44" s="37" t="str">
        <f t="shared" si="4"/>
        <v/>
      </c>
      <c r="P44" s="35" t="str">
        <f t="shared" si="5"/>
        <v/>
      </c>
      <c r="Q44" s="38"/>
      <c r="R44" s="40"/>
      <c r="S44" s="39"/>
      <c r="U44" s="39"/>
    </row>
    <row r="45" spans="1:21" x14ac:dyDescent="0.25">
      <c r="A45" s="27">
        <v>45628.624999999905</v>
      </c>
      <c r="B45" s="28">
        <v>290.51</v>
      </c>
      <c r="C45" s="29">
        <v>660</v>
      </c>
      <c r="D45" s="30">
        <v>316.92500000000001</v>
      </c>
      <c r="E45" s="31" t="str">
        <f t="shared" si="0"/>
        <v/>
      </c>
      <c r="F45" s="31" t="str">
        <f t="shared" si="1"/>
        <v/>
      </c>
      <c r="G45" s="32" t="str">
        <f t="shared" si="6"/>
        <v>Thay đổi tải</v>
      </c>
      <c r="H45" s="33"/>
      <c r="I45" s="34">
        <f t="shared" si="7"/>
        <v>854.20548716143492</v>
      </c>
      <c r="J45" s="34">
        <f>+[2]DCCy!$C$11</f>
        <v>3.334052817842912E-2</v>
      </c>
      <c r="K45" s="35">
        <f t="shared" si="8"/>
        <v>1417.5209748654779</v>
      </c>
      <c r="L45" s="36" t="e">
        <f>VLOOKUP(A45,[2]EC!$C$12:$X$755,21,0)</f>
        <v>#N/A</v>
      </c>
      <c r="M45" s="37" t="str">
        <f t="shared" si="2"/>
        <v/>
      </c>
      <c r="N45" s="35" t="str">
        <f t="shared" si="3"/>
        <v/>
      </c>
      <c r="O45" s="37" t="str">
        <f t="shared" si="4"/>
        <v/>
      </c>
      <c r="P45" s="35" t="str">
        <f t="shared" si="5"/>
        <v/>
      </c>
      <c r="Q45" s="38"/>
      <c r="R45" s="40"/>
      <c r="S45" s="39"/>
      <c r="U45" s="39"/>
    </row>
    <row r="46" spans="1:21" x14ac:dyDescent="0.25">
      <c r="A46" s="27">
        <v>45628.66666666657</v>
      </c>
      <c r="B46" s="28">
        <v>614.67100000000005</v>
      </c>
      <c r="C46" s="29">
        <v>660</v>
      </c>
      <c r="D46" s="30">
        <v>615.995</v>
      </c>
      <c r="E46" s="31" t="str">
        <f t="shared" si="0"/>
        <v/>
      </c>
      <c r="F46" s="31" t="str">
        <f t="shared" si="1"/>
        <v/>
      </c>
      <c r="G46" s="32" t="str">
        <f t="shared" si="6"/>
        <v>Thay đổi tải</v>
      </c>
      <c r="H46" s="33"/>
      <c r="I46" s="34">
        <f t="shared" si="7"/>
        <v>854.20548716143492</v>
      </c>
      <c r="J46" s="34">
        <f>+[2]DCCy!$C$11</f>
        <v>3.334052817842912E-2</v>
      </c>
      <c r="K46" s="35">
        <f t="shared" si="8"/>
        <v>1417.5209748654779</v>
      </c>
      <c r="L46" s="36" t="e">
        <f>VLOOKUP(A46,[2]EC!$C$12:$X$755,21,0)</f>
        <v>#N/A</v>
      </c>
      <c r="M46" s="37" t="str">
        <f t="shared" si="2"/>
        <v/>
      </c>
      <c r="N46" s="35" t="str">
        <f t="shared" si="3"/>
        <v/>
      </c>
      <c r="O46" s="37" t="str">
        <f t="shared" si="4"/>
        <v/>
      </c>
      <c r="P46" s="35" t="str">
        <f t="shared" si="5"/>
        <v/>
      </c>
      <c r="Q46" s="38"/>
      <c r="R46" s="40"/>
      <c r="S46" s="39"/>
      <c r="U46" s="39"/>
    </row>
    <row r="47" spans="1:21" x14ac:dyDescent="0.25">
      <c r="A47" s="27">
        <v>45628.708333333234</v>
      </c>
      <c r="B47" s="28">
        <v>660</v>
      </c>
      <c r="C47" s="29">
        <v>660</v>
      </c>
      <c r="D47" s="30">
        <v>657.88499999999999</v>
      </c>
      <c r="E47" s="31" t="str">
        <f t="shared" si="0"/>
        <v/>
      </c>
      <c r="F47" s="31" t="str">
        <f t="shared" si="1"/>
        <v/>
      </c>
      <c r="G47" s="32" t="str">
        <f t="shared" si="6"/>
        <v>Thay đổi tải</v>
      </c>
      <c r="H47" s="33"/>
      <c r="I47" s="34">
        <f t="shared" si="7"/>
        <v>854.20548716143492</v>
      </c>
      <c r="J47" s="34">
        <f>+[2]DCCy!$C$11</f>
        <v>3.334052817842912E-2</v>
      </c>
      <c r="K47" s="35">
        <f t="shared" si="8"/>
        <v>1417.5209748654779</v>
      </c>
      <c r="L47" s="36" t="e">
        <f>VLOOKUP(A47,[2]EC!$C$12:$X$755,21,0)</f>
        <v>#N/A</v>
      </c>
      <c r="M47" s="37" t="str">
        <f t="shared" si="2"/>
        <v/>
      </c>
      <c r="N47" s="35" t="str">
        <f t="shared" si="3"/>
        <v/>
      </c>
      <c r="O47" s="37" t="str">
        <f t="shared" si="4"/>
        <v/>
      </c>
      <c r="P47" s="35" t="str">
        <f t="shared" si="5"/>
        <v/>
      </c>
      <c r="Q47" s="38"/>
      <c r="R47" s="40"/>
      <c r="S47" s="39"/>
      <c r="U47" s="39"/>
    </row>
    <row r="48" spans="1:21" x14ac:dyDescent="0.25">
      <c r="A48" s="27">
        <v>45628.749999999898</v>
      </c>
      <c r="B48" s="28">
        <v>660</v>
      </c>
      <c r="C48" s="29">
        <v>660</v>
      </c>
      <c r="D48" s="30">
        <v>659.44</v>
      </c>
      <c r="E48" s="31" t="str">
        <f t="shared" si="0"/>
        <v/>
      </c>
      <c r="F48" s="31" t="str">
        <f t="shared" si="1"/>
        <v/>
      </c>
      <c r="G48" s="32" t="str">
        <f t="shared" si="6"/>
        <v/>
      </c>
      <c r="H48" s="33"/>
      <c r="I48" s="34">
        <f t="shared" si="7"/>
        <v>854.20548716143492</v>
      </c>
      <c r="J48" s="34">
        <f>+[2]DCCy!$C$11</f>
        <v>3.334052817842912E-2</v>
      </c>
      <c r="K48" s="35">
        <f t="shared" si="8"/>
        <v>1417.5209748654779</v>
      </c>
      <c r="L48" s="36" t="e">
        <f>VLOOKUP(A48,[2]EC!$C$12:$X$755,21,0)</f>
        <v>#N/A</v>
      </c>
      <c r="M48" s="37" t="str">
        <f t="shared" si="2"/>
        <v/>
      </c>
      <c r="N48" s="35" t="str">
        <f t="shared" si="3"/>
        <v/>
      </c>
      <c r="O48" s="37" t="str">
        <f t="shared" si="4"/>
        <v/>
      </c>
      <c r="P48" s="35" t="str">
        <f t="shared" si="5"/>
        <v/>
      </c>
      <c r="Q48" s="38"/>
      <c r="R48" s="40"/>
      <c r="S48" s="39"/>
      <c r="U48" s="39"/>
    </row>
    <row r="49" spans="1:21" x14ac:dyDescent="0.25">
      <c r="A49" s="27">
        <v>45628.791666666562</v>
      </c>
      <c r="B49" s="28">
        <v>660</v>
      </c>
      <c r="C49" s="29">
        <v>660</v>
      </c>
      <c r="D49" s="30">
        <v>660.01499999999999</v>
      </c>
      <c r="E49" s="31" t="str">
        <f t="shared" si="0"/>
        <v/>
      </c>
      <c r="F49" s="31" t="str">
        <f t="shared" si="1"/>
        <v/>
      </c>
      <c r="G49" s="32" t="str">
        <f t="shared" si="6"/>
        <v/>
      </c>
      <c r="H49" s="33"/>
      <c r="I49" s="34">
        <f t="shared" si="7"/>
        <v>854.20548716143492</v>
      </c>
      <c r="J49" s="34">
        <f>+[2]DCCy!$C$11</f>
        <v>3.334052817842912E-2</v>
      </c>
      <c r="K49" s="35">
        <f t="shared" si="8"/>
        <v>1417.5209748654779</v>
      </c>
      <c r="L49" s="36" t="e">
        <f>VLOOKUP(A49,[2]EC!$C$12:$X$755,21,0)</f>
        <v>#N/A</v>
      </c>
      <c r="M49" s="37" t="str">
        <f t="shared" si="2"/>
        <v/>
      </c>
      <c r="N49" s="35" t="str">
        <f t="shared" si="3"/>
        <v/>
      </c>
      <c r="O49" s="37" t="str">
        <f t="shared" si="4"/>
        <v/>
      </c>
      <c r="P49" s="35" t="str">
        <f t="shared" si="5"/>
        <v/>
      </c>
      <c r="Q49" s="38"/>
      <c r="R49" s="40"/>
      <c r="S49" s="39"/>
      <c r="U49" s="39"/>
    </row>
    <row r="50" spans="1:21" x14ac:dyDescent="0.25">
      <c r="A50" s="27">
        <v>45628.833333333227</v>
      </c>
      <c r="B50" s="28">
        <v>660</v>
      </c>
      <c r="C50" s="29">
        <v>660</v>
      </c>
      <c r="D50" s="30">
        <v>659.51</v>
      </c>
      <c r="E50" s="31" t="str">
        <f t="shared" si="0"/>
        <v/>
      </c>
      <c r="F50" s="31" t="str">
        <f t="shared" si="1"/>
        <v/>
      </c>
      <c r="G50" s="32" t="str">
        <f t="shared" si="6"/>
        <v/>
      </c>
      <c r="H50" s="33"/>
      <c r="I50" s="34">
        <f t="shared" si="7"/>
        <v>854.20548716143492</v>
      </c>
      <c r="J50" s="34">
        <f>+[2]DCCy!$C$11</f>
        <v>3.334052817842912E-2</v>
      </c>
      <c r="K50" s="35">
        <f t="shared" si="8"/>
        <v>1417.5209748654779</v>
      </c>
      <c r="L50" s="36" t="e">
        <f>VLOOKUP(A50,[2]EC!$C$12:$X$755,21,0)</f>
        <v>#N/A</v>
      </c>
      <c r="M50" s="37" t="str">
        <f t="shared" si="2"/>
        <v/>
      </c>
      <c r="N50" s="35" t="str">
        <f t="shared" si="3"/>
        <v/>
      </c>
      <c r="O50" s="37" t="str">
        <f t="shared" si="4"/>
        <v/>
      </c>
      <c r="P50" s="35" t="str">
        <f t="shared" si="5"/>
        <v/>
      </c>
      <c r="Q50" s="38"/>
      <c r="R50" s="40"/>
      <c r="S50" s="39"/>
      <c r="U50" s="39"/>
    </row>
    <row r="51" spans="1:21" x14ac:dyDescent="0.25">
      <c r="A51" s="27">
        <v>45628.874999999891</v>
      </c>
      <c r="B51" s="28">
        <v>660</v>
      </c>
      <c r="C51" s="29">
        <v>660</v>
      </c>
      <c r="D51" s="30">
        <v>660.06500000000005</v>
      </c>
      <c r="E51" s="31" t="str">
        <f t="shared" si="0"/>
        <v/>
      </c>
      <c r="F51" s="31" t="str">
        <f t="shared" si="1"/>
        <v/>
      </c>
      <c r="G51" s="32" t="str">
        <f t="shared" si="6"/>
        <v/>
      </c>
      <c r="H51" s="33"/>
      <c r="I51" s="34">
        <f t="shared" si="7"/>
        <v>854.20548716143492</v>
      </c>
      <c r="J51" s="34">
        <f>+[2]DCCy!$C$11</f>
        <v>3.334052817842912E-2</v>
      </c>
      <c r="K51" s="35">
        <f t="shared" si="8"/>
        <v>1417.5209748654779</v>
      </c>
      <c r="L51" s="36" t="e">
        <f>VLOOKUP(A51,[2]EC!$C$12:$X$755,21,0)</f>
        <v>#N/A</v>
      </c>
      <c r="M51" s="37" t="str">
        <f t="shared" si="2"/>
        <v/>
      </c>
      <c r="N51" s="35" t="str">
        <f t="shared" si="3"/>
        <v/>
      </c>
      <c r="O51" s="37" t="str">
        <f t="shared" si="4"/>
        <v/>
      </c>
      <c r="P51" s="35" t="str">
        <f t="shared" si="5"/>
        <v/>
      </c>
      <c r="Q51" s="38"/>
      <c r="R51" s="40"/>
      <c r="S51" s="39"/>
      <c r="U51" s="39"/>
    </row>
    <row r="52" spans="1:21" x14ac:dyDescent="0.25">
      <c r="A52" s="27">
        <v>45628.916666666555</v>
      </c>
      <c r="B52" s="28">
        <v>660</v>
      </c>
      <c r="C52" s="29">
        <v>660</v>
      </c>
      <c r="D52" s="30">
        <v>660.08500000000004</v>
      </c>
      <c r="E52" s="31" t="str">
        <f t="shared" si="0"/>
        <v/>
      </c>
      <c r="F52" s="31" t="str">
        <f t="shared" si="1"/>
        <v/>
      </c>
      <c r="G52" s="32" t="str">
        <f t="shared" si="6"/>
        <v/>
      </c>
      <c r="H52" s="33"/>
      <c r="I52" s="34">
        <f t="shared" si="7"/>
        <v>854.20548716143492</v>
      </c>
      <c r="J52" s="34">
        <f>+[2]DCCy!$C$11</f>
        <v>3.334052817842912E-2</v>
      </c>
      <c r="K52" s="35">
        <f t="shared" si="8"/>
        <v>1417.5209748654779</v>
      </c>
      <c r="L52" s="36" t="e">
        <f>VLOOKUP(A52,[2]EC!$C$12:$X$755,21,0)</f>
        <v>#N/A</v>
      </c>
      <c r="M52" s="37" t="str">
        <f t="shared" si="2"/>
        <v/>
      </c>
      <c r="N52" s="35" t="str">
        <f t="shared" si="3"/>
        <v/>
      </c>
      <c r="O52" s="37" t="str">
        <f t="shared" si="4"/>
        <v/>
      </c>
      <c r="P52" s="35" t="str">
        <f t="shared" si="5"/>
        <v/>
      </c>
      <c r="Q52" s="38"/>
      <c r="R52" s="40"/>
      <c r="S52" s="39"/>
      <c r="U52" s="39"/>
    </row>
    <row r="53" spans="1:21" x14ac:dyDescent="0.25">
      <c r="A53" s="27">
        <v>45628.958333333219</v>
      </c>
      <c r="B53" s="28">
        <v>660</v>
      </c>
      <c r="C53" s="29">
        <v>660</v>
      </c>
      <c r="D53" s="30">
        <v>660.06500000000005</v>
      </c>
      <c r="E53" s="31" t="str">
        <f t="shared" si="0"/>
        <v/>
      </c>
      <c r="F53" s="31" t="str">
        <f t="shared" si="1"/>
        <v/>
      </c>
      <c r="G53" s="32" t="str">
        <f t="shared" si="6"/>
        <v/>
      </c>
      <c r="H53" s="33"/>
      <c r="I53" s="34">
        <f t="shared" si="7"/>
        <v>854.20548716143492</v>
      </c>
      <c r="J53" s="34">
        <f>+[2]DCCy!$C$11</f>
        <v>3.334052817842912E-2</v>
      </c>
      <c r="K53" s="35">
        <f t="shared" si="8"/>
        <v>1417.5209748654779</v>
      </c>
      <c r="L53" s="36" t="e">
        <f>VLOOKUP(A53,[2]EC!$C$12:$X$755,21,0)</f>
        <v>#N/A</v>
      </c>
      <c r="M53" s="37" t="str">
        <f t="shared" si="2"/>
        <v/>
      </c>
      <c r="N53" s="35" t="str">
        <f t="shared" si="3"/>
        <v/>
      </c>
      <c r="O53" s="37" t="str">
        <f t="shared" si="4"/>
        <v/>
      </c>
      <c r="P53" s="35" t="str">
        <f t="shared" si="5"/>
        <v/>
      </c>
      <c r="Q53" s="38"/>
      <c r="R53" s="40"/>
      <c r="S53" s="39"/>
      <c r="U53" s="39"/>
    </row>
    <row r="54" spans="1:21" x14ac:dyDescent="0.25">
      <c r="A54" s="27">
        <v>45628.999999999884</v>
      </c>
      <c r="B54" s="28">
        <v>660</v>
      </c>
      <c r="C54" s="29">
        <v>660</v>
      </c>
      <c r="D54" s="30">
        <v>660.09500000000003</v>
      </c>
      <c r="E54" s="31" t="str">
        <f t="shared" si="0"/>
        <v/>
      </c>
      <c r="F54" s="31" t="str">
        <f t="shared" si="1"/>
        <v/>
      </c>
      <c r="G54" s="32" t="str">
        <f t="shared" si="6"/>
        <v/>
      </c>
      <c r="H54" s="33"/>
      <c r="I54" s="34">
        <f t="shared" si="7"/>
        <v>854.20548716143492</v>
      </c>
      <c r="J54" s="34">
        <f>+[2]DCCy!$C$11</f>
        <v>3.334052817842912E-2</v>
      </c>
      <c r="K54" s="35">
        <f t="shared" si="8"/>
        <v>1417.5209748654779</v>
      </c>
      <c r="L54" s="36" t="e">
        <f>VLOOKUP(A54,[2]EC!$C$12:$X$755,21,0)</f>
        <v>#N/A</v>
      </c>
      <c r="M54" s="37" t="str">
        <f t="shared" si="2"/>
        <v/>
      </c>
      <c r="N54" s="35" t="str">
        <f t="shared" si="3"/>
        <v/>
      </c>
      <c r="O54" s="37" t="str">
        <f t="shared" si="4"/>
        <v/>
      </c>
      <c r="P54" s="35" t="str">
        <f t="shared" si="5"/>
        <v/>
      </c>
      <c r="Q54" s="38"/>
      <c r="R54" s="40"/>
      <c r="S54" s="39"/>
      <c r="U54" s="39"/>
    </row>
    <row r="55" spans="1:21" x14ac:dyDescent="0.25">
      <c r="A55" s="27">
        <v>45629.041666666548</v>
      </c>
      <c r="B55" s="28">
        <v>660</v>
      </c>
      <c r="C55" s="29">
        <v>660</v>
      </c>
      <c r="D55" s="30">
        <v>660.08500000000004</v>
      </c>
      <c r="E55" s="31" t="str">
        <f t="shared" si="0"/>
        <v/>
      </c>
      <c r="F55" s="31" t="str">
        <f t="shared" si="1"/>
        <v/>
      </c>
      <c r="G55" s="32" t="str">
        <f t="shared" si="6"/>
        <v/>
      </c>
      <c r="H55" s="33"/>
      <c r="I55" s="34">
        <f t="shared" si="7"/>
        <v>854.20548716143492</v>
      </c>
      <c r="J55" s="34">
        <f>+[2]DCCy!$C$11</f>
        <v>3.334052817842912E-2</v>
      </c>
      <c r="K55" s="35">
        <f t="shared" si="8"/>
        <v>1417.5209748654779</v>
      </c>
      <c r="L55" s="36" t="e">
        <f>VLOOKUP(A55,[2]EC!$C$12:$X$755,21,0)</f>
        <v>#N/A</v>
      </c>
      <c r="M55" s="37" t="str">
        <f t="shared" si="2"/>
        <v/>
      </c>
      <c r="N55" s="35" t="str">
        <f t="shared" si="3"/>
        <v/>
      </c>
      <c r="O55" s="37" t="str">
        <f t="shared" si="4"/>
        <v/>
      </c>
      <c r="P55" s="35" t="str">
        <f t="shared" si="5"/>
        <v/>
      </c>
      <c r="Q55" s="38"/>
      <c r="R55" s="40"/>
      <c r="S55" s="39"/>
      <c r="U55" s="39"/>
    </row>
    <row r="56" spans="1:21" x14ac:dyDescent="0.25">
      <c r="A56" s="27">
        <v>45629.083333333212</v>
      </c>
      <c r="B56" s="28">
        <v>660</v>
      </c>
      <c r="C56" s="29">
        <v>660</v>
      </c>
      <c r="D56" s="30">
        <v>660.35</v>
      </c>
      <c r="E56" s="31" t="str">
        <f t="shared" si="0"/>
        <v/>
      </c>
      <c r="F56" s="31" t="str">
        <f t="shared" si="1"/>
        <v/>
      </c>
      <c r="G56" s="32" t="str">
        <f t="shared" si="6"/>
        <v/>
      </c>
      <c r="H56" s="33"/>
      <c r="I56" s="34">
        <f t="shared" si="7"/>
        <v>854.20548716143492</v>
      </c>
      <c r="J56" s="34">
        <f>+[2]DCCy!$C$11</f>
        <v>3.334052817842912E-2</v>
      </c>
      <c r="K56" s="35">
        <f t="shared" si="8"/>
        <v>1417.5209748654779</v>
      </c>
      <c r="L56" s="36" t="e">
        <f>VLOOKUP(A56,[2]EC!$C$12:$X$755,21,0)</f>
        <v>#N/A</v>
      </c>
      <c r="M56" s="37" t="str">
        <f t="shared" si="2"/>
        <v/>
      </c>
      <c r="N56" s="35" t="str">
        <f t="shared" si="3"/>
        <v/>
      </c>
      <c r="O56" s="37" t="str">
        <f t="shared" si="4"/>
        <v/>
      </c>
      <c r="P56" s="35" t="str">
        <f t="shared" si="5"/>
        <v/>
      </c>
      <c r="Q56" s="38"/>
      <c r="R56" s="40"/>
      <c r="S56" s="39"/>
      <c r="U56" s="39"/>
    </row>
    <row r="57" spans="1:21" x14ac:dyDescent="0.25">
      <c r="A57" s="27">
        <v>45629.124999999876</v>
      </c>
      <c r="B57" s="28">
        <v>660</v>
      </c>
      <c r="C57" s="29">
        <v>660</v>
      </c>
      <c r="D57" s="30">
        <v>660.31500000000005</v>
      </c>
      <c r="E57" s="31" t="str">
        <f t="shared" si="0"/>
        <v/>
      </c>
      <c r="F57" s="31" t="str">
        <f t="shared" si="1"/>
        <v/>
      </c>
      <c r="G57" s="32" t="str">
        <f t="shared" si="6"/>
        <v/>
      </c>
      <c r="H57" s="33"/>
      <c r="I57" s="34">
        <f t="shared" si="7"/>
        <v>854.20548716143492</v>
      </c>
      <c r="J57" s="34">
        <f>+[2]DCCy!$C$11</f>
        <v>3.334052817842912E-2</v>
      </c>
      <c r="K57" s="35">
        <f t="shared" si="8"/>
        <v>1417.5209748654779</v>
      </c>
      <c r="L57" s="36" t="e">
        <f>VLOOKUP(A57,[2]EC!$C$12:$X$755,21,0)</f>
        <v>#N/A</v>
      </c>
      <c r="M57" s="37" t="str">
        <f t="shared" si="2"/>
        <v/>
      </c>
      <c r="N57" s="35" t="str">
        <f t="shared" si="3"/>
        <v/>
      </c>
      <c r="O57" s="37" t="str">
        <f t="shared" si="4"/>
        <v/>
      </c>
      <c r="P57" s="35" t="str">
        <f t="shared" si="5"/>
        <v/>
      </c>
      <c r="Q57" s="38"/>
      <c r="R57" s="40"/>
      <c r="S57" s="39"/>
      <c r="U57" s="39"/>
    </row>
    <row r="58" spans="1:21" x14ac:dyDescent="0.25">
      <c r="A58" s="27">
        <v>45629.166666666541</v>
      </c>
      <c r="B58" s="28">
        <v>660</v>
      </c>
      <c r="C58" s="29">
        <v>660</v>
      </c>
      <c r="D58" s="30">
        <v>660.19</v>
      </c>
      <c r="E58" s="31" t="str">
        <f t="shared" si="0"/>
        <v/>
      </c>
      <c r="F58" s="31" t="str">
        <f t="shared" si="1"/>
        <v/>
      </c>
      <c r="G58" s="32" t="str">
        <f t="shared" si="6"/>
        <v/>
      </c>
      <c r="H58" s="33"/>
      <c r="I58" s="34">
        <f t="shared" si="7"/>
        <v>854.20548716143492</v>
      </c>
      <c r="J58" s="34">
        <f>+[2]DCCy!$C$11</f>
        <v>3.334052817842912E-2</v>
      </c>
      <c r="K58" s="35">
        <f t="shared" si="8"/>
        <v>1417.5209748654779</v>
      </c>
      <c r="L58" s="36" t="e">
        <f>VLOOKUP(A58,[2]EC!$C$12:$X$755,21,0)</f>
        <v>#N/A</v>
      </c>
      <c r="M58" s="37" t="str">
        <f t="shared" si="2"/>
        <v/>
      </c>
      <c r="N58" s="35" t="str">
        <f t="shared" si="3"/>
        <v/>
      </c>
      <c r="O58" s="37" t="str">
        <f t="shared" si="4"/>
        <v/>
      </c>
      <c r="P58" s="35" t="str">
        <f t="shared" si="5"/>
        <v/>
      </c>
      <c r="Q58" s="38"/>
      <c r="R58" s="40"/>
      <c r="S58" s="39"/>
      <c r="U58" s="39"/>
    </row>
    <row r="59" spans="1:21" x14ac:dyDescent="0.25">
      <c r="A59" s="27">
        <v>45629.208333333205</v>
      </c>
      <c r="B59" s="28">
        <v>660</v>
      </c>
      <c r="C59" s="29">
        <v>660</v>
      </c>
      <c r="D59" s="30">
        <v>659.7</v>
      </c>
      <c r="E59" s="31" t="str">
        <f t="shared" si="0"/>
        <v/>
      </c>
      <c r="F59" s="31" t="str">
        <f t="shared" si="1"/>
        <v/>
      </c>
      <c r="G59" s="32" t="str">
        <f t="shared" si="6"/>
        <v/>
      </c>
      <c r="H59" s="33"/>
      <c r="I59" s="34">
        <f t="shared" si="7"/>
        <v>854.20548716143492</v>
      </c>
      <c r="J59" s="34">
        <f>+[2]DCCy!$C$11</f>
        <v>3.334052817842912E-2</v>
      </c>
      <c r="K59" s="35">
        <f t="shared" si="8"/>
        <v>1417.5209748654779</v>
      </c>
      <c r="L59" s="36" t="e">
        <f>VLOOKUP(A59,[2]EC!$C$12:$X$755,21,0)</f>
        <v>#N/A</v>
      </c>
      <c r="M59" s="37" t="str">
        <f t="shared" si="2"/>
        <v/>
      </c>
      <c r="N59" s="35" t="str">
        <f t="shared" si="3"/>
        <v/>
      </c>
      <c r="O59" s="37" t="str">
        <f t="shared" si="4"/>
        <v/>
      </c>
      <c r="P59" s="35" t="str">
        <f t="shared" si="5"/>
        <v/>
      </c>
      <c r="Q59" s="38"/>
      <c r="R59" s="40"/>
      <c r="S59" s="39"/>
      <c r="U59" s="39"/>
    </row>
    <row r="60" spans="1:21" x14ac:dyDescent="0.25">
      <c r="A60" s="27">
        <v>45629.249999999869</v>
      </c>
      <c r="B60" s="28">
        <v>511.60199999999998</v>
      </c>
      <c r="C60" s="29">
        <v>660</v>
      </c>
      <c r="D60" s="30">
        <v>512.88</v>
      </c>
      <c r="E60" s="31" t="str">
        <f t="shared" si="0"/>
        <v/>
      </c>
      <c r="F60" s="31" t="str">
        <f t="shared" si="1"/>
        <v/>
      </c>
      <c r="G60" s="32" t="str">
        <f t="shared" si="6"/>
        <v>Thay đổi tải</v>
      </c>
      <c r="H60" s="33"/>
      <c r="I60" s="34">
        <f t="shared" si="7"/>
        <v>854.20548716143492</v>
      </c>
      <c r="J60" s="34">
        <f>+[2]DCCy!$C$11</f>
        <v>3.334052817842912E-2</v>
      </c>
      <c r="K60" s="35">
        <f t="shared" si="8"/>
        <v>1417.5209748654779</v>
      </c>
      <c r="L60" s="36" t="e">
        <f>VLOOKUP(A60,[2]EC!$C$12:$X$755,21,0)</f>
        <v>#N/A</v>
      </c>
      <c r="M60" s="37" t="str">
        <f t="shared" si="2"/>
        <v/>
      </c>
      <c r="N60" s="35" t="str">
        <f t="shared" si="3"/>
        <v/>
      </c>
      <c r="O60" s="37" t="str">
        <f t="shared" si="4"/>
        <v/>
      </c>
      <c r="P60" s="35" t="str">
        <f t="shared" si="5"/>
        <v/>
      </c>
      <c r="Q60" s="38"/>
      <c r="R60" s="40"/>
      <c r="S60" s="39"/>
      <c r="U60" s="39"/>
    </row>
    <row r="61" spans="1:21" x14ac:dyDescent="0.25">
      <c r="A61" s="27">
        <v>45629.291666666533</v>
      </c>
      <c r="B61" s="28">
        <v>603.98199999999997</v>
      </c>
      <c r="C61" s="29">
        <v>660</v>
      </c>
      <c r="D61" s="30">
        <v>511.36</v>
      </c>
      <c r="E61" s="31">
        <f t="shared" si="0"/>
        <v>148.63999999999999</v>
      </c>
      <c r="F61" s="31" t="str">
        <f t="shared" si="1"/>
        <v/>
      </c>
      <c r="G61" s="32" t="str">
        <f t="shared" si="6"/>
        <v>Thay đổi tải</v>
      </c>
      <c r="H61" s="33"/>
      <c r="I61" s="34">
        <f t="shared" si="7"/>
        <v>854.20548716143492</v>
      </c>
      <c r="J61" s="34">
        <f>+[2]DCCy!$C$11</f>
        <v>3.334052817842912E-2</v>
      </c>
      <c r="K61" s="35">
        <f t="shared" si="8"/>
        <v>1417.5209748654779</v>
      </c>
      <c r="L61" s="36" t="e">
        <f>VLOOKUP(A61,[2]EC!$C$12:$X$755,21,0)</f>
        <v>#N/A</v>
      </c>
      <c r="M61" s="37">
        <f t="shared" si="2"/>
        <v>6348455.1805837834</v>
      </c>
      <c r="N61" s="35">
        <f t="shared" si="3"/>
        <v>247.78680542208519</v>
      </c>
      <c r="O61" s="37" t="str">
        <f t="shared" si="4"/>
        <v/>
      </c>
      <c r="P61" s="35" t="str">
        <f t="shared" si="5"/>
        <v/>
      </c>
      <c r="Q61" s="38"/>
      <c r="R61" s="40"/>
      <c r="S61" s="39"/>
      <c r="U61" s="39"/>
    </row>
    <row r="62" spans="1:21" x14ac:dyDescent="0.25">
      <c r="A62" s="27">
        <v>45629.333333333198</v>
      </c>
      <c r="B62" s="28">
        <v>660</v>
      </c>
      <c r="C62" s="29">
        <v>660</v>
      </c>
      <c r="D62" s="30">
        <v>660.14</v>
      </c>
      <c r="E62" s="31" t="str">
        <f t="shared" si="0"/>
        <v/>
      </c>
      <c r="F62" s="31" t="str">
        <f t="shared" si="1"/>
        <v/>
      </c>
      <c r="G62" s="32" t="str">
        <f t="shared" si="6"/>
        <v>Thay đổi tải</v>
      </c>
      <c r="H62" s="33"/>
      <c r="I62" s="34">
        <f t="shared" si="7"/>
        <v>854.20548716143492</v>
      </c>
      <c r="J62" s="34">
        <f>+[2]DCCy!$C$11</f>
        <v>3.334052817842912E-2</v>
      </c>
      <c r="K62" s="35">
        <f t="shared" si="8"/>
        <v>1417.5209748654779</v>
      </c>
      <c r="L62" s="36" t="e">
        <f>VLOOKUP(A62,[2]EC!$C$12:$X$755,21,0)</f>
        <v>#N/A</v>
      </c>
      <c r="M62" s="37" t="str">
        <f t="shared" si="2"/>
        <v/>
      </c>
      <c r="N62" s="35" t="str">
        <f t="shared" si="3"/>
        <v/>
      </c>
      <c r="O62" s="37" t="str">
        <f t="shared" si="4"/>
        <v/>
      </c>
      <c r="P62" s="35" t="str">
        <f t="shared" si="5"/>
        <v/>
      </c>
      <c r="Q62" s="38"/>
      <c r="R62" s="40"/>
      <c r="S62" s="39"/>
      <c r="U62" s="39"/>
    </row>
    <row r="63" spans="1:21" x14ac:dyDescent="0.25">
      <c r="A63" s="27">
        <v>45629.374999999862</v>
      </c>
      <c r="B63" s="28">
        <v>660</v>
      </c>
      <c r="C63" s="29">
        <v>660</v>
      </c>
      <c r="D63" s="30">
        <v>660.01</v>
      </c>
      <c r="E63" s="31" t="str">
        <f t="shared" si="0"/>
        <v/>
      </c>
      <c r="F63" s="31" t="str">
        <f t="shared" si="1"/>
        <v/>
      </c>
      <c r="G63" s="32" t="str">
        <f t="shared" si="6"/>
        <v/>
      </c>
      <c r="H63" s="33"/>
      <c r="I63" s="34">
        <f t="shared" si="7"/>
        <v>854.20548716143492</v>
      </c>
      <c r="J63" s="34">
        <f>+[2]DCCy!$C$11</f>
        <v>3.334052817842912E-2</v>
      </c>
      <c r="K63" s="35">
        <f t="shared" si="8"/>
        <v>1417.5209748654779</v>
      </c>
      <c r="L63" s="36" t="e">
        <f>VLOOKUP(A63,[2]EC!$C$12:$X$755,21,0)</f>
        <v>#N/A</v>
      </c>
      <c r="M63" s="37" t="str">
        <f t="shared" si="2"/>
        <v/>
      </c>
      <c r="N63" s="35" t="str">
        <f t="shared" si="3"/>
        <v/>
      </c>
      <c r="O63" s="37" t="str">
        <f t="shared" si="4"/>
        <v/>
      </c>
      <c r="P63" s="35" t="str">
        <f t="shared" si="5"/>
        <v/>
      </c>
      <c r="Q63" s="38"/>
      <c r="R63" s="40"/>
      <c r="S63" s="39"/>
      <c r="U63" s="39"/>
    </row>
    <row r="64" spans="1:21" x14ac:dyDescent="0.25">
      <c r="A64" s="27">
        <v>45629.416666666526</v>
      </c>
      <c r="B64" s="28">
        <v>660</v>
      </c>
      <c r="C64" s="29">
        <v>660</v>
      </c>
      <c r="D64" s="30">
        <v>659.96</v>
      </c>
      <c r="E64" s="31" t="str">
        <f t="shared" si="0"/>
        <v/>
      </c>
      <c r="F64" s="31" t="str">
        <f t="shared" si="1"/>
        <v/>
      </c>
      <c r="G64" s="32" t="str">
        <f t="shared" si="6"/>
        <v/>
      </c>
      <c r="H64" s="33"/>
      <c r="I64" s="34">
        <f t="shared" si="7"/>
        <v>854.20548716143492</v>
      </c>
      <c r="J64" s="34">
        <f>+[2]DCCy!$C$11</f>
        <v>3.334052817842912E-2</v>
      </c>
      <c r="K64" s="35">
        <f t="shared" si="8"/>
        <v>1417.5209748654779</v>
      </c>
      <c r="L64" s="36" t="e">
        <f>VLOOKUP(A64,[2]EC!$C$12:$X$755,21,0)</f>
        <v>#N/A</v>
      </c>
      <c r="M64" s="37" t="str">
        <f t="shared" si="2"/>
        <v/>
      </c>
      <c r="N64" s="35" t="str">
        <f t="shared" si="3"/>
        <v/>
      </c>
      <c r="O64" s="37" t="str">
        <f t="shared" si="4"/>
        <v/>
      </c>
      <c r="P64" s="35" t="str">
        <f t="shared" si="5"/>
        <v/>
      </c>
      <c r="Q64" s="38"/>
      <c r="R64" s="40"/>
      <c r="S64" s="39"/>
      <c r="U64" s="39"/>
    </row>
    <row r="65" spans="1:21" x14ac:dyDescent="0.25">
      <c r="A65" s="27">
        <v>45629.45833333319</v>
      </c>
      <c r="B65" s="28">
        <v>660</v>
      </c>
      <c r="C65" s="29">
        <v>660</v>
      </c>
      <c r="D65" s="30">
        <v>659.77</v>
      </c>
      <c r="E65" s="31" t="str">
        <f t="shared" si="0"/>
        <v/>
      </c>
      <c r="F65" s="31" t="str">
        <f t="shared" si="1"/>
        <v/>
      </c>
      <c r="G65" s="32" t="str">
        <f t="shared" si="6"/>
        <v/>
      </c>
      <c r="H65" s="33"/>
      <c r="I65" s="34">
        <f t="shared" si="7"/>
        <v>854.20548716143492</v>
      </c>
      <c r="J65" s="34">
        <f>+[2]DCCy!$C$11</f>
        <v>3.334052817842912E-2</v>
      </c>
      <c r="K65" s="35">
        <f t="shared" si="8"/>
        <v>1417.5209748654779</v>
      </c>
      <c r="L65" s="36" t="e">
        <f>VLOOKUP(A65,[2]EC!$C$12:$X$755,21,0)</f>
        <v>#N/A</v>
      </c>
      <c r="M65" s="37" t="str">
        <f t="shared" si="2"/>
        <v/>
      </c>
      <c r="N65" s="35" t="str">
        <f t="shared" si="3"/>
        <v/>
      </c>
      <c r="O65" s="37" t="str">
        <f t="shared" si="4"/>
        <v/>
      </c>
      <c r="P65" s="35" t="str">
        <f t="shared" si="5"/>
        <v/>
      </c>
      <c r="Q65" s="38"/>
      <c r="R65" s="40"/>
      <c r="S65" s="39"/>
      <c r="U65" s="39"/>
    </row>
    <row r="66" spans="1:21" x14ac:dyDescent="0.25">
      <c r="A66" s="27">
        <v>45629.499999999854</v>
      </c>
      <c r="B66" s="28">
        <v>475.62200000000001</v>
      </c>
      <c r="C66" s="29">
        <v>660</v>
      </c>
      <c r="D66" s="30">
        <v>470.81</v>
      </c>
      <c r="E66" s="31" t="str">
        <f t="shared" si="0"/>
        <v/>
      </c>
      <c r="F66" s="31" t="str">
        <f t="shared" si="1"/>
        <v/>
      </c>
      <c r="G66" s="32" t="str">
        <f t="shared" si="6"/>
        <v>Thay đổi tải</v>
      </c>
      <c r="H66" s="33"/>
      <c r="I66" s="34">
        <f t="shared" si="7"/>
        <v>854.20548716143492</v>
      </c>
      <c r="J66" s="34">
        <f>+[2]DCCy!$C$11</f>
        <v>3.334052817842912E-2</v>
      </c>
      <c r="K66" s="35">
        <f t="shared" si="8"/>
        <v>1417.5209748654779</v>
      </c>
      <c r="L66" s="36" t="e">
        <f>VLOOKUP(A66,[2]EC!$C$12:$X$755,21,0)</f>
        <v>#N/A</v>
      </c>
      <c r="M66" s="37" t="str">
        <f t="shared" si="2"/>
        <v/>
      </c>
      <c r="N66" s="35" t="str">
        <f t="shared" si="3"/>
        <v/>
      </c>
      <c r="O66" s="37" t="str">
        <f t="shared" si="4"/>
        <v/>
      </c>
      <c r="P66" s="35" t="str">
        <f t="shared" si="5"/>
        <v/>
      </c>
      <c r="Q66" s="38"/>
      <c r="R66" s="40"/>
      <c r="S66" s="39"/>
      <c r="U66" s="39"/>
    </row>
    <row r="67" spans="1:21" x14ac:dyDescent="0.25">
      <c r="A67" s="27">
        <v>45629.541666666519</v>
      </c>
      <c r="B67" s="28">
        <v>529.87</v>
      </c>
      <c r="C67" s="29">
        <v>660</v>
      </c>
      <c r="D67" s="30">
        <v>488.53500000000003</v>
      </c>
      <c r="E67" s="31">
        <f t="shared" si="0"/>
        <v>171.46499999999997</v>
      </c>
      <c r="F67" s="31" t="str">
        <f t="shared" si="1"/>
        <v/>
      </c>
      <c r="G67" s="32" t="str">
        <f t="shared" si="6"/>
        <v>Thay đổi tải</v>
      </c>
      <c r="H67" s="33"/>
      <c r="I67" s="34">
        <f t="shared" si="7"/>
        <v>854.20548716143492</v>
      </c>
      <c r="J67" s="34">
        <f>+[2]DCCy!$C$11</f>
        <v>3.334052817842912E-2</v>
      </c>
      <c r="K67" s="35">
        <f t="shared" si="8"/>
        <v>1417.5209748654779</v>
      </c>
      <c r="L67" s="36" t="e">
        <f>VLOOKUP(A67,[2]EC!$C$12:$X$755,21,0)</f>
        <v>#N/A</v>
      </c>
      <c r="M67" s="37">
        <f t="shared" si="2"/>
        <v>7323317.192806771</v>
      </c>
      <c r="N67" s="35">
        <f t="shared" si="3"/>
        <v>285.83668320571741</v>
      </c>
      <c r="O67" s="37" t="str">
        <f t="shared" si="4"/>
        <v/>
      </c>
      <c r="P67" s="35" t="str">
        <f t="shared" si="5"/>
        <v/>
      </c>
      <c r="Q67" s="38"/>
      <c r="R67" s="40"/>
      <c r="S67" s="39"/>
      <c r="U67" s="39"/>
    </row>
    <row r="68" spans="1:21" x14ac:dyDescent="0.25">
      <c r="A68" s="27">
        <v>45629.583333333183</v>
      </c>
      <c r="B68" s="28">
        <v>660</v>
      </c>
      <c r="C68" s="29">
        <v>660</v>
      </c>
      <c r="D68" s="30">
        <v>660.17499999999995</v>
      </c>
      <c r="E68" s="31" t="str">
        <f t="shared" si="0"/>
        <v/>
      </c>
      <c r="F68" s="31" t="str">
        <f t="shared" si="1"/>
        <v/>
      </c>
      <c r="G68" s="32" t="str">
        <f t="shared" si="6"/>
        <v>Thay đổi tải</v>
      </c>
      <c r="H68" s="33"/>
      <c r="I68" s="34">
        <f t="shared" si="7"/>
        <v>854.20548716143492</v>
      </c>
      <c r="J68" s="34">
        <f>+[2]DCCy!$C$11</f>
        <v>3.334052817842912E-2</v>
      </c>
      <c r="K68" s="35">
        <f t="shared" si="8"/>
        <v>1417.5209748654779</v>
      </c>
      <c r="L68" s="36" t="e">
        <f>VLOOKUP(A68,[2]EC!$C$12:$X$755,21,0)</f>
        <v>#N/A</v>
      </c>
      <c r="M68" s="37" t="str">
        <f t="shared" si="2"/>
        <v/>
      </c>
      <c r="N68" s="35" t="str">
        <f t="shared" si="3"/>
        <v/>
      </c>
      <c r="O68" s="37" t="str">
        <f t="shared" si="4"/>
        <v/>
      </c>
      <c r="P68" s="35" t="str">
        <f t="shared" si="5"/>
        <v/>
      </c>
      <c r="Q68" s="38"/>
      <c r="R68" s="40"/>
      <c r="S68" s="39"/>
      <c r="U68" s="39"/>
    </row>
    <row r="69" spans="1:21" x14ac:dyDescent="0.25">
      <c r="A69" s="27">
        <v>45629.624999999847</v>
      </c>
      <c r="B69" s="28">
        <v>660</v>
      </c>
      <c r="C69" s="29">
        <v>660</v>
      </c>
      <c r="D69" s="30">
        <v>660</v>
      </c>
      <c r="E69" s="31" t="str">
        <f t="shared" si="0"/>
        <v/>
      </c>
      <c r="F69" s="31" t="str">
        <f t="shared" si="1"/>
        <v/>
      </c>
      <c r="G69" s="32" t="str">
        <f t="shared" si="6"/>
        <v/>
      </c>
      <c r="H69" s="33"/>
      <c r="I69" s="34">
        <f t="shared" si="7"/>
        <v>854.20548716143492</v>
      </c>
      <c r="J69" s="34">
        <f>+[2]DCCy!$C$11</f>
        <v>3.334052817842912E-2</v>
      </c>
      <c r="K69" s="35">
        <f t="shared" si="8"/>
        <v>1417.5209748654779</v>
      </c>
      <c r="L69" s="36" t="e">
        <f>VLOOKUP(A69,[2]EC!$C$12:$X$755,21,0)</f>
        <v>#N/A</v>
      </c>
      <c r="M69" s="37" t="str">
        <f t="shared" si="2"/>
        <v/>
      </c>
      <c r="N69" s="35" t="str">
        <f t="shared" si="3"/>
        <v/>
      </c>
      <c r="O69" s="37" t="str">
        <f t="shared" si="4"/>
        <v/>
      </c>
      <c r="P69" s="35" t="str">
        <f t="shared" si="5"/>
        <v/>
      </c>
      <c r="Q69" s="38"/>
      <c r="R69" s="40"/>
      <c r="S69" s="39"/>
      <c r="U69" s="39"/>
    </row>
    <row r="70" spans="1:21" x14ac:dyDescent="0.25">
      <c r="A70" s="27">
        <v>45629.666666666511</v>
      </c>
      <c r="B70" s="28">
        <v>660</v>
      </c>
      <c r="C70" s="29">
        <v>660</v>
      </c>
      <c r="D70" s="30">
        <v>660.01499999999999</v>
      </c>
      <c r="E70" s="31" t="str">
        <f t="shared" si="0"/>
        <v/>
      </c>
      <c r="F70" s="31" t="str">
        <f t="shared" si="1"/>
        <v/>
      </c>
      <c r="G70" s="32" t="str">
        <f t="shared" si="6"/>
        <v/>
      </c>
      <c r="H70" s="33"/>
      <c r="I70" s="34">
        <f t="shared" si="7"/>
        <v>854.20548716143492</v>
      </c>
      <c r="J70" s="34">
        <f>+[2]DCCy!$C$11</f>
        <v>3.334052817842912E-2</v>
      </c>
      <c r="K70" s="35">
        <f t="shared" si="8"/>
        <v>1417.5209748654779</v>
      </c>
      <c r="L70" s="36" t="e">
        <f>VLOOKUP(A70,[2]EC!$C$12:$X$755,21,0)</f>
        <v>#N/A</v>
      </c>
      <c r="M70" s="37" t="str">
        <f t="shared" si="2"/>
        <v/>
      </c>
      <c r="N70" s="35" t="str">
        <f t="shared" si="3"/>
        <v/>
      </c>
      <c r="O70" s="37" t="str">
        <f t="shared" si="4"/>
        <v/>
      </c>
      <c r="P70" s="35" t="str">
        <f t="shared" si="5"/>
        <v/>
      </c>
      <c r="Q70" s="38"/>
      <c r="R70" s="40"/>
      <c r="S70" s="39"/>
      <c r="U70" s="39"/>
    </row>
    <row r="71" spans="1:21" x14ac:dyDescent="0.25">
      <c r="A71" s="27">
        <v>45629.708333333176</v>
      </c>
      <c r="B71" s="28">
        <v>660</v>
      </c>
      <c r="C71" s="29">
        <v>660</v>
      </c>
      <c r="D71" s="30">
        <v>660.04</v>
      </c>
      <c r="E71" s="31" t="str">
        <f t="shared" si="0"/>
        <v/>
      </c>
      <c r="F71" s="31" t="str">
        <f t="shared" si="1"/>
        <v/>
      </c>
      <c r="G71" s="32" t="str">
        <f t="shared" si="6"/>
        <v/>
      </c>
      <c r="H71" s="33"/>
      <c r="I71" s="34">
        <f t="shared" si="7"/>
        <v>854.20548716143492</v>
      </c>
      <c r="J71" s="34">
        <f>+[2]DCCy!$C$11</f>
        <v>3.334052817842912E-2</v>
      </c>
      <c r="K71" s="35">
        <f t="shared" si="8"/>
        <v>1417.5209748654779</v>
      </c>
      <c r="L71" s="36" t="e">
        <f>VLOOKUP(A71,[2]EC!$C$12:$X$755,21,0)</f>
        <v>#N/A</v>
      </c>
      <c r="M71" s="37" t="str">
        <f t="shared" si="2"/>
        <v/>
      </c>
      <c r="N71" s="35" t="str">
        <f t="shared" si="3"/>
        <v/>
      </c>
      <c r="O71" s="37" t="str">
        <f t="shared" si="4"/>
        <v/>
      </c>
      <c r="P71" s="35" t="str">
        <f t="shared" si="5"/>
        <v/>
      </c>
      <c r="Q71" s="38"/>
      <c r="R71" s="40"/>
      <c r="S71" s="39"/>
      <c r="U71" s="39"/>
    </row>
    <row r="72" spans="1:21" x14ac:dyDescent="0.25">
      <c r="A72" s="27">
        <v>45629.74999999984</v>
      </c>
      <c r="B72" s="28">
        <v>660</v>
      </c>
      <c r="C72" s="29">
        <v>660</v>
      </c>
      <c r="D72" s="30">
        <v>660.11</v>
      </c>
      <c r="E72" s="31" t="str">
        <f t="shared" ref="E72:E135" si="9">IF(C72&gt;D72,IF(D72&lt;0.97*B72,C72-D72,""),"")</f>
        <v/>
      </c>
      <c r="F72" s="31" t="str">
        <f t="shared" ref="F72:F135" si="10">IF(G72="",IF(D72&gt;1.03*B72,D72-B72,""),"")</f>
        <v/>
      </c>
      <c r="G72" s="32" t="str">
        <f t="shared" si="6"/>
        <v/>
      </c>
      <c r="H72" s="33"/>
      <c r="I72" s="34">
        <f t="shared" si="7"/>
        <v>854.20548716143492</v>
      </c>
      <c r="J72" s="34">
        <f>+[2]DCCy!$C$11</f>
        <v>3.334052817842912E-2</v>
      </c>
      <c r="K72" s="35">
        <f t="shared" si="8"/>
        <v>1417.5209748654779</v>
      </c>
      <c r="L72" s="36" t="e">
        <f>VLOOKUP(A72,[2]EC!$C$12:$X$755,21,0)</f>
        <v>#N/A</v>
      </c>
      <c r="M72" s="37" t="str">
        <f t="shared" ref="M72:M135" si="11">IF(E72="","",E72*0.05*I72*1000)</f>
        <v/>
      </c>
      <c r="N72" s="35" t="str">
        <f t="shared" ref="N72:N135" si="12">IF(E72="","",E72*0.05*J72*1000)</f>
        <v/>
      </c>
      <c r="O72" s="37" t="str">
        <f t="shared" ref="O72:O135" si="13">IF(F72="","",F72*1000*0.05*K72)</f>
        <v/>
      </c>
      <c r="P72" s="35" t="str">
        <f t="shared" ref="P72:P135" si="14">IF(F72="","",F72*1000*0.05*L72)</f>
        <v/>
      </c>
      <c r="Q72" s="38"/>
      <c r="R72" s="40"/>
      <c r="S72" s="39"/>
      <c r="U72" s="39"/>
    </row>
    <row r="73" spans="1:21" x14ac:dyDescent="0.25">
      <c r="A73" s="27">
        <v>45629.791666666504</v>
      </c>
      <c r="B73" s="28">
        <v>660</v>
      </c>
      <c r="C73" s="29">
        <v>660</v>
      </c>
      <c r="D73" s="30">
        <v>660.12</v>
      </c>
      <c r="E73" s="31" t="str">
        <f t="shared" si="9"/>
        <v/>
      </c>
      <c r="F73" s="31" t="str">
        <f t="shared" si="10"/>
        <v/>
      </c>
      <c r="G73" s="32" t="str">
        <f t="shared" ref="G73:G136" si="15">+IF((B73-B72),"Thay đổi tải","")</f>
        <v/>
      </c>
      <c r="H73" s="33"/>
      <c r="I73" s="34">
        <f t="shared" ref="I73:I136" si="16">+I72</f>
        <v>854.20548716143492</v>
      </c>
      <c r="J73" s="34">
        <f>+[2]DCCy!$C$11</f>
        <v>3.334052817842912E-2</v>
      </c>
      <c r="K73" s="35">
        <f t="shared" ref="K73:K136" si="17">+K72</f>
        <v>1417.5209748654779</v>
      </c>
      <c r="L73" s="36" t="e">
        <f>VLOOKUP(A73,[2]EC!$C$12:$X$755,21,0)</f>
        <v>#N/A</v>
      </c>
      <c r="M73" s="37" t="str">
        <f t="shared" si="11"/>
        <v/>
      </c>
      <c r="N73" s="35" t="str">
        <f t="shared" si="12"/>
        <v/>
      </c>
      <c r="O73" s="37" t="str">
        <f t="shared" si="13"/>
        <v/>
      </c>
      <c r="P73" s="35" t="str">
        <f t="shared" si="14"/>
        <v/>
      </c>
      <c r="Q73" s="38"/>
      <c r="R73" s="40"/>
      <c r="S73" s="39"/>
      <c r="U73" s="39"/>
    </row>
    <row r="74" spans="1:21" x14ac:dyDescent="0.25">
      <c r="A74" s="27">
        <v>45629.833333333168</v>
      </c>
      <c r="B74" s="28">
        <v>660</v>
      </c>
      <c r="C74" s="29">
        <v>660</v>
      </c>
      <c r="D74" s="30">
        <v>660.26</v>
      </c>
      <c r="E74" s="31" t="str">
        <f t="shared" si="9"/>
        <v/>
      </c>
      <c r="F74" s="31" t="str">
        <f t="shared" si="10"/>
        <v/>
      </c>
      <c r="G74" s="32" t="str">
        <f t="shared" si="15"/>
        <v/>
      </c>
      <c r="H74" s="33"/>
      <c r="I74" s="34">
        <f t="shared" si="16"/>
        <v>854.20548716143492</v>
      </c>
      <c r="J74" s="34">
        <f>+[2]DCCy!$C$11</f>
        <v>3.334052817842912E-2</v>
      </c>
      <c r="K74" s="35">
        <f t="shared" si="17"/>
        <v>1417.5209748654779</v>
      </c>
      <c r="L74" s="36" t="e">
        <f>VLOOKUP(A74,[2]EC!$C$12:$X$755,21,0)</f>
        <v>#N/A</v>
      </c>
      <c r="M74" s="37" t="str">
        <f t="shared" si="11"/>
        <v/>
      </c>
      <c r="N74" s="35" t="str">
        <f t="shared" si="12"/>
        <v/>
      </c>
      <c r="O74" s="37" t="str">
        <f t="shared" si="13"/>
        <v/>
      </c>
      <c r="P74" s="35" t="str">
        <f t="shared" si="14"/>
        <v/>
      </c>
      <c r="Q74" s="38"/>
      <c r="R74" s="40"/>
      <c r="S74" s="39"/>
      <c r="U74" s="39"/>
    </row>
    <row r="75" spans="1:21" x14ac:dyDescent="0.25">
      <c r="A75" s="27">
        <v>45629.874999999833</v>
      </c>
      <c r="B75" s="28">
        <v>660</v>
      </c>
      <c r="C75" s="29">
        <v>660</v>
      </c>
      <c r="D75" s="30">
        <v>660.37</v>
      </c>
      <c r="E75" s="31" t="str">
        <f t="shared" si="9"/>
        <v/>
      </c>
      <c r="F75" s="31" t="str">
        <f t="shared" si="10"/>
        <v/>
      </c>
      <c r="G75" s="32" t="str">
        <f t="shared" si="15"/>
        <v/>
      </c>
      <c r="H75" s="33"/>
      <c r="I75" s="34">
        <f t="shared" si="16"/>
        <v>854.20548716143492</v>
      </c>
      <c r="J75" s="34">
        <f>+[2]DCCy!$C$11</f>
        <v>3.334052817842912E-2</v>
      </c>
      <c r="K75" s="35">
        <f t="shared" si="17"/>
        <v>1417.5209748654779</v>
      </c>
      <c r="L75" s="36" t="e">
        <f>VLOOKUP(A75,[2]EC!$C$12:$X$755,21,0)</f>
        <v>#N/A</v>
      </c>
      <c r="M75" s="37" t="str">
        <f t="shared" si="11"/>
        <v/>
      </c>
      <c r="N75" s="35" t="str">
        <f t="shared" si="12"/>
        <v/>
      </c>
      <c r="O75" s="37" t="str">
        <f t="shared" si="13"/>
        <v/>
      </c>
      <c r="P75" s="35" t="str">
        <f t="shared" si="14"/>
        <v/>
      </c>
      <c r="Q75" s="38"/>
      <c r="R75" s="40"/>
      <c r="S75" s="39"/>
      <c r="U75" s="39"/>
    </row>
    <row r="76" spans="1:21" x14ac:dyDescent="0.25">
      <c r="A76" s="27">
        <v>45629.916666666497</v>
      </c>
      <c r="B76" s="28">
        <v>660</v>
      </c>
      <c r="C76" s="29">
        <v>660</v>
      </c>
      <c r="D76" s="30">
        <v>660.38</v>
      </c>
      <c r="E76" s="31" t="str">
        <f t="shared" si="9"/>
        <v/>
      </c>
      <c r="F76" s="31" t="str">
        <f t="shared" si="10"/>
        <v/>
      </c>
      <c r="G76" s="32" t="str">
        <f t="shared" si="15"/>
        <v/>
      </c>
      <c r="H76" s="33"/>
      <c r="I76" s="34">
        <f t="shared" si="16"/>
        <v>854.20548716143492</v>
      </c>
      <c r="J76" s="34">
        <f>+[2]DCCy!$C$11</f>
        <v>3.334052817842912E-2</v>
      </c>
      <c r="K76" s="35">
        <f t="shared" si="17"/>
        <v>1417.5209748654779</v>
      </c>
      <c r="L76" s="36" t="e">
        <f>VLOOKUP(A76,[2]EC!$C$12:$X$755,21,0)</f>
        <v>#N/A</v>
      </c>
      <c r="M76" s="37" t="str">
        <f t="shared" si="11"/>
        <v/>
      </c>
      <c r="N76" s="35" t="str">
        <f t="shared" si="12"/>
        <v/>
      </c>
      <c r="O76" s="37" t="str">
        <f t="shared" si="13"/>
        <v/>
      </c>
      <c r="P76" s="35" t="str">
        <f t="shared" si="14"/>
        <v/>
      </c>
      <c r="Q76" s="38"/>
      <c r="R76" s="40"/>
      <c r="S76" s="39"/>
      <c r="U76" s="39"/>
    </row>
    <row r="77" spans="1:21" x14ac:dyDescent="0.25">
      <c r="A77" s="27">
        <v>45629.958333333161</v>
      </c>
      <c r="B77" s="28">
        <v>660</v>
      </c>
      <c r="C77" s="29">
        <v>660</v>
      </c>
      <c r="D77" s="30">
        <v>660.34</v>
      </c>
      <c r="E77" s="31" t="str">
        <f t="shared" si="9"/>
        <v/>
      </c>
      <c r="F77" s="31" t="str">
        <f t="shared" si="10"/>
        <v/>
      </c>
      <c r="G77" s="32" t="str">
        <f t="shared" si="15"/>
        <v/>
      </c>
      <c r="H77" s="33"/>
      <c r="I77" s="34">
        <f t="shared" si="16"/>
        <v>854.20548716143492</v>
      </c>
      <c r="J77" s="34">
        <f>+[2]DCCy!$C$11</f>
        <v>3.334052817842912E-2</v>
      </c>
      <c r="K77" s="35">
        <f t="shared" si="17"/>
        <v>1417.5209748654779</v>
      </c>
      <c r="L77" s="36" t="e">
        <f>VLOOKUP(A77,[2]EC!$C$12:$X$755,21,0)</f>
        <v>#N/A</v>
      </c>
      <c r="M77" s="37" t="str">
        <f t="shared" si="11"/>
        <v/>
      </c>
      <c r="N77" s="35" t="str">
        <f t="shared" si="12"/>
        <v/>
      </c>
      <c r="O77" s="37" t="str">
        <f t="shared" si="13"/>
        <v/>
      </c>
      <c r="P77" s="35" t="str">
        <f t="shared" si="14"/>
        <v/>
      </c>
      <c r="Q77" s="38"/>
      <c r="R77" s="40"/>
      <c r="S77" s="39"/>
      <c r="U77" s="39"/>
    </row>
    <row r="78" spans="1:21" x14ac:dyDescent="0.25">
      <c r="A78" s="27">
        <v>45629.999999999825</v>
      </c>
      <c r="B78" s="28">
        <v>660</v>
      </c>
      <c r="C78" s="29">
        <v>660</v>
      </c>
      <c r="D78" s="30">
        <v>660.34</v>
      </c>
      <c r="E78" s="31" t="str">
        <f t="shared" si="9"/>
        <v/>
      </c>
      <c r="F78" s="31" t="str">
        <f t="shared" si="10"/>
        <v/>
      </c>
      <c r="G78" s="32" t="str">
        <f t="shared" si="15"/>
        <v/>
      </c>
      <c r="H78" s="33"/>
      <c r="I78" s="34">
        <f t="shared" si="16"/>
        <v>854.20548716143492</v>
      </c>
      <c r="J78" s="34">
        <f>+[2]DCCy!$C$11</f>
        <v>3.334052817842912E-2</v>
      </c>
      <c r="K78" s="35">
        <f t="shared" si="17"/>
        <v>1417.5209748654779</v>
      </c>
      <c r="L78" s="36" t="e">
        <f>VLOOKUP(A78,[2]EC!$C$12:$X$755,21,0)</f>
        <v>#N/A</v>
      </c>
      <c r="M78" s="37" t="str">
        <f t="shared" si="11"/>
        <v/>
      </c>
      <c r="N78" s="35" t="str">
        <f t="shared" si="12"/>
        <v/>
      </c>
      <c r="O78" s="37" t="str">
        <f t="shared" si="13"/>
        <v/>
      </c>
      <c r="P78" s="35" t="str">
        <f t="shared" si="14"/>
        <v/>
      </c>
      <c r="Q78" s="38"/>
      <c r="R78" s="40"/>
      <c r="S78" s="39"/>
      <c r="U78" s="39"/>
    </row>
    <row r="79" spans="1:21" x14ac:dyDescent="0.25">
      <c r="A79" s="27">
        <v>45630.04166666649</v>
      </c>
      <c r="B79" s="28">
        <v>660</v>
      </c>
      <c r="C79" s="29">
        <v>660</v>
      </c>
      <c r="D79" s="30">
        <v>660.46500000000003</v>
      </c>
      <c r="E79" s="31" t="str">
        <f t="shared" si="9"/>
        <v/>
      </c>
      <c r="F79" s="31" t="str">
        <f t="shared" si="10"/>
        <v/>
      </c>
      <c r="G79" s="32" t="str">
        <f t="shared" si="15"/>
        <v/>
      </c>
      <c r="H79" s="33"/>
      <c r="I79" s="34">
        <f t="shared" si="16"/>
        <v>854.20548716143492</v>
      </c>
      <c r="J79" s="34">
        <f>+[2]DCCy!$C$11</f>
        <v>3.334052817842912E-2</v>
      </c>
      <c r="K79" s="35">
        <f t="shared" si="17"/>
        <v>1417.5209748654779</v>
      </c>
      <c r="L79" s="36" t="e">
        <f>VLOOKUP(A79,[2]EC!$C$12:$X$755,21,0)</f>
        <v>#N/A</v>
      </c>
      <c r="M79" s="37" t="str">
        <f t="shared" si="11"/>
        <v/>
      </c>
      <c r="N79" s="35" t="str">
        <f t="shared" si="12"/>
        <v/>
      </c>
      <c r="O79" s="37" t="str">
        <f t="shared" si="13"/>
        <v/>
      </c>
      <c r="P79" s="35" t="str">
        <f t="shared" si="14"/>
        <v/>
      </c>
      <c r="Q79" s="38"/>
      <c r="R79" s="40"/>
      <c r="S79" s="39"/>
      <c r="U79" s="39"/>
    </row>
    <row r="80" spans="1:21" x14ac:dyDescent="0.25">
      <c r="A80" s="27">
        <v>45630.083333333154</v>
      </c>
      <c r="B80" s="28">
        <v>660</v>
      </c>
      <c r="C80" s="29">
        <v>660</v>
      </c>
      <c r="D80" s="30">
        <v>660.505</v>
      </c>
      <c r="E80" s="31" t="str">
        <f t="shared" si="9"/>
        <v/>
      </c>
      <c r="F80" s="31" t="str">
        <f t="shared" si="10"/>
        <v/>
      </c>
      <c r="G80" s="32" t="str">
        <f t="shared" si="15"/>
        <v/>
      </c>
      <c r="H80" s="33"/>
      <c r="I80" s="34">
        <f t="shared" si="16"/>
        <v>854.20548716143492</v>
      </c>
      <c r="J80" s="34">
        <f>+[2]DCCy!$C$11</f>
        <v>3.334052817842912E-2</v>
      </c>
      <c r="K80" s="35">
        <f t="shared" si="17"/>
        <v>1417.5209748654779</v>
      </c>
      <c r="L80" s="36" t="e">
        <f>VLOOKUP(A80,[2]EC!$C$12:$X$755,21,0)</f>
        <v>#N/A</v>
      </c>
      <c r="M80" s="37" t="str">
        <f t="shared" si="11"/>
        <v/>
      </c>
      <c r="N80" s="35" t="str">
        <f t="shared" si="12"/>
        <v/>
      </c>
      <c r="O80" s="37" t="str">
        <f t="shared" si="13"/>
        <v/>
      </c>
      <c r="P80" s="35" t="str">
        <f t="shared" si="14"/>
        <v/>
      </c>
      <c r="Q80" s="38"/>
      <c r="R80" s="40"/>
      <c r="S80" s="39"/>
      <c r="U80" s="39"/>
    </row>
    <row r="81" spans="1:21" x14ac:dyDescent="0.25">
      <c r="A81" s="27">
        <v>45630.124999999818</v>
      </c>
      <c r="B81" s="28">
        <v>660</v>
      </c>
      <c r="C81" s="29">
        <v>660</v>
      </c>
      <c r="D81" s="30">
        <v>660.45</v>
      </c>
      <c r="E81" s="31" t="str">
        <f t="shared" si="9"/>
        <v/>
      </c>
      <c r="F81" s="31" t="str">
        <f t="shared" si="10"/>
        <v/>
      </c>
      <c r="G81" s="32" t="str">
        <f t="shared" si="15"/>
        <v/>
      </c>
      <c r="H81" s="33"/>
      <c r="I81" s="34">
        <f t="shared" si="16"/>
        <v>854.20548716143492</v>
      </c>
      <c r="J81" s="34">
        <f>+[2]DCCy!$C$11</f>
        <v>3.334052817842912E-2</v>
      </c>
      <c r="K81" s="35">
        <f t="shared" si="17"/>
        <v>1417.5209748654779</v>
      </c>
      <c r="L81" s="36" t="e">
        <f>VLOOKUP(A81,[2]EC!$C$12:$X$755,21,0)</f>
        <v>#N/A</v>
      </c>
      <c r="M81" s="37" t="str">
        <f t="shared" si="11"/>
        <v/>
      </c>
      <c r="N81" s="35" t="str">
        <f t="shared" si="12"/>
        <v/>
      </c>
      <c r="O81" s="37" t="str">
        <f t="shared" si="13"/>
        <v/>
      </c>
      <c r="P81" s="35" t="str">
        <f t="shared" si="14"/>
        <v/>
      </c>
      <c r="Q81" s="38"/>
      <c r="R81" s="40"/>
      <c r="S81" s="39"/>
      <c r="U81" s="39"/>
    </row>
    <row r="82" spans="1:21" x14ac:dyDescent="0.25">
      <c r="A82" s="27">
        <v>45630.166666666482</v>
      </c>
      <c r="B82" s="28">
        <v>660</v>
      </c>
      <c r="C82" s="29">
        <v>660</v>
      </c>
      <c r="D82" s="30">
        <v>660.45</v>
      </c>
      <c r="E82" s="31" t="str">
        <f t="shared" si="9"/>
        <v/>
      </c>
      <c r="F82" s="31" t="str">
        <f t="shared" si="10"/>
        <v/>
      </c>
      <c r="G82" s="32" t="str">
        <f t="shared" si="15"/>
        <v/>
      </c>
      <c r="H82" s="33"/>
      <c r="I82" s="34">
        <f t="shared" si="16"/>
        <v>854.20548716143492</v>
      </c>
      <c r="J82" s="34">
        <f>+[2]DCCy!$C$11</f>
        <v>3.334052817842912E-2</v>
      </c>
      <c r="K82" s="35">
        <f t="shared" si="17"/>
        <v>1417.5209748654779</v>
      </c>
      <c r="L82" s="36" t="e">
        <f>VLOOKUP(A82,[2]EC!$C$12:$X$755,21,0)</f>
        <v>#N/A</v>
      </c>
      <c r="M82" s="37" t="str">
        <f t="shared" si="11"/>
        <v/>
      </c>
      <c r="N82" s="35" t="str">
        <f t="shared" si="12"/>
        <v/>
      </c>
      <c r="O82" s="37" t="str">
        <f t="shared" si="13"/>
        <v/>
      </c>
      <c r="P82" s="35" t="str">
        <f t="shared" si="14"/>
        <v/>
      </c>
      <c r="Q82" s="38"/>
      <c r="R82" s="40"/>
      <c r="S82" s="39"/>
      <c r="U82" s="39"/>
    </row>
    <row r="83" spans="1:21" x14ac:dyDescent="0.25">
      <c r="A83" s="27">
        <v>45630.208333333147</v>
      </c>
      <c r="B83" s="28">
        <v>660</v>
      </c>
      <c r="C83" s="29">
        <v>660</v>
      </c>
      <c r="D83" s="30">
        <v>660.57</v>
      </c>
      <c r="E83" s="31" t="str">
        <f t="shared" si="9"/>
        <v/>
      </c>
      <c r="F83" s="31" t="str">
        <f t="shared" si="10"/>
        <v/>
      </c>
      <c r="G83" s="32" t="str">
        <f t="shared" si="15"/>
        <v/>
      </c>
      <c r="H83" s="33"/>
      <c r="I83" s="34">
        <f t="shared" si="16"/>
        <v>854.20548716143492</v>
      </c>
      <c r="J83" s="34">
        <f>+[2]DCCy!$C$11</f>
        <v>3.334052817842912E-2</v>
      </c>
      <c r="K83" s="35">
        <f t="shared" si="17"/>
        <v>1417.5209748654779</v>
      </c>
      <c r="L83" s="36" t="e">
        <f>VLOOKUP(A83,[2]EC!$C$12:$X$755,21,0)</f>
        <v>#N/A</v>
      </c>
      <c r="M83" s="37" t="str">
        <f t="shared" si="11"/>
        <v/>
      </c>
      <c r="N83" s="35" t="str">
        <f t="shared" si="12"/>
        <v/>
      </c>
      <c r="O83" s="37" t="str">
        <f t="shared" si="13"/>
        <v/>
      </c>
      <c r="P83" s="35" t="str">
        <f t="shared" si="14"/>
        <v/>
      </c>
      <c r="Q83" s="38"/>
      <c r="R83" s="40"/>
      <c r="S83" s="39"/>
      <c r="U83" s="39"/>
    </row>
    <row r="84" spans="1:21" x14ac:dyDescent="0.25">
      <c r="A84" s="27">
        <v>45630.249999999811</v>
      </c>
      <c r="B84" s="28">
        <v>660</v>
      </c>
      <c r="C84" s="29">
        <v>660</v>
      </c>
      <c r="D84" s="30">
        <v>660.54499999999996</v>
      </c>
      <c r="E84" s="31" t="str">
        <f t="shared" si="9"/>
        <v/>
      </c>
      <c r="F84" s="31" t="str">
        <f t="shared" si="10"/>
        <v/>
      </c>
      <c r="G84" s="32" t="str">
        <f t="shared" si="15"/>
        <v/>
      </c>
      <c r="H84" s="33"/>
      <c r="I84" s="34">
        <f t="shared" si="16"/>
        <v>854.20548716143492</v>
      </c>
      <c r="J84" s="34">
        <f>+[2]DCCy!$C$11</f>
        <v>3.334052817842912E-2</v>
      </c>
      <c r="K84" s="35">
        <f t="shared" si="17"/>
        <v>1417.5209748654779</v>
      </c>
      <c r="L84" s="36" t="e">
        <f>VLOOKUP(A84,[2]EC!$C$12:$X$755,21,0)</f>
        <v>#N/A</v>
      </c>
      <c r="M84" s="37" t="str">
        <f t="shared" si="11"/>
        <v/>
      </c>
      <c r="N84" s="35" t="str">
        <f t="shared" si="12"/>
        <v/>
      </c>
      <c r="O84" s="37" t="str">
        <f t="shared" si="13"/>
        <v/>
      </c>
      <c r="P84" s="35" t="str">
        <f t="shared" si="14"/>
        <v/>
      </c>
      <c r="Q84" s="38"/>
      <c r="R84" s="40"/>
      <c r="S84" s="39"/>
      <c r="U84" s="39"/>
    </row>
    <row r="85" spans="1:21" x14ac:dyDescent="0.25">
      <c r="A85" s="27">
        <v>45630.291666666475</v>
      </c>
      <c r="B85" s="28">
        <v>660</v>
      </c>
      <c r="C85" s="29">
        <v>660</v>
      </c>
      <c r="D85" s="30">
        <v>660.35500000000002</v>
      </c>
      <c r="E85" s="31" t="str">
        <f t="shared" si="9"/>
        <v/>
      </c>
      <c r="F85" s="31" t="str">
        <f t="shared" si="10"/>
        <v/>
      </c>
      <c r="G85" s="32" t="str">
        <f t="shared" si="15"/>
        <v/>
      </c>
      <c r="H85" s="33"/>
      <c r="I85" s="34">
        <f t="shared" si="16"/>
        <v>854.20548716143492</v>
      </c>
      <c r="J85" s="34">
        <f>+[2]DCCy!$C$11</f>
        <v>3.334052817842912E-2</v>
      </c>
      <c r="K85" s="35">
        <f t="shared" si="17"/>
        <v>1417.5209748654779</v>
      </c>
      <c r="L85" s="36" t="e">
        <f>VLOOKUP(A85,[2]EC!$C$12:$X$755,21,0)</f>
        <v>#N/A</v>
      </c>
      <c r="M85" s="37" t="str">
        <f t="shared" si="11"/>
        <v/>
      </c>
      <c r="N85" s="35" t="str">
        <f t="shared" si="12"/>
        <v/>
      </c>
      <c r="O85" s="37" t="str">
        <f t="shared" si="13"/>
        <v/>
      </c>
      <c r="P85" s="35" t="str">
        <f t="shared" si="14"/>
        <v/>
      </c>
      <c r="Q85" s="38"/>
      <c r="R85" s="40"/>
      <c r="S85" s="39"/>
      <c r="U85" s="39"/>
    </row>
    <row r="86" spans="1:21" x14ac:dyDescent="0.25">
      <c r="A86" s="27">
        <v>45630.333333333139</v>
      </c>
      <c r="B86" s="28">
        <v>660</v>
      </c>
      <c r="C86" s="29">
        <v>660</v>
      </c>
      <c r="D86" s="30">
        <v>660.23500000000001</v>
      </c>
      <c r="E86" s="31" t="str">
        <f t="shared" si="9"/>
        <v/>
      </c>
      <c r="F86" s="31" t="str">
        <f t="shared" si="10"/>
        <v/>
      </c>
      <c r="G86" s="32" t="str">
        <f t="shared" si="15"/>
        <v/>
      </c>
      <c r="H86" s="33"/>
      <c r="I86" s="34">
        <f t="shared" si="16"/>
        <v>854.20548716143492</v>
      </c>
      <c r="J86" s="34">
        <f>+[2]DCCy!$C$11</f>
        <v>3.334052817842912E-2</v>
      </c>
      <c r="K86" s="35">
        <f t="shared" si="17"/>
        <v>1417.5209748654779</v>
      </c>
      <c r="L86" s="36" t="e">
        <f>VLOOKUP(A86,[2]EC!$C$12:$X$755,21,0)</f>
        <v>#N/A</v>
      </c>
      <c r="M86" s="37" t="str">
        <f t="shared" si="11"/>
        <v/>
      </c>
      <c r="N86" s="35" t="str">
        <f t="shared" si="12"/>
        <v/>
      </c>
      <c r="O86" s="37" t="str">
        <f t="shared" si="13"/>
        <v/>
      </c>
      <c r="P86" s="35" t="str">
        <f t="shared" si="14"/>
        <v/>
      </c>
      <c r="Q86" s="38"/>
      <c r="R86" s="40"/>
      <c r="S86" s="39"/>
      <c r="U86" s="39"/>
    </row>
    <row r="87" spans="1:21" x14ac:dyDescent="0.25">
      <c r="A87" s="27">
        <v>45630.374999999804</v>
      </c>
      <c r="B87" s="28">
        <v>660</v>
      </c>
      <c r="C87" s="29">
        <v>660</v>
      </c>
      <c r="D87" s="30">
        <v>660.04</v>
      </c>
      <c r="E87" s="31" t="str">
        <f t="shared" si="9"/>
        <v/>
      </c>
      <c r="F87" s="31" t="str">
        <f t="shared" si="10"/>
        <v/>
      </c>
      <c r="G87" s="32" t="str">
        <f t="shared" si="15"/>
        <v/>
      </c>
      <c r="H87" s="33"/>
      <c r="I87" s="34">
        <f t="shared" si="16"/>
        <v>854.20548716143492</v>
      </c>
      <c r="J87" s="34">
        <f>+[2]DCCy!$C$11</f>
        <v>3.334052817842912E-2</v>
      </c>
      <c r="K87" s="35">
        <f t="shared" si="17"/>
        <v>1417.5209748654779</v>
      </c>
      <c r="L87" s="36" t="e">
        <f>VLOOKUP(A87,[2]EC!$C$12:$X$755,21,0)</f>
        <v>#N/A</v>
      </c>
      <c r="M87" s="37" t="str">
        <f t="shared" si="11"/>
        <v/>
      </c>
      <c r="N87" s="35" t="str">
        <f t="shared" si="12"/>
        <v/>
      </c>
      <c r="O87" s="37" t="str">
        <f t="shared" si="13"/>
        <v/>
      </c>
      <c r="P87" s="35" t="str">
        <f t="shared" si="14"/>
        <v/>
      </c>
      <c r="Q87" s="38"/>
      <c r="R87" s="40"/>
      <c r="S87" s="39"/>
      <c r="U87" s="39"/>
    </row>
    <row r="88" spans="1:21" x14ac:dyDescent="0.25">
      <c r="A88" s="27">
        <v>45630.416666666468</v>
      </c>
      <c r="B88" s="28">
        <v>532.072</v>
      </c>
      <c r="C88" s="29">
        <v>660</v>
      </c>
      <c r="D88" s="30">
        <v>525.08000000000004</v>
      </c>
      <c r="E88" s="31" t="str">
        <f t="shared" si="9"/>
        <v/>
      </c>
      <c r="F88" s="31" t="str">
        <f t="shared" si="10"/>
        <v/>
      </c>
      <c r="G88" s="32" t="str">
        <f t="shared" si="15"/>
        <v>Thay đổi tải</v>
      </c>
      <c r="H88" s="33"/>
      <c r="I88" s="34">
        <f t="shared" si="16"/>
        <v>854.20548716143492</v>
      </c>
      <c r="J88" s="34">
        <f>+[2]DCCy!$C$11</f>
        <v>3.334052817842912E-2</v>
      </c>
      <c r="K88" s="35">
        <f t="shared" si="17"/>
        <v>1417.5209748654779</v>
      </c>
      <c r="L88" s="36" t="e">
        <f>VLOOKUP(A88,[2]EC!$C$12:$X$755,21,0)</f>
        <v>#N/A</v>
      </c>
      <c r="M88" s="37" t="str">
        <f t="shared" si="11"/>
        <v/>
      </c>
      <c r="N88" s="35" t="str">
        <f t="shared" si="12"/>
        <v/>
      </c>
      <c r="O88" s="37" t="str">
        <f t="shared" si="13"/>
        <v/>
      </c>
      <c r="P88" s="35" t="str">
        <f t="shared" si="14"/>
        <v/>
      </c>
      <c r="Q88" s="38"/>
      <c r="R88" s="40"/>
      <c r="S88" s="39"/>
      <c r="U88" s="39"/>
    </row>
    <row r="89" spans="1:21" x14ac:dyDescent="0.25">
      <c r="A89" s="27">
        <v>45630.458333333132</v>
      </c>
      <c r="B89" s="28">
        <v>321.07799999999997</v>
      </c>
      <c r="C89" s="29">
        <v>660</v>
      </c>
      <c r="D89" s="30">
        <v>367.2</v>
      </c>
      <c r="E89" s="31" t="str">
        <f t="shared" si="9"/>
        <v/>
      </c>
      <c r="F89" s="31" t="str">
        <f t="shared" si="10"/>
        <v/>
      </c>
      <c r="G89" s="32" t="str">
        <f t="shared" si="15"/>
        <v>Thay đổi tải</v>
      </c>
      <c r="H89" s="33"/>
      <c r="I89" s="34">
        <f t="shared" si="16"/>
        <v>854.20548716143492</v>
      </c>
      <c r="J89" s="34">
        <f>+[2]DCCy!$C$11</f>
        <v>3.334052817842912E-2</v>
      </c>
      <c r="K89" s="35">
        <f t="shared" si="17"/>
        <v>1417.5209748654779</v>
      </c>
      <c r="L89" s="36" t="e">
        <f>VLOOKUP(A89,[2]EC!$C$12:$X$755,21,0)</f>
        <v>#N/A</v>
      </c>
      <c r="M89" s="37" t="str">
        <f t="shared" si="11"/>
        <v/>
      </c>
      <c r="N89" s="35" t="str">
        <f t="shared" si="12"/>
        <v/>
      </c>
      <c r="O89" s="37" t="str">
        <f t="shared" si="13"/>
        <v/>
      </c>
      <c r="P89" s="35" t="str">
        <f t="shared" si="14"/>
        <v/>
      </c>
      <c r="Q89" s="38"/>
      <c r="R89" s="40"/>
      <c r="S89" s="39"/>
      <c r="U89" s="39"/>
    </row>
    <row r="90" spans="1:21" x14ac:dyDescent="0.25">
      <c r="A90" s="27">
        <v>45630.499999999796</v>
      </c>
      <c r="B90" s="28">
        <v>284.01100000000002</v>
      </c>
      <c r="C90" s="29">
        <v>660</v>
      </c>
      <c r="D90" s="30">
        <v>391.39</v>
      </c>
      <c r="E90" s="31" t="str">
        <f t="shared" si="9"/>
        <v/>
      </c>
      <c r="F90" s="31" t="str">
        <f t="shared" si="10"/>
        <v/>
      </c>
      <c r="G90" s="32" t="str">
        <f t="shared" si="15"/>
        <v>Thay đổi tải</v>
      </c>
      <c r="H90" s="33"/>
      <c r="I90" s="34">
        <f t="shared" si="16"/>
        <v>854.20548716143492</v>
      </c>
      <c r="J90" s="34">
        <f>+[2]DCCy!$C$11</f>
        <v>3.334052817842912E-2</v>
      </c>
      <c r="K90" s="35">
        <f t="shared" si="17"/>
        <v>1417.5209748654779</v>
      </c>
      <c r="L90" s="36" t="e">
        <f>VLOOKUP(A90,[2]EC!$C$12:$X$755,21,0)</f>
        <v>#N/A</v>
      </c>
      <c r="M90" s="37" t="str">
        <f t="shared" si="11"/>
        <v/>
      </c>
      <c r="N90" s="35" t="str">
        <f t="shared" si="12"/>
        <v/>
      </c>
      <c r="O90" s="37" t="str">
        <f t="shared" si="13"/>
        <v/>
      </c>
      <c r="P90" s="35" t="str">
        <f t="shared" si="14"/>
        <v/>
      </c>
      <c r="Q90" s="38"/>
      <c r="R90" s="40"/>
      <c r="S90" s="39"/>
      <c r="U90" s="39"/>
    </row>
    <row r="91" spans="1:21" x14ac:dyDescent="0.25">
      <c r="A91" s="27">
        <v>45630.541666666461</v>
      </c>
      <c r="B91" s="28">
        <v>445.839</v>
      </c>
      <c r="C91" s="29">
        <v>660</v>
      </c>
      <c r="D91" s="30">
        <v>453.53500000000003</v>
      </c>
      <c r="E91" s="31" t="str">
        <f t="shared" si="9"/>
        <v/>
      </c>
      <c r="F91" s="31" t="str">
        <f t="shared" si="10"/>
        <v/>
      </c>
      <c r="G91" s="32" t="str">
        <f t="shared" si="15"/>
        <v>Thay đổi tải</v>
      </c>
      <c r="H91" s="33"/>
      <c r="I91" s="34">
        <f t="shared" si="16"/>
        <v>854.20548716143492</v>
      </c>
      <c r="J91" s="34">
        <f>+[2]DCCy!$C$11</f>
        <v>3.334052817842912E-2</v>
      </c>
      <c r="K91" s="35">
        <f t="shared" si="17"/>
        <v>1417.5209748654779</v>
      </c>
      <c r="L91" s="36" t="e">
        <f>VLOOKUP(A91,[2]EC!$C$12:$X$755,21,0)</f>
        <v>#N/A</v>
      </c>
      <c r="M91" s="37" t="str">
        <f t="shared" si="11"/>
        <v/>
      </c>
      <c r="N91" s="35" t="str">
        <f t="shared" si="12"/>
        <v/>
      </c>
      <c r="O91" s="37" t="str">
        <f t="shared" si="13"/>
        <v/>
      </c>
      <c r="P91" s="35" t="str">
        <f t="shared" si="14"/>
        <v/>
      </c>
      <c r="Q91" s="38"/>
      <c r="R91" s="40"/>
      <c r="S91" s="39"/>
      <c r="U91" s="39"/>
    </row>
    <row r="92" spans="1:21" x14ac:dyDescent="0.25">
      <c r="A92" s="27">
        <v>45630.583333333125</v>
      </c>
      <c r="B92" s="28">
        <v>660</v>
      </c>
      <c r="C92" s="29">
        <v>660</v>
      </c>
      <c r="D92" s="30">
        <v>660.65</v>
      </c>
      <c r="E92" s="31" t="str">
        <f t="shared" si="9"/>
        <v/>
      </c>
      <c r="F92" s="31" t="str">
        <f t="shared" si="10"/>
        <v/>
      </c>
      <c r="G92" s="32" t="str">
        <f t="shared" si="15"/>
        <v>Thay đổi tải</v>
      </c>
      <c r="H92" s="33"/>
      <c r="I92" s="34">
        <f t="shared" si="16"/>
        <v>854.20548716143492</v>
      </c>
      <c r="J92" s="34">
        <f>+[2]DCCy!$C$11</f>
        <v>3.334052817842912E-2</v>
      </c>
      <c r="K92" s="35">
        <f t="shared" si="17"/>
        <v>1417.5209748654779</v>
      </c>
      <c r="L92" s="36" t="e">
        <f>VLOOKUP(A92,[2]EC!$C$12:$X$755,21,0)</f>
        <v>#N/A</v>
      </c>
      <c r="M92" s="37" t="str">
        <f t="shared" si="11"/>
        <v/>
      </c>
      <c r="N92" s="35" t="str">
        <f t="shared" si="12"/>
        <v/>
      </c>
      <c r="O92" s="37" t="str">
        <f t="shared" si="13"/>
        <v/>
      </c>
      <c r="P92" s="35" t="str">
        <f t="shared" si="14"/>
        <v/>
      </c>
      <c r="Q92" s="38"/>
      <c r="R92" s="40"/>
      <c r="S92" s="39"/>
      <c r="U92" s="39"/>
    </row>
    <row r="93" spans="1:21" x14ac:dyDescent="0.25">
      <c r="A93" s="27">
        <v>45630.624999999789</v>
      </c>
      <c r="B93" s="28">
        <v>660</v>
      </c>
      <c r="C93" s="29">
        <v>660</v>
      </c>
      <c r="D93" s="30">
        <v>660.61500000000001</v>
      </c>
      <c r="E93" s="31" t="str">
        <f t="shared" si="9"/>
        <v/>
      </c>
      <c r="F93" s="31" t="str">
        <f t="shared" si="10"/>
        <v/>
      </c>
      <c r="G93" s="32" t="str">
        <f t="shared" si="15"/>
        <v/>
      </c>
      <c r="H93" s="33"/>
      <c r="I93" s="34">
        <f t="shared" si="16"/>
        <v>854.20548716143492</v>
      </c>
      <c r="J93" s="34">
        <f>+[2]DCCy!$C$11</f>
        <v>3.334052817842912E-2</v>
      </c>
      <c r="K93" s="35">
        <f t="shared" si="17"/>
        <v>1417.5209748654779</v>
      </c>
      <c r="L93" s="36" t="e">
        <f>VLOOKUP(A93,[2]EC!$C$12:$X$755,21,0)</f>
        <v>#N/A</v>
      </c>
      <c r="M93" s="37" t="str">
        <f t="shared" si="11"/>
        <v/>
      </c>
      <c r="N93" s="35" t="str">
        <f t="shared" si="12"/>
        <v/>
      </c>
      <c r="O93" s="37" t="str">
        <f t="shared" si="13"/>
        <v/>
      </c>
      <c r="P93" s="35" t="str">
        <f t="shared" si="14"/>
        <v/>
      </c>
      <c r="Q93" s="38"/>
      <c r="R93" s="40"/>
      <c r="S93" s="39"/>
      <c r="U93" s="39"/>
    </row>
    <row r="94" spans="1:21" x14ac:dyDescent="0.25">
      <c r="A94" s="27">
        <v>45630.666666666453</v>
      </c>
      <c r="B94" s="28">
        <v>660</v>
      </c>
      <c r="C94" s="29">
        <v>660</v>
      </c>
      <c r="D94" s="30">
        <v>660.625</v>
      </c>
      <c r="E94" s="31" t="str">
        <f t="shared" si="9"/>
        <v/>
      </c>
      <c r="F94" s="31" t="str">
        <f t="shared" si="10"/>
        <v/>
      </c>
      <c r="G94" s="32" t="str">
        <f t="shared" si="15"/>
        <v/>
      </c>
      <c r="H94" s="33"/>
      <c r="I94" s="34">
        <f t="shared" si="16"/>
        <v>854.20548716143492</v>
      </c>
      <c r="J94" s="34">
        <f>+[2]DCCy!$C$11</f>
        <v>3.334052817842912E-2</v>
      </c>
      <c r="K94" s="35">
        <f t="shared" si="17"/>
        <v>1417.5209748654779</v>
      </c>
      <c r="L94" s="36" t="e">
        <f>VLOOKUP(A94,[2]EC!$C$12:$X$755,21,0)</f>
        <v>#N/A</v>
      </c>
      <c r="M94" s="37" t="str">
        <f t="shared" si="11"/>
        <v/>
      </c>
      <c r="N94" s="35" t="str">
        <f t="shared" si="12"/>
        <v/>
      </c>
      <c r="O94" s="37" t="str">
        <f t="shared" si="13"/>
        <v/>
      </c>
      <c r="P94" s="35" t="str">
        <f t="shared" si="14"/>
        <v/>
      </c>
      <c r="Q94" s="38"/>
      <c r="R94" s="40"/>
      <c r="S94" s="39"/>
      <c r="U94" s="39"/>
    </row>
    <row r="95" spans="1:21" x14ac:dyDescent="0.25">
      <c r="A95" s="27">
        <v>45630.708333333117</v>
      </c>
      <c r="B95" s="28">
        <v>660</v>
      </c>
      <c r="C95" s="29">
        <v>660</v>
      </c>
      <c r="D95" s="30">
        <v>660.6</v>
      </c>
      <c r="E95" s="31" t="str">
        <f t="shared" si="9"/>
        <v/>
      </c>
      <c r="F95" s="31" t="str">
        <f t="shared" si="10"/>
        <v/>
      </c>
      <c r="G95" s="32" t="str">
        <f t="shared" si="15"/>
        <v/>
      </c>
      <c r="H95" s="33"/>
      <c r="I95" s="34">
        <f t="shared" si="16"/>
        <v>854.20548716143492</v>
      </c>
      <c r="J95" s="34">
        <f>+[2]DCCy!$C$11</f>
        <v>3.334052817842912E-2</v>
      </c>
      <c r="K95" s="35">
        <f t="shared" si="17"/>
        <v>1417.5209748654779</v>
      </c>
      <c r="L95" s="36" t="e">
        <f>VLOOKUP(A95,[2]EC!$C$12:$X$755,21,0)</f>
        <v>#N/A</v>
      </c>
      <c r="M95" s="37" t="str">
        <f t="shared" si="11"/>
        <v/>
      </c>
      <c r="N95" s="35" t="str">
        <f t="shared" si="12"/>
        <v/>
      </c>
      <c r="O95" s="37" t="str">
        <f t="shared" si="13"/>
        <v/>
      </c>
      <c r="P95" s="35" t="str">
        <f t="shared" si="14"/>
        <v/>
      </c>
      <c r="Q95" s="38"/>
      <c r="R95" s="40"/>
      <c r="S95" s="39"/>
      <c r="U95" s="39"/>
    </row>
    <row r="96" spans="1:21" x14ac:dyDescent="0.25">
      <c r="A96" s="27">
        <v>45630.749999999782</v>
      </c>
      <c r="B96" s="28">
        <v>660</v>
      </c>
      <c r="C96" s="29">
        <v>660</v>
      </c>
      <c r="D96" s="30">
        <v>660.74</v>
      </c>
      <c r="E96" s="31" t="str">
        <f t="shared" si="9"/>
        <v/>
      </c>
      <c r="F96" s="31" t="str">
        <f t="shared" si="10"/>
        <v/>
      </c>
      <c r="G96" s="32" t="str">
        <f t="shared" si="15"/>
        <v/>
      </c>
      <c r="H96" s="33"/>
      <c r="I96" s="34">
        <f t="shared" si="16"/>
        <v>854.20548716143492</v>
      </c>
      <c r="J96" s="34">
        <f>+[2]DCCy!$C$11</f>
        <v>3.334052817842912E-2</v>
      </c>
      <c r="K96" s="35">
        <f t="shared" si="17"/>
        <v>1417.5209748654779</v>
      </c>
      <c r="L96" s="36" t="e">
        <f>VLOOKUP(A96,[2]EC!$C$12:$X$755,21,0)</f>
        <v>#N/A</v>
      </c>
      <c r="M96" s="37" t="str">
        <f t="shared" si="11"/>
        <v/>
      </c>
      <c r="N96" s="35" t="str">
        <f t="shared" si="12"/>
        <v/>
      </c>
      <c r="O96" s="37" t="str">
        <f t="shared" si="13"/>
        <v/>
      </c>
      <c r="P96" s="35" t="str">
        <f t="shared" si="14"/>
        <v/>
      </c>
      <c r="Q96" s="38"/>
      <c r="R96" s="40"/>
      <c r="S96" s="39"/>
      <c r="U96" s="39"/>
    </row>
    <row r="97" spans="1:21" x14ac:dyDescent="0.25">
      <c r="A97" s="27">
        <v>45630.791666666446</v>
      </c>
      <c r="B97" s="28">
        <v>660</v>
      </c>
      <c r="C97" s="29">
        <v>660</v>
      </c>
      <c r="D97" s="30">
        <v>660.625</v>
      </c>
      <c r="E97" s="31" t="str">
        <f t="shared" si="9"/>
        <v/>
      </c>
      <c r="F97" s="31" t="str">
        <f t="shared" si="10"/>
        <v/>
      </c>
      <c r="G97" s="32" t="str">
        <f t="shared" si="15"/>
        <v/>
      </c>
      <c r="H97" s="33"/>
      <c r="I97" s="34">
        <f t="shared" si="16"/>
        <v>854.20548716143492</v>
      </c>
      <c r="J97" s="34">
        <f>+[2]DCCy!$C$11</f>
        <v>3.334052817842912E-2</v>
      </c>
      <c r="K97" s="35">
        <f t="shared" si="17"/>
        <v>1417.5209748654779</v>
      </c>
      <c r="L97" s="36" t="e">
        <f>VLOOKUP(A97,[2]EC!$C$12:$X$755,21,0)</f>
        <v>#N/A</v>
      </c>
      <c r="M97" s="37" t="str">
        <f t="shared" si="11"/>
        <v/>
      </c>
      <c r="N97" s="35" t="str">
        <f t="shared" si="12"/>
        <v/>
      </c>
      <c r="O97" s="37" t="str">
        <f t="shared" si="13"/>
        <v/>
      </c>
      <c r="P97" s="35" t="str">
        <f t="shared" si="14"/>
        <v/>
      </c>
      <c r="Q97" s="38"/>
      <c r="R97" s="40"/>
      <c r="S97" s="39"/>
      <c r="U97" s="39"/>
    </row>
    <row r="98" spans="1:21" x14ac:dyDescent="0.25">
      <c r="A98" s="27">
        <v>45630.83333333311</v>
      </c>
      <c r="B98" s="28">
        <v>660</v>
      </c>
      <c r="C98" s="29">
        <v>660</v>
      </c>
      <c r="D98" s="30">
        <v>658.43</v>
      </c>
      <c r="E98" s="31" t="str">
        <f t="shared" si="9"/>
        <v/>
      </c>
      <c r="F98" s="31" t="str">
        <f t="shared" si="10"/>
        <v/>
      </c>
      <c r="G98" s="32" t="str">
        <f t="shared" si="15"/>
        <v/>
      </c>
      <c r="H98" s="33"/>
      <c r="I98" s="34">
        <f t="shared" si="16"/>
        <v>854.20548716143492</v>
      </c>
      <c r="J98" s="34">
        <f>+[2]DCCy!$C$11</f>
        <v>3.334052817842912E-2</v>
      </c>
      <c r="K98" s="35">
        <f t="shared" si="17"/>
        <v>1417.5209748654779</v>
      </c>
      <c r="L98" s="36" t="e">
        <f>VLOOKUP(A98,[2]EC!$C$12:$X$755,21,0)</f>
        <v>#N/A</v>
      </c>
      <c r="M98" s="37" t="str">
        <f t="shared" si="11"/>
        <v/>
      </c>
      <c r="N98" s="35" t="str">
        <f t="shared" si="12"/>
        <v/>
      </c>
      <c r="O98" s="37" t="str">
        <f t="shared" si="13"/>
        <v/>
      </c>
      <c r="P98" s="35" t="str">
        <f t="shared" si="14"/>
        <v/>
      </c>
      <c r="Q98" s="38"/>
      <c r="R98" s="40"/>
      <c r="S98" s="39"/>
      <c r="U98" s="39"/>
    </row>
    <row r="99" spans="1:21" x14ac:dyDescent="0.25">
      <c r="A99" s="27">
        <v>45630.874999999774</v>
      </c>
      <c r="B99" s="28">
        <v>660</v>
      </c>
      <c r="C99" s="29">
        <v>660</v>
      </c>
      <c r="D99" s="30">
        <v>660.79499999999996</v>
      </c>
      <c r="E99" s="31" t="str">
        <f t="shared" si="9"/>
        <v/>
      </c>
      <c r="F99" s="31" t="str">
        <f t="shared" si="10"/>
        <v/>
      </c>
      <c r="G99" s="32" t="str">
        <f t="shared" si="15"/>
        <v/>
      </c>
      <c r="H99" s="33"/>
      <c r="I99" s="34">
        <f t="shared" si="16"/>
        <v>854.20548716143492</v>
      </c>
      <c r="J99" s="34">
        <f>+[2]DCCy!$C$11</f>
        <v>3.334052817842912E-2</v>
      </c>
      <c r="K99" s="35">
        <f t="shared" si="17"/>
        <v>1417.5209748654779</v>
      </c>
      <c r="L99" s="36" t="e">
        <f>VLOOKUP(A99,[2]EC!$C$12:$X$755,21,0)</f>
        <v>#N/A</v>
      </c>
      <c r="M99" s="37" t="str">
        <f t="shared" si="11"/>
        <v/>
      </c>
      <c r="N99" s="35" t="str">
        <f t="shared" si="12"/>
        <v/>
      </c>
      <c r="O99" s="37" t="str">
        <f t="shared" si="13"/>
        <v/>
      </c>
      <c r="P99" s="35" t="str">
        <f t="shared" si="14"/>
        <v/>
      </c>
      <c r="Q99" s="38"/>
      <c r="R99" s="40"/>
      <c r="S99" s="39"/>
      <c r="U99" s="39"/>
    </row>
    <row r="100" spans="1:21" x14ac:dyDescent="0.25">
      <c r="A100" s="27">
        <v>45630.916666666439</v>
      </c>
      <c r="B100" s="28">
        <v>660</v>
      </c>
      <c r="C100" s="29">
        <v>660</v>
      </c>
      <c r="D100" s="30">
        <v>660.79</v>
      </c>
      <c r="E100" s="31" t="str">
        <f t="shared" si="9"/>
        <v/>
      </c>
      <c r="F100" s="31" t="str">
        <f t="shared" si="10"/>
        <v/>
      </c>
      <c r="G100" s="32" t="str">
        <f t="shared" si="15"/>
        <v/>
      </c>
      <c r="H100" s="33"/>
      <c r="I100" s="34">
        <f t="shared" si="16"/>
        <v>854.20548716143492</v>
      </c>
      <c r="J100" s="34">
        <f>+[2]DCCy!$C$11</f>
        <v>3.334052817842912E-2</v>
      </c>
      <c r="K100" s="35">
        <f t="shared" si="17"/>
        <v>1417.5209748654779</v>
      </c>
      <c r="L100" s="36" t="e">
        <f>VLOOKUP(A100,[2]EC!$C$12:$X$755,21,0)</f>
        <v>#N/A</v>
      </c>
      <c r="M100" s="37" t="str">
        <f t="shared" si="11"/>
        <v/>
      </c>
      <c r="N100" s="35" t="str">
        <f t="shared" si="12"/>
        <v/>
      </c>
      <c r="O100" s="37" t="str">
        <f t="shared" si="13"/>
        <v/>
      </c>
      <c r="P100" s="35" t="str">
        <f t="shared" si="14"/>
        <v/>
      </c>
      <c r="Q100" s="38"/>
      <c r="R100" s="40"/>
      <c r="S100" s="39"/>
      <c r="U100" s="39"/>
    </row>
    <row r="101" spans="1:21" x14ac:dyDescent="0.25">
      <c r="A101" s="27">
        <v>45630.958333333103</v>
      </c>
      <c r="B101" s="28">
        <v>587.78499999999997</v>
      </c>
      <c r="C101" s="29">
        <v>660</v>
      </c>
      <c r="D101" s="30">
        <v>591.95500000000004</v>
      </c>
      <c r="E101" s="31" t="str">
        <f t="shared" si="9"/>
        <v/>
      </c>
      <c r="F101" s="31" t="str">
        <f t="shared" si="10"/>
        <v/>
      </c>
      <c r="G101" s="32" t="str">
        <f t="shared" si="15"/>
        <v>Thay đổi tải</v>
      </c>
      <c r="H101" s="33"/>
      <c r="I101" s="34">
        <f t="shared" si="16"/>
        <v>854.20548716143492</v>
      </c>
      <c r="J101" s="34">
        <f>+[2]DCCy!$C$11</f>
        <v>3.334052817842912E-2</v>
      </c>
      <c r="K101" s="35">
        <f t="shared" si="17"/>
        <v>1417.5209748654779</v>
      </c>
      <c r="L101" s="36" t="e">
        <f>VLOOKUP(A101,[2]EC!$C$12:$X$755,21,0)</f>
        <v>#N/A</v>
      </c>
      <c r="M101" s="37" t="str">
        <f t="shared" si="11"/>
        <v/>
      </c>
      <c r="N101" s="35" t="str">
        <f t="shared" si="12"/>
        <v/>
      </c>
      <c r="O101" s="37" t="str">
        <f t="shared" si="13"/>
        <v/>
      </c>
      <c r="P101" s="35" t="str">
        <f t="shared" si="14"/>
        <v/>
      </c>
      <c r="Q101" s="38"/>
      <c r="R101" s="40"/>
      <c r="S101" s="39"/>
      <c r="U101" s="39"/>
    </row>
    <row r="102" spans="1:21" x14ac:dyDescent="0.25">
      <c r="A102" s="27">
        <v>45630.999999999767</v>
      </c>
      <c r="B102" s="28">
        <v>343.45400000000001</v>
      </c>
      <c r="C102" s="29">
        <v>660</v>
      </c>
      <c r="D102" s="30">
        <v>420.83</v>
      </c>
      <c r="E102" s="31" t="str">
        <f t="shared" si="9"/>
        <v/>
      </c>
      <c r="F102" s="31" t="str">
        <f t="shared" si="10"/>
        <v/>
      </c>
      <c r="G102" s="32" t="str">
        <f t="shared" si="15"/>
        <v>Thay đổi tải</v>
      </c>
      <c r="H102" s="33"/>
      <c r="I102" s="34">
        <f t="shared" si="16"/>
        <v>854.20548716143492</v>
      </c>
      <c r="J102" s="34">
        <f>+[2]DCCy!$C$11</f>
        <v>3.334052817842912E-2</v>
      </c>
      <c r="K102" s="35">
        <f t="shared" si="17"/>
        <v>1417.5209748654779</v>
      </c>
      <c r="L102" s="36" t="e">
        <f>VLOOKUP(A102,[2]EC!$C$12:$X$755,21,0)</f>
        <v>#N/A</v>
      </c>
      <c r="M102" s="37" t="str">
        <f t="shared" si="11"/>
        <v/>
      </c>
      <c r="N102" s="35" t="str">
        <f t="shared" si="12"/>
        <v/>
      </c>
      <c r="O102" s="37" t="str">
        <f t="shared" si="13"/>
        <v/>
      </c>
      <c r="P102" s="35" t="str">
        <f t="shared" si="14"/>
        <v/>
      </c>
      <c r="Q102" s="38"/>
      <c r="R102" s="40"/>
      <c r="S102" s="39"/>
      <c r="U102" s="39"/>
    </row>
    <row r="103" spans="1:21" x14ac:dyDescent="0.25">
      <c r="A103" s="27">
        <v>45631.041666666431</v>
      </c>
      <c r="B103" s="28">
        <v>264</v>
      </c>
      <c r="C103" s="29">
        <v>660</v>
      </c>
      <c r="D103" s="30">
        <v>265.14499999999998</v>
      </c>
      <c r="E103" s="31" t="str">
        <f t="shared" si="9"/>
        <v/>
      </c>
      <c r="F103" s="31" t="str">
        <f t="shared" si="10"/>
        <v/>
      </c>
      <c r="G103" s="32" t="str">
        <f t="shared" si="15"/>
        <v>Thay đổi tải</v>
      </c>
      <c r="H103" s="33"/>
      <c r="I103" s="34">
        <f t="shared" si="16"/>
        <v>854.20548716143492</v>
      </c>
      <c r="J103" s="34">
        <f>+[2]DCCy!$C$11</f>
        <v>3.334052817842912E-2</v>
      </c>
      <c r="K103" s="35">
        <f t="shared" si="17"/>
        <v>1417.5209748654779</v>
      </c>
      <c r="L103" s="36" t="e">
        <f>VLOOKUP(A103,[2]EC!$C$12:$X$755,21,0)</f>
        <v>#N/A</v>
      </c>
      <c r="M103" s="37" t="str">
        <f t="shared" si="11"/>
        <v/>
      </c>
      <c r="N103" s="35" t="str">
        <f t="shared" si="12"/>
        <v/>
      </c>
      <c r="O103" s="37" t="str">
        <f t="shared" si="13"/>
        <v/>
      </c>
      <c r="P103" s="35" t="str">
        <f t="shared" si="14"/>
        <v/>
      </c>
      <c r="Q103" s="38"/>
      <c r="R103" s="40"/>
      <c r="S103" s="39"/>
      <c r="U103" s="39"/>
    </row>
    <row r="104" spans="1:21" x14ac:dyDescent="0.25">
      <c r="A104" s="27">
        <v>45631.083333333096</v>
      </c>
      <c r="B104" s="28">
        <v>264</v>
      </c>
      <c r="C104" s="29">
        <v>660</v>
      </c>
      <c r="D104" s="30">
        <v>265.625</v>
      </c>
      <c r="E104" s="31" t="str">
        <f t="shared" si="9"/>
        <v/>
      </c>
      <c r="F104" s="31" t="str">
        <f t="shared" si="10"/>
        <v/>
      </c>
      <c r="G104" s="32" t="str">
        <f t="shared" si="15"/>
        <v/>
      </c>
      <c r="H104" s="33"/>
      <c r="I104" s="34">
        <f t="shared" si="16"/>
        <v>854.20548716143492</v>
      </c>
      <c r="J104" s="34">
        <f>+[2]DCCy!$C$11</f>
        <v>3.334052817842912E-2</v>
      </c>
      <c r="K104" s="35">
        <f t="shared" si="17"/>
        <v>1417.5209748654779</v>
      </c>
      <c r="L104" s="36" t="e">
        <f>VLOOKUP(A104,[2]EC!$C$12:$X$755,21,0)</f>
        <v>#N/A</v>
      </c>
      <c r="M104" s="37" t="str">
        <f t="shared" si="11"/>
        <v/>
      </c>
      <c r="N104" s="35" t="str">
        <f t="shared" si="12"/>
        <v/>
      </c>
      <c r="O104" s="37" t="str">
        <f t="shared" si="13"/>
        <v/>
      </c>
      <c r="P104" s="35" t="str">
        <f t="shared" si="14"/>
        <v/>
      </c>
      <c r="Q104" s="38"/>
      <c r="R104" s="40"/>
      <c r="S104" s="39"/>
      <c r="U104" s="39"/>
    </row>
    <row r="105" spans="1:21" x14ac:dyDescent="0.25">
      <c r="A105" s="27">
        <v>45631.12499999976</v>
      </c>
      <c r="B105" s="28">
        <v>264</v>
      </c>
      <c r="C105" s="29">
        <v>660</v>
      </c>
      <c r="D105" s="30">
        <v>265.66000000000003</v>
      </c>
      <c r="E105" s="31" t="str">
        <f t="shared" si="9"/>
        <v/>
      </c>
      <c r="F105" s="31" t="str">
        <f t="shared" si="10"/>
        <v/>
      </c>
      <c r="G105" s="32" t="str">
        <f t="shared" si="15"/>
        <v/>
      </c>
      <c r="H105" s="33"/>
      <c r="I105" s="34">
        <f t="shared" si="16"/>
        <v>854.20548716143492</v>
      </c>
      <c r="J105" s="34">
        <f>+[2]DCCy!$C$11</f>
        <v>3.334052817842912E-2</v>
      </c>
      <c r="K105" s="35">
        <f t="shared" si="17"/>
        <v>1417.5209748654779</v>
      </c>
      <c r="L105" s="36" t="e">
        <f>VLOOKUP(A105,[2]EC!$C$12:$X$755,21,0)</f>
        <v>#N/A</v>
      </c>
      <c r="M105" s="37" t="str">
        <f t="shared" si="11"/>
        <v/>
      </c>
      <c r="N105" s="35" t="str">
        <f t="shared" si="12"/>
        <v/>
      </c>
      <c r="O105" s="37" t="str">
        <f t="shared" si="13"/>
        <v/>
      </c>
      <c r="P105" s="35" t="str">
        <f t="shared" si="14"/>
        <v/>
      </c>
      <c r="Q105" s="38"/>
      <c r="R105" s="40"/>
      <c r="S105" s="39"/>
      <c r="U105" s="39"/>
    </row>
    <row r="106" spans="1:21" x14ac:dyDescent="0.25">
      <c r="A106" s="27">
        <v>45631.166666666424</v>
      </c>
      <c r="B106" s="28">
        <v>264</v>
      </c>
      <c r="C106" s="29">
        <v>660</v>
      </c>
      <c r="D106" s="30">
        <v>265.64</v>
      </c>
      <c r="E106" s="31" t="str">
        <f t="shared" si="9"/>
        <v/>
      </c>
      <c r="F106" s="31" t="str">
        <f t="shared" si="10"/>
        <v/>
      </c>
      <c r="G106" s="32" t="str">
        <f t="shared" si="15"/>
        <v/>
      </c>
      <c r="H106" s="33"/>
      <c r="I106" s="34">
        <f t="shared" si="16"/>
        <v>854.20548716143492</v>
      </c>
      <c r="J106" s="34">
        <f>+[2]DCCy!$C$11</f>
        <v>3.334052817842912E-2</v>
      </c>
      <c r="K106" s="35">
        <f t="shared" si="17"/>
        <v>1417.5209748654779</v>
      </c>
      <c r="L106" s="36" t="e">
        <f>VLOOKUP(A106,[2]EC!$C$12:$X$755,21,0)</f>
        <v>#N/A</v>
      </c>
      <c r="M106" s="37" t="str">
        <f t="shared" si="11"/>
        <v/>
      </c>
      <c r="N106" s="35" t="str">
        <f t="shared" si="12"/>
        <v/>
      </c>
      <c r="O106" s="37" t="str">
        <f t="shared" si="13"/>
        <v/>
      </c>
      <c r="P106" s="35" t="str">
        <f t="shared" si="14"/>
        <v/>
      </c>
      <c r="Q106" s="38"/>
      <c r="R106" s="40"/>
      <c r="S106" s="39"/>
      <c r="U106" s="39"/>
    </row>
    <row r="107" spans="1:21" x14ac:dyDescent="0.25">
      <c r="A107" s="27">
        <v>45631.208333333088</v>
      </c>
      <c r="B107" s="28">
        <v>264</v>
      </c>
      <c r="C107" s="29">
        <v>660</v>
      </c>
      <c r="D107" s="30">
        <v>265.71499999999997</v>
      </c>
      <c r="E107" s="31" t="str">
        <f t="shared" si="9"/>
        <v/>
      </c>
      <c r="F107" s="31" t="str">
        <f t="shared" si="10"/>
        <v/>
      </c>
      <c r="G107" s="32" t="str">
        <f t="shared" si="15"/>
        <v/>
      </c>
      <c r="H107" s="33"/>
      <c r="I107" s="34">
        <f t="shared" si="16"/>
        <v>854.20548716143492</v>
      </c>
      <c r="J107" s="34">
        <f>+[2]DCCy!$C$11</f>
        <v>3.334052817842912E-2</v>
      </c>
      <c r="K107" s="35">
        <f t="shared" si="17"/>
        <v>1417.5209748654779</v>
      </c>
      <c r="L107" s="36" t="e">
        <f>VLOOKUP(A107,[2]EC!$C$12:$X$755,21,0)</f>
        <v>#N/A</v>
      </c>
      <c r="M107" s="37" t="str">
        <f t="shared" si="11"/>
        <v/>
      </c>
      <c r="N107" s="35" t="str">
        <f t="shared" si="12"/>
        <v/>
      </c>
      <c r="O107" s="37" t="str">
        <f t="shared" si="13"/>
        <v/>
      </c>
      <c r="P107" s="35" t="str">
        <f t="shared" si="14"/>
        <v/>
      </c>
      <c r="Q107" s="38"/>
      <c r="R107" s="40"/>
      <c r="S107" s="39"/>
      <c r="U107" s="39"/>
    </row>
    <row r="108" spans="1:21" x14ac:dyDescent="0.25">
      <c r="A108" s="27">
        <v>45631.249999999753</v>
      </c>
      <c r="B108" s="28">
        <v>290.73</v>
      </c>
      <c r="C108" s="29">
        <v>660</v>
      </c>
      <c r="D108" s="30">
        <v>316.95</v>
      </c>
      <c r="E108" s="31" t="str">
        <f t="shared" si="9"/>
        <v/>
      </c>
      <c r="F108" s="31" t="str">
        <f t="shared" si="10"/>
        <v/>
      </c>
      <c r="G108" s="32" t="str">
        <f t="shared" si="15"/>
        <v>Thay đổi tải</v>
      </c>
      <c r="H108" s="33"/>
      <c r="I108" s="34">
        <f t="shared" si="16"/>
        <v>854.20548716143492</v>
      </c>
      <c r="J108" s="34">
        <f>+[2]DCCy!$C$11</f>
        <v>3.334052817842912E-2</v>
      </c>
      <c r="K108" s="35">
        <f t="shared" si="17"/>
        <v>1417.5209748654779</v>
      </c>
      <c r="L108" s="36" t="e">
        <f>VLOOKUP(A108,[2]EC!$C$12:$X$755,21,0)</f>
        <v>#N/A</v>
      </c>
      <c r="M108" s="37" t="str">
        <f t="shared" si="11"/>
        <v/>
      </c>
      <c r="N108" s="35" t="str">
        <f t="shared" si="12"/>
        <v/>
      </c>
      <c r="O108" s="37" t="str">
        <f t="shared" si="13"/>
        <v/>
      </c>
      <c r="P108" s="35" t="str">
        <f t="shared" si="14"/>
        <v/>
      </c>
      <c r="Q108" s="38"/>
      <c r="R108" s="40"/>
      <c r="S108" s="39"/>
      <c r="U108" s="39"/>
    </row>
    <row r="109" spans="1:21" x14ac:dyDescent="0.25">
      <c r="A109" s="27">
        <v>45631.291666666417</v>
      </c>
      <c r="B109" s="28">
        <v>513.01499999999999</v>
      </c>
      <c r="C109" s="29">
        <v>660</v>
      </c>
      <c r="D109" s="30">
        <v>569.07500000000005</v>
      </c>
      <c r="E109" s="31" t="str">
        <f t="shared" si="9"/>
        <v/>
      </c>
      <c r="F109" s="31" t="str">
        <f t="shared" si="10"/>
        <v/>
      </c>
      <c r="G109" s="32" t="str">
        <f t="shared" si="15"/>
        <v>Thay đổi tải</v>
      </c>
      <c r="H109" s="33"/>
      <c r="I109" s="34">
        <f t="shared" si="16"/>
        <v>854.20548716143492</v>
      </c>
      <c r="J109" s="34">
        <f>+[2]DCCy!$C$11</f>
        <v>3.334052817842912E-2</v>
      </c>
      <c r="K109" s="35">
        <f t="shared" si="17"/>
        <v>1417.5209748654779</v>
      </c>
      <c r="L109" s="36" t="e">
        <f>VLOOKUP(A109,[2]EC!$C$12:$X$755,21,0)</f>
        <v>#N/A</v>
      </c>
      <c r="M109" s="37" t="str">
        <f t="shared" si="11"/>
        <v/>
      </c>
      <c r="N109" s="35" t="str">
        <f t="shared" si="12"/>
        <v/>
      </c>
      <c r="O109" s="37" t="str">
        <f t="shared" si="13"/>
        <v/>
      </c>
      <c r="P109" s="35" t="str">
        <f t="shared" si="14"/>
        <v/>
      </c>
      <c r="Q109" s="38"/>
      <c r="R109" s="40"/>
      <c r="S109" s="39"/>
      <c r="U109" s="39"/>
    </row>
    <row r="110" spans="1:21" x14ac:dyDescent="0.25">
      <c r="A110" s="27">
        <v>45631.333333333081</v>
      </c>
      <c r="B110" s="28">
        <v>519.61</v>
      </c>
      <c r="C110" s="29">
        <v>660</v>
      </c>
      <c r="D110" s="30">
        <v>441.16</v>
      </c>
      <c r="E110" s="31">
        <f t="shared" si="9"/>
        <v>218.83999999999997</v>
      </c>
      <c r="F110" s="31" t="str">
        <f t="shared" si="10"/>
        <v/>
      </c>
      <c r="G110" s="32" t="str">
        <f t="shared" si="15"/>
        <v>Thay đổi tải</v>
      </c>
      <c r="H110" s="33"/>
      <c r="I110" s="34">
        <f t="shared" si="16"/>
        <v>854.20548716143492</v>
      </c>
      <c r="J110" s="34">
        <f>+[2]DCCy!$C$11</f>
        <v>3.334052817842912E-2</v>
      </c>
      <c r="K110" s="35">
        <f t="shared" si="17"/>
        <v>1417.5209748654779</v>
      </c>
      <c r="L110" s="36" t="e">
        <f>VLOOKUP(A110,[2]EC!$C$12:$X$755,21,0)</f>
        <v>#N/A</v>
      </c>
      <c r="M110" s="37">
        <f t="shared" si="11"/>
        <v>9346716.4405204207</v>
      </c>
      <c r="N110" s="35">
        <f t="shared" si="12"/>
        <v>364.81205932837145</v>
      </c>
      <c r="O110" s="37" t="str">
        <f t="shared" si="13"/>
        <v/>
      </c>
      <c r="P110" s="35" t="str">
        <f t="shared" si="14"/>
        <v/>
      </c>
      <c r="Q110" s="38"/>
      <c r="R110" s="40"/>
      <c r="S110" s="39"/>
      <c r="U110" s="39"/>
    </row>
    <row r="111" spans="1:21" x14ac:dyDescent="0.25">
      <c r="A111" s="27">
        <v>45631.374999999745</v>
      </c>
      <c r="B111" s="28">
        <v>660</v>
      </c>
      <c r="C111" s="29">
        <v>660</v>
      </c>
      <c r="D111" s="30">
        <v>652.87</v>
      </c>
      <c r="E111" s="31" t="str">
        <f t="shared" si="9"/>
        <v/>
      </c>
      <c r="F111" s="31" t="str">
        <f t="shared" si="10"/>
        <v/>
      </c>
      <c r="G111" s="32" t="str">
        <f t="shared" si="15"/>
        <v>Thay đổi tải</v>
      </c>
      <c r="H111" s="33"/>
      <c r="I111" s="34">
        <f t="shared" si="16"/>
        <v>854.20548716143492</v>
      </c>
      <c r="J111" s="34">
        <f>+[2]DCCy!$C$11</f>
        <v>3.334052817842912E-2</v>
      </c>
      <c r="K111" s="35">
        <f t="shared" si="17"/>
        <v>1417.5209748654779</v>
      </c>
      <c r="L111" s="36" t="e">
        <f>VLOOKUP(A111,[2]EC!$C$12:$X$755,21,0)</f>
        <v>#N/A</v>
      </c>
      <c r="M111" s="37" t="str">
        <f t="shared" si="11"/>
        <v/>
      </c>
      <c r="N111" s="35" t="str">
        <f t="shared" si="12"/>
        <v/>
      </c>
      <c r="O111" s="37" t="str">
        <f t="shared" si="13"/>
        <v/>
      </c>
      <c r="P111" s="35" t="str">
        <f t="shared" si="14"/>
        <v/>
      </c>
      <c r="Q111" s="38"/>
      <c r="R111" s="40"/>
      <c r="S111" s="39"/>
      <c r="U111" s="39"/>
    </row>
    <row r="112" spans="1:21" x14ac:dyDescent="0.25">
      <c r="A112" s="27">
        <v>45631.41666666641</v>
      </c>
      <c r="B112" s="28">
        <v>591.399</v>
      </c>
      <c r="C112" s="29">
        <v>660</v>
      </c>
      <c r="D112" s="30">
        <v>591.9</v>
      </c>
      <c r="E112" s="31" t="str">
        <f t="shared" si="9"/>
        <v/>
      </c>
      <c r="F112" s="31" t="str">
        <f t="shared" si="10"/>
        <v/>
      </c>
      <c r="G112" s="32" t="str">
        <f t="shared" si="15"/>
        <v>Thay đổi tải</v>
      </c>
      <c r="H112" s="33"/>
      <c r="I112" s="34">
        <f t="shared" si="16"/>
        <v>854.20548716143492</v>
      </c>
      <c r="J112" s="34">
        <f>+[2]DCCy!$C$11</f>
        <v>3.334052817842912E-2</v>
      </c>
      <c r="K112" s="35">
        <f t="shared" si="17"/>
        <v>1417.5209748654779</v>
      </c>
      <c r="L112" s="36" t="e">
        <f>VLOOKUP(A112,[2]EC!$C$12:$X$755,21,0)</f>
        <v>#N/A</v>
      </c>
      <c r="M112" s="37" t="str">
        <f t="shared" si="11"/>
        <v/>
      </c>
      <c r="N112" s="35" t="str">
        <f t="shared" si="12"/>
        <v/>
      </c>
      <c r="O112" s="37" t="str">
        <f t="shared" si="13"/>
        <v/>
      </c>
      <c r="P112" s="35" t="str">
        <f t="shared" si="14"/>
        <v/>
      </c>
      <c r="Q112" s="38"/>
      <c r="R112" s="40"/>
      <c r="S112" s="39"/>
      <c r="U112" s="39"/>
    </row>
    <row r="113" spans="1:111" x14ac:dyDescent="0.25">
      <c r="A113" s="27">
        <v>45631.458333333074</v>
      </c>
      <c r="B113" s="28">
        <v>490.41199999999998</v>
      </c>
      <c r="C113" s="29">
        <v>660</v>
      </c>
      <c r="D113" s="30">
        <v>486.75</v>
      </c>
      <c r="E113" s="31" t="str">
        <f t="shared" si="9"/>
        <v/>
      </c>
      <c r="F113" s="31" t="str">
        <f t="shared" si="10"/>
        <v/>
      </c>
      <c r="G113" s="32" t="str">
        <f t="shared" si="15"/>
        <v>Thay đổi tải</v>
      </c>
      <c r="H113" s="33"/>
      <c r="I113" s="34">
        <f t="shared" si="16"/>
        <v>854.20548716143492</v>
      </c>
      <c r="J113" s="34">
        <f>+[2]DCCy!$C$11</f>
        <v>3.334052817842912E-2</v>
      </c>
      <c r="K113" s="35">
        <f t="shared" si="17"/>
        <v>1417.5209748654779</v>
      </c>
      <c r="L113" s="36" t="e">
        <f>VLOOKUP(A113,[2]EC!$C$12:$X$755,21,0)</f>
        <v>#N/A</v>
      </c>
      <c r="M113" s="37" t="str">
        <f t="shared" si="11"/>
        <v/>
      </c>
      <c r="N113" s="35" t="str">
        <f t="shared" si="12"/>
        <v/>
      </c>
      <c r="O113" s="37" t="str">
        <f t="shared" si="13"/>
        <v/>
      </c>
      <c r="P113" s="35" t="str">
        <f t="shared" si="14"/>
        <v/>
      </c>
      <c r="Q113" s="38"/>
      <c r="R113" s="40"/>
      <c r="S113" s="39"/>
      <c r="U113" s="39"/>
    </row>
    <row r="114" spans="1:111" x14ac:dyDescent="0.25">
      <c r="A114" s="27">
        <v>45631.499999999738</v>
      </c>
      <c r="B114" s="28">
        <v>328.51499999999999</v>
      </c>
      <c r="C114" s="29">
        <v>660</v>
      </c>
      <c r="D114" s="30">
        <v>333.71</v>
      </c>
      <c r="E114" s="31" t="str">
        <f t="shared" si="9"/>
        <v/>
      </c>
      <c r="F114" s="31" t="str">
        <f t="shared" si="10"/>
        <v/>
      </c>
      <c r="G114" s="32" t="str">
        <f t="shared" si="15"/>
        <v>Thay đổi tải</v>
      </c>
      <c r="H114" s="33"/>
      <c r="I114" s="34">
        <f t="shared" si="16"/>
        <v>854.20548716143492</v>
      </c>
      <c r="J114" s="34">
        <f>+[2]DCCy!$C$11</f>
        <v>3.334052817842912E-2</v>
      </c>
      <c r="K114" s="35">
        <f t="shared" si="17"/>
        <v>1417.5209748654779</v>
      </c>
      <c r="L114" s="36" t="e">
        <f>VLOOKUP(A114,[2]EC!$C$12:$X$755,21,0)</f>
        <v>#N/A</v>
      </c>
      <c r="M114" s="37" t="str">
        <f t="shared" si="11"/>
        <v/>
      </c>
      <c r="N114" s="35" t="str">
        <f t="shared" si="12"/>
        <v/>
      </c>
      <c r="O114" s="37" t="str">
        <f t="shared" si="13"/>
        <v/>
      </c>
      <c r="P114" s="35" t="str">
        <f t="shared" si="14"/>
        <v/>
      </c>
      <c r="Q114" s="38"/>
      <c r="R114" s="40"/>
      <c r="S114" s="39"/>
      <c r="U114" s="39"/>
    </row>
    <row r="115" spans="1:111" x14ac:dyDescent="0.25">
      <c r="A115" s="27">
        <v>45631.541666666402</v>
      </c>
      <c r="B115" s="28">
        <v>269.702</v>
      </c>
      <c r="C115" s="29">
        <v>660</v>
      </c>
      <c r="D115" s="30">
        <v>272.48</v>
      </c>
      <c r="E115" s="31" t="str">
        <f t="shared" si="9"/>
        <v/>
      </c>
      <c r="F115" s="31" t="str">
        <f t="shared" si="10"/>
        <v/>
      </c>
      <c r="G115" s="32" t="str">
        <f t="shared" si="15"/>
        <v>Thay đổi tải</v>
      </c>
      <c r="H115" s="33"/>
      <c r="I115" s="34">
        <f t="shared" si="16"/>
        <v>854.20548716143492</v>
      </c>
      <c r="J115" s="34">
        <f>+[2]DCCy!$C$11</f>
        <v>3.334052817842912E-2</v>
      </c>
      <c r="K115" s="35">
        <f t="shared" si="17"/>
        <v>1417.5209748654779</v>
      </c>
      <c r="L115" s="36" t="e">
        <f>VLOOKUP(A115,[2]EC!$C$12:$X$755,21,0)</f>
        <v>#N/A</v>
      </c>
      <c r="M115" s="37" t="str">
        <f t="shared" si="11"/>
        <v/>
      </c>
      <c r="N115" s="35" t="str">
        <f t="shared" si="12"/>
        <v/>
      </c>
      <c r="O115" s="37" t="str">
        <f t="shared" si="13"/>
        <v/>
      </c>
      <c r="P115" s="35" t="str">
        <f t="shared" si="14"/>
        <v/>
      </c>
      <c r="Q115" s="38"/>
      <c r="R115" s="40"/>
      <c r="S115" s="39"/>
      <c r="U115" s="39"/>
    </row>
    <row r="116" spans="1:111" x14ac:dyDescent="0.25">
      <c r="A116" s="27">
        <v>45631.583333333067</v>
      </c>
      <c r="B116" s="28">
        <v>437.51100000000002</v>
      </c>
      <c r="C116" s="29">
        <v>660</v>
      </c>
      <c r="D116" s="30">
        <v>411.98</v>
      </c>
      <c r="E116" s="31">
        <f t="shared" si="9"/>
        <v>248.01999999999998</v>
      </c>
      <c r="F116" s="31" t="str">
        <f t="shared" si="10"/>
        <v/>
      </c>
      <c r="G116" s="32" t="str">
        <f t="shared" si="15"/>
        <v>Thay đổi tải</v>
      </c>
      <c r="H116" s="33"/>
      <c r="I116" s="34">
        <f t="shared" si="16"/>
        <v>854.20548716143492</v>
      </c>
      <c r="J116" s="34">
        <f>+[2]DCCy!$C$11</f>
        <v>3.334052817842912E-2</v>
      </c>
      <c r="K116" s="35">
        <f t="shared" si="17"/>
        <v>1417.5209748654779</v>
      </c>
      <c r="L116" s="36" t="e">
        <f>VLOOKUP(A116,[2]EC!$C$12:$X$755,21,0)</f>
        <v>#N/A</v>
      </c>
      <c r="M116" s="37">
        <f t="shared" si="11"/>
        <v>10593002.246288953</v>
      </c>
      <c r="N116" s="35">
        <f t="shared" si="12"/>
        <v>413.45588994069948</v>
      </c>
      <c r="O116" s="37" t="str">
        <f t="shared" si="13"/>
        <v/>
      </c>
      <c r="P116" s="35" t="str">
        <f t="shared" si="14"/>
        <v/>
      </c>
      <c r="Q116" s="38"/>
      <c r="R116" s="40"/>
      <c r="S116" s="39"/>
      <c r="U116" s="39"/>
    </row>
    <row r="117" spans="1:111" x14ac:dyDescent="0.25">
      <c r="A117" s="27">
        <v>45631.624999999731</v>
      </c>
      <c r="B117" s="28">
        <v>645.16600000000005</v>
      </c>
      <c r="C117" s="29">
        <v>660</v>
      </c>
      <c r="D117" s="30">
        <v>644.78499999999997</v>
      </c>
      <c r="E117" s="31" t="str">
        <f t="shared" si="9"/>
        <v/>
      </c>
      <c r="F117" s="31" t="str">
        <f t="shared" si="10"/>
        <v/>
      </c>
      <c r="G117" s="32" t="str">
        <f t="shared" si="15"/>
        <v>Thay đổi tải</v>
      </c>
      <c r="H117" s="33"/>
      <c r="I117" s="34">
        <f t="shared" si="16"/>
        <v>854.20548716143492</v>
      </c>
      <c r="J117" s="34">
        <f>+[2]DCCy!$C$11</f>
        <v>3.334052817842912E-2</v>
      </c>
      <c r="K117" s="35">
        <f t="shared" si="17"/>
        <v>1417.5209748654779</v>
      </c>
      <c r="L117" s="36" t="e">
        <f>VLOOKUP(A117,[2]EC!$C$12:$X$755,21,0)</f>
        <v>#N/A</v>
      </c>
      <c r="M117" s="37" t="str">
        <f t="shared" si="11"/>
        <v/>
      </c>
      <c r="N117" s="35" t="str">
        <f t="shared" si="12"/>
        <v/>
      </c>
      <c r="O117" s="37" t="str">
        <f t="shared" si="13"/>
        <v/>
      </c>
      <c r="P117" s="35" t="str">
        <f t="shared" si="14"/>
        <v/>
      </c>
      <c r="Q117" s="38"/>
      <c r="R117" s="40"/>
      <c r="S117" s="39"/>
      <c r="U117" s="39"/>
    </row>
    <row r="118" spans="1:111" x14ac:dyDescent="0.25">
      <c r="A118" s="27">
        <v>45631.666666666395</v>
      </c>
      <c r="B118" s="28">
        <v>660</v>
      </c>
      <c r="C118" s="29">
        <v>660</v>
      </c>
      <c r="D118" s="30">
        <v>660.21500000000003</v>
      </c>
      <c r="E118" s="31" t="str">
        <f t="shared" si="9"/>
        <v/>
      </c>
      <c r="F118" s="31" t="str">
        <f t="shared" si="10"/>
        <v/>
      </c>
      <c r="G118" s="32" t="str">
        <f t="shared" si="15"/>
        <v>Thay đổi tải</v>
      </c>
      <c r="H118" s="33"/>
      <c r="I118" s="34">
        <f t="shared" si="16"/>
        <v>854.20548716143492</v>
      </c>
      <c r="J118" s="34">
        <f>+[2]DCCy!$C$11</f>
        <v>3.334052817842912E-2</v>
      </c>
      <c r="K118" s="35">
        <f t="shared" si="17"/>
        <v>1417.5209748654779</v>
      </c>
      <c r="L118" s="36" t="e">
        <f>VLOOKUP(A118,[2]EC!$C$12:$X$755,21,0)</f>
        <v>#N/A</v>
      </c>
      <c r="M118" s="37" t="str">
        <f t="shared" si="11"/>
        <v/>
      </c>
      <c r="N118" s="35" t="str">
        <f t="shared" si="12"/>
        <v/>
      </c>
      <c r="O118" s="37" t="str">
        <f t="shared" si="13"/>
        <v/>
      </c>
      <c r="P118" s="35" t="str">
        <f t="shared" si="14"/>
        <v/>
      </c>
      <c r="Q118" s="38"/>
      <c r="R118" s="40"/>
      <c r="S118" s="39"/>
      <c r="U118" s="39"/>
    </row>
    <row r="119" spans="1:111" x14ac:dyDescent="0.25">
      <c r="A119" s="27">
        <v>45631.708333333059</v>
      </c>
      <c r="B119" s="28">
        <v>660</v>
      </c>
      <c r="C119" s="29">
        <v>660</v>
      </c>
      <c r="D119" s="30">
        <v>660.245</v>
      </c>
      <c r="E119" s="31" t="str">
        <f t="shared" si="9"/>
        <v/>
      </c>
      <c r="F119" s="31" t="str">
        <f t="shared" si="10"/>
        <v/>
      </c>
      <c r="G119" s="32" t="str">
        <f t="shared" si="15"/>
        <v/>
      </c>
      <c r="H119" s="33"/>
      <c r="I119" s="34">
        <f t="shared" si="16"/>
        <v>854.20548716143492</v>
      </c>
      <c r="J119" s="34">
        <f>+[2]DCCy!$C$11</f>
        <v>3.334052817842912E-2</v>
      </c>
      <c r="K119" s="35">
        <f t="shared" si="17"/>
        <v>1417.5209748654779</v>
      </c>
      <c r="L119" s="36" t="e">
        <f>VLOOKUP(A119,[2]EC!$C$12:$X$755,21,0)</f>
        <v>#N/A</v>
      </c>
      <c r="M119" s="37" t="str">
        <f t="shared" si="11"/>
        <v/>
      </c>
      <c r="N119" s="35" t="str">
        <f t="shared" si="12"/>
        <v/>
      </c>
      <c r="O119" s="37" t="str">
        <f t="shared" si="13"/>
        <v/>
      </c>
      <c r="P119" s="35" t="str">
        <f t="shared" si="14"/>
        <v/>
      </c>
      <c r="Q119" s="38"/>
      <c r="R119" s="40"/>
      <c r="S119" s="39"/>
      <c r="U119" s="39"/>
    </row>
    <row r="120" spans="1:111" x14ac:dyDescent="0.25">
      <c r="A120" s="27">
        <v>45631.749999999724</v>
      </c>
      <c r="B120" s="28">
        <v>660</v>
      </c>
      <c r="C120" s="29">
        <v>660</v>
      </c>
      <c r="D120" s="30">
        <v>660.245</v>
      </c>
      <c r="E120" s="31" t="str">
        <f t="shared" si="9"/>
        <v/>
      </c>
      <c r="F120" s="31" t="str">
        <f t="shared" si="10"/>
        <v/>
      </c>
      <c r="G120" s="32" t="str">
        <f t="shared" si="15"/>
        <v/>
      </c>
      <c r="H120" s="33"/>
      <c r="I120" s="34">
        <f t="shared" si="16"/>
        <v>854.20548716143492</v>
      </c>
      <c r="J120" s="34">
        <f>+[2]DCCy!$C$11</f>
        <v>3.334052817842912E-2</v>
      </c>
      <c r="K120" s="35">
        <f t="shared" si="17"/>
        <v>1417.5209748654779</v>
      </c>
      <c r="L120" s="36" t="e">
        <f>VLOOKUP(A120,[2]EC!$C$12:$X$755,21,0)</f>
        <v>#N/A</v>
      </c>
      <c r="M120" s="37" t="str">
        <f t="shared" si="11"/>
        <v/>
      </c>
      <c r="N120" s="35" t="str">
        <f t="shared" si="12"/>
        <v/>
      </c>
      <c r="O120" s="37" t="str">
        <f t="shared" si="13"/>
        <v/>
      </c>
      <c r="P120" s="35" t="str">
        <f t="shared" si="14"/>
        <v/>
      </c>
      <c r="Q120" s="38"/>
      <c r="R120" s="40"/>
      <c r="S120" s="39"/>
      <c r="U120" s="39"/>
    </row>
    <row r="121" spans="1:111" x14ac:dyDescent="0.25">
      <c r="A121" s="27">
        <v>45631.791666666388</v>
      </c>
      <c r="B121" s="28">
        <v>660</v>
      </c>
      <c r="C121" s="29">
        <v>660</v>
      </c>
      <c r="D121" s="30">
        <v>660.26</v>
      </c>
      <c r="E121" s="31" t="str">
        <f t="shared" si="9"/>
        <v/>
      </c>
      <c r="F121" s="31" t="str">
        <f t="shared" si="10"/>
        <v/>
      </c>
      <c r="G121" s="32" t="str">
        <f t="shared" si="15"/>
        <v/>
      </c>
      <c r="H121" s="33"/>
      <c r="I121" s="34">
        <f t="shared" si="16"/>
        <v>854.20548716143492</v>
      </c>
      <c r="J121" s="34">
        <f>+[2]DCCy!$C$11</f>
        <v>3.334052817842912E-2</v>
      </c>
      <c r="K121" s="35">
        <f t="shared" si="17"/>
        <v>1417.5209748654779</v>
      </c>
      <c r="L121" s="36" t="e">
        <f>VLOOKUP(A121,[2]EC!$C$12:$X$755,21,0)</f>
        <v>#N/A</v>
      </c>
      <c r="M121" s="37" t="str">
        <f t="shared" si="11"/>
        <v/>
      </c>
      <c r="N121" s="35" t="str">
        <f t="shared" si="12"/>
        <v/>
      </c>
      <c r="O121" s="37" t="str">
        <f t="shared" si="13"/>
        <v/>
      </c>
      <c r="P121" s="35" t="str">
        <f t="shared" si="14"/>
        <v/>
      </c>
      <c r="Q121" s="38"/>
      <c r="R121" s="40"/>
      <c r="S121" s="39"/>
      <c r="U121" s="39"/>
    </row>
    <row r="122" spans="1:111" x14ac:dyDescent="0.25">
      <c r="A122" s="27">
        <v>45631.833333333052</v>
      </c>
      <c r="B122" s="28">
        <v>660</v>
      </c>
      <c r="C122" s="29">
        <v>660</v>
      </c>
      <c r="D122" s="30">
        <v>657.08500000000004</v>
      </c>
      <c r="E122" s="31" t="str">
        <f t="shared" si="9"/>
        <v/>
      </c>
      <c r="F122" s="31" t="str">
        <f t="shared" si="10"/>
        <v/>
      </c>
      <c r="G122" s="32" t="str">
        <f t="shared" si="15"/>
        <v/>
      </c>
      <c r="H122" s="33"/>
      <c r="I122" s="34">
        <f t="shared" si="16"/>
        <v>854.20548716143492</v>
      </c>
      <c r="J122" s="34">
        <f>+[2]DCCy!$C$11</f>
        <v>3.334052817842912E-2</v>
      </c>
      <c r="K122" s="35">
        <f t="shared" si="17"/>
        <v>1417.5209748654779</v>
      </c>
      <c r="L122" s="36" t="e">
        <f>VLOOKUP(A122,[2]EC!$C$12:$X$755,21,0)</f>
        <v>#N/A</v>
      </c>
      <c r="M122" s="37" t="str">
        <f t="shared" si="11"/>
        <v/>
      </c>
      <c r="N122" s="35" t="str">
        <f t="shared" si="12"/>
        <v/>
      </c>
      <c r="O122" s="37" t="str">
        <f t="shared" si="13"/>
        <v/>
      </c>
      <c r="P122" s="35" t="str">
        <f t="shared" si="14"/>
        <v/>
      </c>
      <c r="Q122" s="38"/>
      <c r="R122" s="40"/>
      <c r="S122" s="39"/>
      <c r="U122" s="39"/>
    </row>
    <row r="123" spans="1:111" x14ac:dyDescent="0.25">
      <c r="A123" s="27">
        <v>45631.874999999716</v>
      </c>
      <c r="B123" s="28">
        <v>660</v>
      </c>
      <c r="C123" s="29">
        <v>660</v>
      </c>
      <c r="D123" s="30">
        <v>660.28499999999997</v>
      </c>
      <c r="E123" s="31" t="str">
        <f t="shared" si="9"/>
        <v/>
      </c>
      <c r="F123" s="31" t="str">
        <f t="shared" si="10"/>
        <v/>
      </c>
      <c r="G123" s="32" t="str">
        <f t="shared" si="15"/>
        <v/>
      </c>
      <c r="H123" s="33"/>
      <c r="I123" s="34">
        <f t="shared" si="16"/>
        <v>854.20548716143492</v>
      </c>
      <c r="J123" s="34">
        <f>+[2]DCCy!$C$11</f>
        <v>3.334052817842912E-2</v>
      </c>
      <c r="K123" s="35">
        <f t="shared" si="17"/>
        <v>1417.5209748654779</v>
      </c>
      <c r="L123" s="36" t="e">
        <f>VLOOKUP(A123,[2]EC!$C$12:$X$755,21,0)</f>
        <v>#N/A</v>
      </c>
      <c r="M123" s="37" t="str">
        <f t="shared" si="11"/>
        <v/>
      </c>
      <c r="N123" s="35" t="str">
        <f t="shared" si="12"/>
        <v/>
      </c>
      <c r="O123" s="37" t="str">
        <f t="shared" si="13"/>
        <v/>
      </c>
      <c r="P123" s="35" t="str">
        <f t="shared" si="14"/>
        <v/>
      </c>
      <c r="Q123" s="38"/>
      <c r="R123" s="40"/>
      <c r="S123" s="39"/>
      <c r="U123" s="39"/>
      <c r="DG123" s="3">
        <f>10000000+5000000</f>
        <v>15000000</v>
      </c>
    </row>
    <row r="124" spans="1:111" x14ac:dyDescent="0.25">
      <c r="A124" s="27">
        <v>45631.91666666638</v>
      </c>
      <c r="B124" s="28">
        <v>660</v>
      </c>
      <c r="C124" s="29">
        <v>660</v>
      </c>
      <c r="D124" s="30">
        <v>660.23</v>
      </c>
      <c r="E124" s="31" t="str">
        <f t="shared" si="9"/>
        <v/>
      </c>
      <c r="F124" s="31" t="str">
        <f t="shared" si="10"/>
        <v/>
      </c>
      <c r="G124" s="32" t="str">
        <f t="shared" si="15"/>
        <v/>
      </c>
      <c r="H124" s="33"/>
      <c r="I124" s="34">
        <f t="shared" si="16"/>
        <v>854.20548716143492</v>
      </c>
      <c r="J124" s="34">
        <f>+[2]DCCy!$C$11</f>
        <v>3.334052817842912E-2</v>
      </c>
      <c r="K124" s="35">
        <f t="shared" si="17"/>
        <v>1417.5209748654779</v>
      </c>
      <c r="L124" s="36" t="e">
        <f>VLOOKUP(A124,[2]EC!$C$12:$X$755,21,0)</f>
        <v>#N/A</v>
      </c>
      <c r="M124" s="37" t="str">
        <f t="shared" si="11"/>
        <v/>
      </c>
      <c r="N124" s="35" t="str">
        <f t="shared" si="12"/>
        <v/>
      </c>
      <c r="O124" s="37" t="str">
        <f t="shared" si="13"/>
        <v/>
      </c>
      <c r="P124" s="35" t="str">
        <f t="shared" si="14"/>
        <v/>
      </c>
      <c r="Q124" s="38"/>
      <c r="R124" s="40"/>
      <c r="S124" s="39"/>
      <c r="U124" s="39"/>
    </row>
    <row r="125" spans="1:111" x14ac:dyDescent="0.25">
      <c r="A125" s="27">
        <v>45631.958333333045</v>
      </c>
      <c r="B125" s="28">
        <v>660</v>
      </c>
      <c r="C125" s="29">
        <v>660</v>
      </c>
      <c r="D125" s="30">
        <v>660.28499999999997</v>
      </c>
      <c r="E125" s="31" t="str">
        <f t="shared" si="9"/>
        <v/>
      </c>
      <c r="F125" s="31" t="str">
        <f t="shared" si="10"/>
        <v/>
      </c>
      <c r="G125" s="32" t="str">
        <f t="shared" si="15"/>
        <v/>
      </c>
      <c r="H125" s="33"/>
      <c r="I125" s="34">
        <f t="shared" si="16"/>
        <v>854.20548716143492</v>
      </c>
      <c r="J125" s="34">
        <f>+[2]DCCy!$C$11</f>
        <v>3.334052817842912E-2</v>
      </c>
      <c r="K125" s="35">
        <f t="shared" si="17"/>
        <v>1417.5209748654779</v>
      </c>
      <c r="L125" s="36" t="e">
        <f>VLOOKUP(A125,[2]EC!$C$12:$X$755,21,0)</f>
        <v>#N/A</v>
      </c>
      <c r="M125" s="37" t="str">
        <f t="shared" si="11"/>
        <v/>
      </c>
      <c r="N125" s="35" t="str">
        <f t="shared" si="12"/>
        <v/>
      </c>
      <c r="O125" s="37" t="str">
        <f t="shared" si="13"/>
        <v/>
      </c>
      <c r="P125" s="35" t="str">
        <f t="shared" si="14"/>
        <v/>
      </c>
      <c r="Q125" s="38"/>
      <c r="R125" s="40"/>
      <c r="S125" s="39"/>
      <c r="U125" s="39"/>
    </row>
    <row r="126" spans="1:111" x14ac:dyDescent="0.25">
      <c r="A126" s="27">
        <v>45631.999999999709</v>
      </c>
      <c r="B126" s="28">
        <v>660</v>
      </c>
      <c r="C126" s="29">
        <v>660</v>
      </c>
      <c r="D126" s="30">
        <v>659.97500000000002</v>
      </c>
      <c r="E126" s="31" t="str">
        <f t="shared" si="9"/>
        <v/>
      </c>
      <c r="F126" s="31" t="str">
        <f t="shared" si="10"/>
        <v/>
      </c>
      <c r="G126" s="32" t="str">
        <f t="shared" si="15"/>
        <v/>
      </c>
      <c r="H126" s="33"/>
      <c r="I126" s="34">
        <f t="shared" si="16"/>
        <v>854.20548716143492</v>
      </c>
      <c r="J126" s="34">
        <f>+[2]DCCy!$C$11</f>
        <v>3.334052817842912E-2</v>
      </c>
      <c r="K126" s="35">
        <f t="shared" si="17"/>
        <v>1417.5209748654779</v>
      </c>
      <c r="L126" s="36" t="e">
        <f>VLOOKUP(A126,[2]EC!$C$12:$X$755,21,0)</f>
        <v>#N/A</v>
      </c>
      <c r="M126" s="37" t="str">
        <f t="shared" si="11"/>
        <v/>
      </c>
      <c r="N126" s="35" t="str">
        <f t="shared" si="12"/>
        <v/>
      </c>
      <c r="O126" s="37" t="str">
        <f t="shared" si="13"/>
        <v/>
      </c>
      <c r="P126" s="35" t="str">
        <f t="shared" si="14"/>
        <v/>
      </c>
      <c r="Q126" s="38"/>
      <c r="R126" s="40"/>
      <c r="S126" s="39"/>
      <c r="U126" s="39"/>
    </row>
    <row r="127" spans="1:111" x14ac:dyDescent="0.25">
      <c r="A127" s="27">
        <v>45632.041666666373</v>
      </c>
      <c r="B127" s="28">
        <v>532.40300000000002</v>
      </c>
      <c r="C127" s="29">
        <v>660</v>
      </c>
      <c r="D127" s="30">
        <v>533.30499999999995</v>
      </c>
      <c r="E127" s="31" t="str">
        <f t="shared" si="9"/>
        <v/>
      </c>
      <c r="F127" s="31" t="str">
        <f t="shared" si="10"/>
        <v/>
      </c>
      <c r="G127" s="32" t="str">
        <f t="shared" si="15"/>
        <v>Thay đổi tải</v>
      </c>
      <c r="H127" s="33"/>
      <c r="I127" s="34">
        <f t="shared" si="16"/>
        <v>854.20548716143492</v>
      </c>
      <c r="J127" s="34">
        <f>+[2]DCCy!$C$11</f>
        <v>3.334052817842912E-2</v>
      </c>
      <c r="K127" s="35">
        <f t="shared" si="17"/>
        <v>1417.5209748654779</v>
      </c>
      <c r="L127" s="36" t="e">
        <f>VLOOKUP(A127,[2]EC!$C$12:$X$755,21,0)</f>
        <v>#N/A</v>
      </c>
      <c r="M127" s="37" t="str">
        <f t="shared" si="11"/>
        <v/>
      </c>
      <c r="N127" s="35" t="str">
        <f t="shared" si="12"/>
        <v/>
      </c>
      <c r="O127" s="37" t="str">
        <f t="shared" si="13"/>
        <v/>
      </c>
      <c r="P127" s="35" t="str">
        <f t="shared" si="14"/>
        <v/>
      </c>
      <c r="Q127" s="38"/>
      <c r="R127" s="40"/>
      <c r="S127" s="39"/>
      <c r="U127" s="39"/>
    </row>
    <row r="128" spans="1:111" x14ac:dyDescent="0.25">
      <c r="A128" s="27">
        <v>45632.083333333037</v>
      </c>
      <c r="B128" s="28">
        <v>400.78500000000003</v>
      </c>
      <c r="C128" s="29">
        <v>660</v>
      </c>
      <c r="D128" s="30">
        <v>397.935</v>
      </c>
      <c r="E128" s="31" t="str">
        <f t="shared" si="9"/>
        <v/>
      </c>
      <c r="F128" s="31" t="str">
        <f t="shared" si="10"/>
        <v/>
      </c>
      <c r="G128" s="32" t="str">
        <f t="shared" si="15"/>
        <v>Thay đổi tải</v>
      </c>
      <c r="H128" s="33"/>
      <c r="I128" s="34">
        <f t="shared" si="16"/>
        <v>854.20548716143492</v>
      </c>
      <c r="J128" s="34">
        <f>+[2]DCCy!$C$11</f>
        <v>3.334052817842912E-2</v>
      </c>
      <c r="K128" s="35">
        <f t="shared" si="17"/>
        <v>1417.5209748654779</v>
      </c>
      <c r="L128" s="36" t="e">
        <f>VLOOKUP(A128,[2]EC!$C$12:$X$755,21,0)</f>
        <v>#N/A</v>
      </c>
      <c r="M128" s="37" t="str">
        <f t="shared" si="11"/>
        <v/>
      </c>
      <c r="N128" s="35" t="str">
        <f t="shared" si="12"/>
        <v/>
      </c>
      <c r="O128" s="37" t="str">
        <f t="shared" si="13"/>
        <v/>
      </c>
      <c r="P128" s="35" t="str">
        <f t="shared" si="14"/>
        <v/>
      </c>
      <c r="Q128" s="38"/>
      <c r="R128" s="40"/>
      <c r="S128" s="39"/>
      <c r="U128" s="39"/>
    </row>
    <row r="129" spans="1:21" x14ac:dyDescent="0.25">
      <c r="A129" s="27">
        <v>45632.124999999702</v>
      </c>
      <c r="B129" s="28">
        <v>380.58600000000001</v>
      </c>
      <c r="C129" s="29">
        <v>660</v>
      </c>
      <c r="D129" s="30">
        <v>424.625</v>
      </c>
      <c r="E129" s="31" t="str">
        <f t="shared" si="9"/>
        <v/>
      </c>
      <c r="F129" s="31" t="str">
        <f t="shared" si="10"/>
        <v/>
      </c>
      <c r="G129" s="32" t="str">
        <f t="shared" si="15"/>
        <v>Thay đổi tải</v>
      </c>
      <c r="H129" s="33"/>
      <c r="I129" s="34">
        <f t="shared" si="16"/>
        <v>854.20548716143492</v>
      </c>
      <c r="J129" s="34">
        <f>+[2]DCCy!$C$11</f>
        <v>3.334052817842912E-2</v>
      </c>
      <c r="K129" s="35">
        <f t="shared" si="17"/>
        <v>1417.5209748654779</v>
      </c>
      <c r="L129" s="36" t="e">
        <f>VLOOKUP(A129,[2]EC!$C$12:$X$755,21,0)</f>
        <v>#N/A</v>
      </c>
      <c r="M129" s="37" t="str">
        <f t="shared" si="11"/>
        <v/>
      </c>
      <c r="N129" s="35" t="str">
        <f t="shared" si="12"/>
        <v/>
      </c>
      <c r="O129" s="37" t="str">
        <f t="shared" si="13"/>
        <v/>
      </c>
      <c r="P129" s="35" t="str">
        <f t="shared" si="14"/>
        <v/>
      </c>
      <c r="Q129" s="38"/>
      <c r="R129" s="40"/>
      <c r="S129" s="39"/>
      <c r="U129" s="39"/>
    </row>
    <row r="130" spans="1:21" x14ac:dyDescent="0.25">
      <c r="A130" s="27">
        <v>45632.166666666366</v>
      </c>
      <c r="B130" s="28">
        <v>457.32299999999998</v>
      </c>
      <c r="C130" s="29">
        <v>660</v>
      </c>
      <c r="D130" s="30">
        <v>450.36500000000001</v>
      </c>
      <c r="E130" s="31" t="str">
        <f t="shared" si="9"/>
        <v/>
      </c>
      <c r="F130" s="31" t="str">
        <f t="shared" si="10"/>
        <v/>
      </c>
      <c r="G130" s="32" t="str">
        <f t="shared" si="15"/>
        <v>Thay đổi tải</v>
      </c>
      <c r="H130" s="33"/>
      <c r="I130" s="34">
        <f t="shared" si="16"/>
        <v>854.20548716143492</v>
      </c>
      <c r="J130" s="34">
        <f>+[2]DCCy!$C$11</f>
        <v>3.334052817842912E-2</v>
      </c>
      <c r="K130" s="35">
        <f t="shared" si="17"/>
        <v>1417.5209748654779</v>
      </c>
      <c r="L130" s="36" t="e">
        <f>VLOOKUP(A130,[2]EC!$C$12:$X$755,21,0)</f>
        <v>#N/A</v>
      </c>
      <c r="M130" s="37" t="str">
        <f t="shared" si="11"/>
        <v/>
      </c>
      <c r="N130" s="35" t="str">
        <f t="shared" si="12"/>
        <v/>
      </c>
      <c r="O130" s="37" t="str">
        <f t="shared" si="13"/>
        <v/>
      </c>
      <c r="P130" s="35" t="str">
        <f t="shared" si="14"/>
        <v/>
      </c>
      <c r="Q130" s="38"/>
      <c r="R130" s="40"/>
      <c r="S130" s="39"/>
      <c r="U130" s="39"/>
    </row>
    <row r="131" spans="1:21" x14ac:dyDescent="0.25">
      <c r="A131" s="27">
        <v>45632.20833333303</v>
      </c>
      <c r="B131" s="28">
        <v>475.45499999999998</v>
      </c>
      <c r="C131" s="29">
        <v>660</v>
      </c>
      <c r="D131" s="30">
        <v>460.88</v>
      </c>
      <c r="E131" s="31">
        <f t="shared" si="9"/>
        <v>199.12</v>
      </c>
      <c r="F131" s="31" t="str">
        <f t="shared" si="10"/>
        <v/>
      </c>
      <c r="G131" s="32" t="str">
        <f t="shared" si="15"/>
        <v>Thay đổi tải</v>
      </c>
      <c r="H131" s="33"/>
      <c r="I131" s="34">
        <f t="shared" si="16"/>
        <v>854.20548716143492</v>
      </c>
      <c r="J131" s="34">
        <f>+[2]DCCy!$C$11</f>
        <v>3.334052817842912E-2</v>
      </c>
      <c r="K131" s="35">
        <f t="shared" si="17"/>
        <v>1417.5209748654779</v>
      </c>
      <c r="L131" s="36" t="e">
        <f>VLOOKUP(A131,[2]EC!$C$12:$X$755,21,0)</f>
        <v>#N/A</v>
      </c>
      <c r="M131" s="37">
        <f t="shared" si="11"/>
        <v>8504469.8301792461</v>
      </c>
      <c r="N131" s="35">
        <f t="shared" si="12"/>
        <v>331.93829854444033</v>
      </c>
      <c r="O131" s="37" t="str">
        <f t="shared" si="13"/>
        <v/>
      </c>
      <c r="P131" s="35" t="str">
        <f t="shared" si="14"/>
        <v/>
      </c>
      <c r="Q131" s="38"/>
      <c r="R131" s="40"/>
      <c r="S131" s="39"/>
      <c r="U131" s="39"/>
    </row>
    <row r="132" spans="1:21" x14ac:dyDescent="0.25">
      <c r="A132" s="27">
        <v>45632.249999999694</v>
      </c>
      <c r="B132" s="28">
        <v>481.327</v>
      </c>
      <c r="C132" s="29">
        <v>660</v>
      </c>
      <c r="D132" s="30">
        <v>481.36500000000001</v>
      </c>
      <c r="E132" s="31" t="str">
        <f t="shared" si="9"/>
        <v/>
      </c>
      <c r="F132" s="31" t="str">
        <f t="shared" si="10"/>
        <v/>
      </c>
      <c r="G132" s="32" t="str">
        <f t="shared" si="15"/>
        <v>Thay đổi tải</v>
      </c>
      <c r="H132" s="33"/>
      <c r="I132" s="34">
        <f t="shared" si="16"/>
        <v>854.20548716143492</v>
      </c>
      <c r="J132" s="34">
        <f>+[2]DCCy!$C$11</f>
        <v>3.334052817842912E-2</v>
      </c>
      <c r="K132" s="35">
        <f t="shared" si="17"/>
        <v>1417.5209748654779</v>
      </c>
      <c r="L132" s="36" t="e">
        <f>VLOOKUP(A132,[2]EC!$C$12:$X$755,21,0)</f>
        <v>#N/A</v>
      </c>
      <c r="M132" s="37" t="str">
        <f t="shared" si="11"/>
        <v/>
      </c>
      <c r="N132" s="35" t="str">
        <f t="shared" si="12"/>
        <v/>
      </c>
      <c r="O132" s="37" t="str">
        <f t="shared" si="13"/>
        <v/>
      </c>
      <c r="P132" s="35" t="str">
        <f t="shared" si="14"/>
        <v/>
      </c>
      <c r="Q132" s="38"/>
      <c r="R132" s="40"/>
      <c r="S132" s="39"/>
      <c r="U132" s="39"/>
    </row>
    <row r="133" spans="1:21" x14ac:dyDescent="0.25">
      <c r="A133" s="27">
        <v>45632.291666666359</v>
      </c>
      <c r="B133" s="28">
        <v>584.88300000000004</v>
      </c>
      <c r="C133" s="29">
        <v>660</v>
      </c>
      <c r="D133" s="30">
        <v>585.35500000000002</v>
      </c>
      <c r="E133" s="31" t="str">
        <f t="shared" si="9"/>
        <v/>
      </c>
      <c r="F133" s="31" t="str">
        <f t="shared" si="10"/>
        <v/>
      </c>
      <c r="G133" s="32" t="str">
        <f t="shared" si="15"/>
        <v>Thay đổi tải</v>
      </c>
      <c r="H133" s="33"/>
      <c r="I133" s="34">
        <f t="shared" si="16"/>
        <v>854.20548716143492</v>
      </c>
      <c r="J133" s="34">
        <f>+[2]DCCy!$C$11</f>
        <v>3.334052817842912E-2</v>
      </c>
      <c r="K133" s="35">
        <f t="shared" si="17"/>
        <v>1417.5209748654779</v>
      </c>
      <c r="L133" s="36" t="e">
        <f>VLOOKUP(A133,[2]EC!$C$12:$X$755,21,0)</f>
        <v>#N/A</v>
      </c>
      <c r="M133" s="37" t="str">
        <f t="shared" si="11"/>
        <v/>
      </c>
      <c r="N133" s="35" t="str">
        <f t="shared" si="12"/>
        <v/>
      </c>
      <c r="O133" s="37" t="str">
        <f t="shared" si="13"/>
        <v/>
      </c>
      <c r="P133" s="35" t="str">
        <f t="shared" si="14"/>
        <v/>
      </c>
      <c r="Q133" s="38"/>
      <c r="R133" s="40"/>
      <c r="S133" s="39"/>
      <c r="U133" s="39"/>
    </row>
    <row r="134" spans="1:21" x14ac:dyDescent="0.25">
      <c r="A134" s="27">
        <v>45632.333333333023</v>
      </c>
      <c r="B134" s="28">
        <v>647.39599999999996</v>
      </c>
      <c r="C134" s="29">
        <v>660</v>
      </c>
      <c r="D134" s="30">
        <v>646.18499999999995</v>
      </c>
      <c r="E134" s="31" t="str">
        <f t="shared" si="9"/>
        <v/>
      </c>
      <c r="F134" s="31" t="str">
        <f t="shared" si="10"/>
        <v/>
      </c>
      <c r="G134" s="32" t="str">
        <f t="shared" si="15"/>
        <v>Thay đổi tải</v>
      </c>
      <c r="H134" s="33"/>
      <c r="I134" s="34">
        <f t="shared" si="16"/>
        <v>854.20548716143492</v>
      </c>
      <c r="J134" s="34">
        <f>+[2]DCCy!$C$11</f>
        <v>3.334052817842912E-2</v>
      </c>
      <c r="K134" s="35">
        <f t="shared" si="17"/>
        <v>1417.5209748654779</v>
      </c>
      <c r="L134" s="36" t="e">
        <f>VLOOKUP(A134,[2]EC!$C$12:$X$755,21,0)</f>
        <v>#N/A</v>
      </c>
      <c r="M134" s="37" t="str">
        <f t="shared" si="11"/>
        <v/>
      </c>
      <c r="N134" s="35" t="str">
        <f t="shared" si="12"/>
        <v/>
      </c>
      <c r="O134" s="37" t="str">
        <f t="shared" si="13"/>
        <v/>
      </c>
      <c r="P134" s="35" t="str">
        <f t="shared" si="14"/>
        <v/>
      </c>
      <c r="Q134" s="38"/>
      <c r="R134" s="40"/>
      <c r="S134" s="39"/>
      <c r="U134" s="39"/>
    </row>
    <row r="135" spans="1:21" x14ac:dyDescent="0.25">
      <c r="A135" s="27">
        <v>45632.374999999687</v>
      </c>
      <c r="B135" s="28">
        <v>627.15599999999995</v>
      </c>
      <c r="C135" s="29">
        <v>660</v>
      </c>
      <c r="D135" s="30">
        <v>628.58500000000004</v>
      </c>
      <c r="E135" s="31" t="str">
        <f t="shared" si="9"/>
        <v/>
      </c>
      <c r="F135" s="31" t="str">
        <f t="shared" si="10"/>
        <v/>
      </c>
      <c r="G135" s="32" t="str">
        <f t="shared" si="15"/>
        <v>Thay đổi tải</v>
      </c>
      <c r="H135" s="33"/>
      <c r="I135" s="34">
        <f t="shared" si="16"/>
        <v>854.20548716143492</v>
      </c>
      <c r="J135" s="34">
        <f>+[2]DCCy!$C$11</f>
        <v>3.334052817842912E-2</v>
      </c>
      <c r="K135" s="35">
        <f t="shared" si="17"/>
        <v>1417.5209748654779</v>
      </c>
      <c r="L135" s="36" t="e">
        <f>VLOOKUP(A135,[2]EC!$C$12:$X$755,21,0)</f>
        <v>#N/A</v>
      </c>
      <c r="M135" s="37" t="str">
        <f t="shared" si="11"/>
        <v/>
      </c>
      <c r="N135" s="35" t="str">
        <f t="shared" si="12"/>
        <v/>
      </c>
      <c r="O135" s="37" t="str">
        <f t="shared" si="13"/>
        <v/>
      </c>
      <c r="P135" s="35" t="str">
        <f t="shared" si="14"/>
        <v/>
      </c>
      <c r="Q135" s="38"/>
      <c r="R135" s="40"/>
      <c r="S135" s="39"/>
      <c r="U135" s="39"/>
    </row>
    <row r="136" spans="1:21" x14ac:dyDescent="0.25">
      <c r="A136" s="27">
        <v>45632.416666666351</v>
      </c>
      <c r="B136" s="28">
        <v>549.92100000000005</v>
      </c>
      <c r="C136" s="29">
        <v>660</v>
      </c>
      <c r="D136" s="30">
        <v>546.15</v>
      </c>
      <c r="E136" s="31" t="str">
        <f t="shared" ref="E136:E199" si="18">IF(C136&gt;D136,IF(D136&lt;0.97*B136,C136-D136,""),"")</f>
        <v/>
      </c>
      <c r="F136" s="31" t="str">
        <f t="shared" ref="F136:F199" si="19">IF(G136="",IF(D136&gt;1.03*B136,D136-B136,""),"")</f>
        <v/>
      </c>
      <c r="G136" s="32" t="str">
        <f t="shared" si="15"/>
        <v>Thay đổi tải</v>
      </c>
      <c r="H136" s="33"/>
      <c r="I136" s="34">
        <f t="shared" si="16"/>
        <v>854.20548716143492</v>
      </c>
      <c r="J136" s="34">
        <f>+[2]DCCy!$C$11</f>
        <v>3.334052817842912E-2</v>
      </c>
      <c r="K136" s="35">
        <f t="shared" si="17"/>
        <v>1417.5209748654779</v>
      </c>
      <c r="L136" s="36" t="e">
        <f>VLOOKUP(A136,[2]EC!$C$12:$X$755,21,0)</f>
        <v>#N/A</v>
      </c>
      <c r="M136" s="37" t="str">
        <f t="shared" ref="M136:M199" si="20">IF(E136="","",E136*0.05*I136*1000)</f>
        <v/>
      </c>
      <c r="N136" s="35" t="str">
        <f t="shared" ref="N136:N199" si="21">IF(E136="","",E136*0.05*J136*1000)</f>
        <v/>
      </c>
      <c r="O136" s="37" t="str">
        <f t="shared" ref="O136:O199" si="22">IF(F136="","",F136*1000*0.05*K136)</f>
        <v/>
      </c>
      <c r="P136" s="35" t="str">
        <f t="shared" ref="P136:P199" si="23">IF(F136="","",F136*1000*0.05*L136)</f>
        <v/>
      </c>
      <c r="Q136" s="38"/>
      <c r="R136" s="40"/>
      <c r="S136" s="39"/>
      <c r="U136" s="39"/>
    </row>
    <row r="137" spans="1:21" x14ac:dyDescent="0.25">
      <c r="A137" s="27">
        <v>45632.458333333016</v>
      </c>
      <c r="B137" s="28">
        <v>331.50799999999998</v>
      </c>
      <c r="C137" s="29">
        <v>660</v>
      </c>
      <c r="D137" s="30">
        <v>338.29</v>
      </c>
      <c r="E137" s="31" t="str">
        <f t="shared" si="18"/>
        <v/>
      </c>
      <c r="F137" s="31" t="str">
        <f t="shared" si="19"/>
        <v/>
      </c>
      <c r="G137" s="32" t="str">
        <f t="shared" ref="G137:G200" si="24">+IF((B137-B136),"Thay đổi tải","")</f>
        <v>Thay đổi tải</v>
      </c>
      <c r="H137" s="33"/>
      <c r="I137" s="34">
        <f t="shared" ref="I137:I200" si="25">+I136</f>
        <v>854.20548716143492</v>
      </c>
      <c r="J137" s="34">
        <f>+[2]DCCy!$C$11</f>
        <v>3.334052817842912E-2</v>
      </c>
      <c r="K137" s="35">
        <f t="shared" ref="K137:K200" si="26">+K136</f>
        <v>1417.5209748654779</v>
      </c>
      <c r="L137" s="36" t="e">
        <f>VLOOKUP(A137,[2]EC!$C$12:$X$755,21,0)</f>
        <v>#N/A</v>
      </c>
      <c r="M137" s="37" t="str">
        <f t="shared" si="20"/>
        <v/>
      </c>
      <c r="N137" s="35" t="str">
        <f t="shared" si="21"/>
        <v/>
      </c>
      <c r="O137" s="37" t="str">
        <f t="shared" si="22"/>
        <v/>
      </c>
      <c r="P137" s="35" t="str">
        <f t="shared" si="23"/>
        <v/>
      </c>
      <c r="Q137" s="38"/>
      <c r="R137" s="40"/>
      <c r="S137" s="39"/>
      <c r="U137" s="39"/>
    </row>
    <row r="138" spans="1:21" x14ac:dyDescent="0.25">
      <c r="A138" s="27">
        <v>45632.49999999968</v>
      </c>
      <c r="B138" s="28">
        <v>264</v>
      </c>
      <c r="C138" s="29">
        <v>660</v>
      </c>
      <c r="D138" s="30">
        <v>265.51</v>
      </c>
      <c r="E138" s="31" t="str">
        <f t="shared" si="18"/>
        <v/>
      </c>
      <c r="F138" s="31" t="str">
        <f t="shared" si="19"/>
        <v/>
      </c>
      <c r="G138" s="32" t="str">
        <f t="shared" si="24"/>
        <v>Thay đổi tải</v>
      </c>
      <c r="H138" s="33"/>
      <c r="I138" s="34">
        <f t="shared" si="25"/>
        <v>854.20548716143492</v>
      </c>
      <c r="J138" s="34">
        <f>+[2]DCCy!$C$11</f>
        <v>3.334052817842912E-2</v>
      </c>
      <c r="K138" s="35">
        <f t="shared" si="26"/>
        <v>1417.5209748654779</v>
      </c>
      <c r="L138" s="36" t="e">
        <f>VLOOKUP(A138,[2]EC!$C$12:$X$755,21,0)</f>
        <v>#N/A</v>
      </c>
      <c r="M138" s="37" t="str">
        <f t="shared" si="20"/>
        <v/>
      </c>
      <c r="N138" s="35" t="str">
        <f t="shared" si="21"/>
        <v/>
      </c>
      <c r="O138" s="37" t="str">
        <f t="shared" si="22"/>
        <v/>
      </c>
      <c r="P138" s="35" t="str">
        <f t="shared" si="23"/>
        <v/>
      </c>
      <c r="Q138" s="38"/>
      <c r="R138" s="40"/>
      <c r="S138" s="39"/>
      <c r="U138" s="39"/>
    </row>
    <row r="139" spans="1:21" x14ac:dyDescent="0.25">
      <c r="A139" s="27">
        <v>45632.541666666344</v>
      </c>
      <c r="B139" s="28">
        <v>264.28300000000002</v>
      </c>
      <c r="C139" s="29">
        <v>660</v>
      </c>
      <c r="D139" s="30">
        <v>265.84500000000003</v>
      </c>
      <c r="E139" s="31" t="str">
        <f t="shared" si="18"/>
        <v/>
      </c>
      <c r="F139" s="31" t="str">
        <f t="shared" si="19"/>
        <v/>
      </c>
      <c r="G139" s="32" t="str">
        <f t="shared" si="24"/>
        <v>Thay đổi tải</v>
      </c>
      <c r="H139" s="33"/>
      <c r="I139" s="34">
        <f t="shared" si="25"/>
        <v>854.20548716143492</v>
      </c>
      <c r="J139" s="34">
        <f>+[2]DCCy!$C$11</f>
        <v>3.334052817842912E-2</v>
      </c>
      <c r="K139" s="35">
        <f t="shared" si="26"/>
        <v>1417.5209748654779</v>
      </c>
      <c r="L139" s="36" t="e">
        <f>VLOOKUP(A139,[2]EC!$C$12:$X$755,21,0)</f>
        <v>#N/A</v>
      </c>
      <c r="M139" s="37" t="str">
        <f t="shared" si="20"/>
        <v/>
      </c>
      <c r="N139" s="35" t="str">
        <f t="shared" si="21"/>
        <v/>
      </c>
      <c r="O139" s="37" t="str">
        <f t="shared" si="22"/>
        <v/>
      </c>
      <c r="P139" s="35" t="str">
        <f t="shared" si="23"/>
        <v/>
      </c>
      <c r="Q139" s="38"/>
      <c r="R139" s="40"/>
      <c r="S139" s="39"/>
      <c r="U139" s="39"/>
    </row>
    <row r="140" spans="1:21" x14ac:dyDescent="0.25">
      <c r="A140" s="27">
        <v>45632.583333333008</v>
      </c>
      <c r="B140" s="28">
        <v>306.79500000000002</v>
      </c>
      <c r="C140" s="29">
        <v>660</v>
      </c>
      <c r="D140" s="30">
        <v>329.14</v>
      </c>
      <c r="E140" s="31" t="str">
        <f t="shared" si="18"/>
        <v/>
      </c>
      <c r="F140" s="31" t="str">
        <f t="shared" si="19"/>
        <v/>
      </c>
      <c r="G140" s="32" t="str">
        <f t="shared" si="24"/>
        <v>Thay đổi tải</v>
      </c>
      <c r="H140" s="33"/>
      <c r="I140" s="34">
        <f t="shared" si="25"/>
        <v>854.20548716143492</v>
      </c>
      <c r="J140" s="34">
        <f>+[2]DCCy!$C$11</f>
        <v>3.334052817842912E-2</v>
      </c>
      <c r="K140" s="35">
        <f t="shared" si="26"/>
        <v>1417.5209748654779</v>
      </c>
      <c r="L140" s="36" t="e">
        <f>VLOOKUP(A140,[2]EC!$C$12:$X$755,21,0)</f>
        <v>#N/A</v>
      </c>
      <c r="M140" s="37" t="str">
        <f t="shared" si="20"/>
        <v/>
      </c>
      <c r="N140" s="35" t="str">
        <f t="shared" si="21"/>
        <v/>
      </c>
      <c r="O140" s="37" t="str">
        <f t="shared" si="22"/>
        <v/>
      </c>
      <c r="P140" s="35" t="str">
        <f t="shared" si="23"/>
        <v/>
      </c>
      <c r="Q140" s="38"/>
      <c r="R140" s="40"/>
      <c r="S140" s="39"/>
      <c r="U140" s="39"/>
    </row>
    <row r="141" spans="1:21" x14ac:dyDescent="0.25">
      <c r="A141" s="27">
        <v>45632.624999999673</v>
      </c>
      <c r="B141" s="28">
        <v>421.16399999999999</v>
      </c>
      <c r="C141" s="29">
        <v>660</v>
      </c>
      <c r="D141" s="30">
        <v>450.98</v>
      </c>
      <c r="E141" s="31" t="str">
        <f t="shared" si="18"/>
        <v/>
      </c>
      <c r="F141" s="31" t="str">
        <f t="shared" si="19"/>
        <v/>
      </c>
      <c r="G141" s="32" t="str">
        <f t="shared" si="24"/>
        <v>Thay đổi tải</v>
      </c>
      <c r="H141" s="33"/>
      <c r="I141" s="34">
        <f t="shared" si="25"/>
        <v>854.20548716143492</v>
      </c>
      <c r="J141" s="34">
        <f>+[2]DCCy!$C$11</f>
        <v>3.334052817842912E-2</v>
      </c>
      <c r="K141" s="35">
        <f t="shared" si="26"/>
        <v>1417.5209748654779</v>
      </c>
      <c r="L141" s="36" t="e">
        <f>VLOOKUP(A141,[2]EC!$C$12:$X$755,21,0)</f>
        <v>#N/A</v>
      </c>
      <c r="M141" s="37" t="str">
        <f t="shared" si="20"/>
        <v/>
      </c>
      <c r="N141" s="35" t="str">
        <f t="shared" si="21"/>
        <v/>
      </c>
      <c r="O141" s="37" t="str">
        <f t="shared" si="22"/>
        <v/>
      </c>
      <c r="P141" s="35" t="str">
        <f t="shared" si="23"/>
        <v/>
      </c>
      <c r="Q141" s="38"/>
      <c r="R141" s="40"/>
      <c r="S141" s="39"/>
      <c r="U141" s="39"/>
    </row>
    <row r="142" spans="1:21" x14ac:dyDescent="0.25">
      <c r="A142" s="27">
        <v>45632.666666666337</v>
      </c>
      <c r="B142" s="28">
        <v>660</v>
      </c>
      <c r="C142" s="29">
        <v>660</v>
      </c>
      <c r="D142" s="30">
        <v>660.125</v>
      </c>
      <c r="E142" s="31" t="str">
        <f t="shared" si="18"/>
        <v/>
      </c>
      <c r="F142" s="31" t="str">
        <f t="shared" si="19"/>
        <v/>
      </c>
      <c r="G142" s="32" t="str">
        <f t="shared" si="24"/>
        <v>Thay đổi tải</v>
      </c>
      <c r="H142" s="33"/>
      <c r="I142" s="34">
        <f t="shared" si="25"/>
        <v>854.20548716143492</v>
      </c>
      <c r="J142" s="34">
        <f>+[2]DCCy!$C$11</f>
        <v>3.334052817842912E-2</v>
      </c>
      <c r="K142" s="35">
        <f t="shared" si="26"/>
        <v>1417.5209748654779</v>
      </c>
      <c r="L142" s="36" t="e">
        <f>VLOOKUP(A142,[2]EC!$C$12:$X$755,21,0)</f>
        <v>#N/A</v>
      </c>
      <c r="M142" s="37" t="str">
        <f t="shared" si="20"/>
        <v/>
      </c>
      <c r="N142" s="35" t="str">
        <f t="shared" si="21"/>
        <v/>
      </c>
      <c r="O142" s="37" t="str">
        <f t="shared" si="22"/>
        <v/>
      </c>
      <c r="P142" s="35" t="str">
        <f t="shared" si="23"/>
        <v/>
      </c>
      <c r="Q142" s="38"/>
      <c r="R142" s="40"/>
      <c r="S142" s="39"/>
      <c r="U142" s="39"/>
    </row>
    <row r="143" spans="1:21" x14ac:dyDescent="0.25">
      <c r="A143" s="27">
        <v>45632.708333333001</v>
      </c>
      <c r="B143" s="28">
        <v>660</v>
      </c>
      <c r="C143" s="29">
        <v>660</v>
      </c>
      <c r="D143" s="30">
        <v>660.12</v>
      </c>
      <c r="E143" s="31" t="str">
        <f t="shared" si="18"/>
        <v/>
      </c>
      <c r="F143" s="31" t="str">
        <f t="shared" si="19"/>
        <v/>
      </c>
      <c r="G143" s="32" t="str">
        <f t="shared" si="24"/>
        <v/>
      </c>
      <c r="H143" s="33"/>
      <c r="I143" s="34">
        <f t="shared" si="25"/>
        <v>854.20548716143492</v>
      </c>
      <c r="J143" s="34">
        <f>+[2]DCCy!$C$11</f>
        <v>3.334052817842912E-2</v>
      </c>
      <c r="K143" s="35">
        <f t="shared" si="26"/>
        <v>1417.5209748654779</v>
      </c>
      <c r="L143" s="36" t="e">
        <f>VLOOKUP(A143,[2]EC!$C$12:$X$755,21,0)</f>
        <v>#N/A</v>
      </c>
      <c r="M143" s="37" t="str">
        <f t="shared" si="20"/>
        <v/>
      </c>
      <c r="N143" s="35" t="str">
        <f t="shared" si="21"/>
        <v/>
      </c>
      <c r="O143" s="37" t="str">
        <f t="shared" si="22"/>
        <v/>
      </c>
      <c r="P143" s="35" t="str">
        <f t="shared" si="23"/>
        <v/>
      </c>
      <c r="Q143" s="38"/>
      <c r="R143" s="40"/>
      <c r="S143" s="39"/>
      <c r="U143" s="39"/>
    </row>
    <row r="144" spans="1:21" x14ac:dyDescent="0.25">
      <c r="A144" s="27">
        <v>45632.749999999665</v>
      </c>
      <c r="B144" s="28">
        <v>660</v>
      </c>
      <c r="C144" s="29">
        <v>660</v>
      </c>
      <c r="D144" s="30">
        <v>660.11</v>
      </c>
      <c r="E144" s="31" t="str">
        <f t="shared" si="18"/>
        <v/>
      </c>
      <c r="F144" s="31" t="str">
        <f t="shared" si="19"/>
        <v/>
      </c>
      <c r="G144" s="32" t="str">
        <f t="shared" si="24"/>
        <v/>
      </c>
      <c r="H144" s="33"/>
      <c r="I144" s="34">
        <f t="shared" si="25"/>
        <v>854.20548716143492</v>
      </c>
      <c r="J144" s="34">
        <f>+[2]DCCy!$C$11</f>
        <v>3.334052817842912E-2</v>
      </c>
      <c r="K144" s="35">
        <f t="shared" si="26"/>
        <v>1417.5209748654779</v>
      </c>
      <c r="L144" s="36" t="e">
        <f>VLOOKUP(A144,[2]EC!$C$12:$X$755,21,0)</f>
        <v>#N/A</v>
      </c>
      <c r="M144" s="37" t="str">
        <f t="shared" si="20"/>
        <v/>
      </c>
      <c r="N144" s="35" t="str">
        <f t="shared" si="21"/>
        <v/>
      </c>
      <c r="O144" s="37" t="str">
        <f t="shared" si="22"/>
        <v/>
      </c>
      <c r="P144" s="35" t="str">
        <f t="shared" si="23"/>
        <v/>
      </c>
      <c r="Q144" s="38"/>
      <c r="R144" s="40"/>
      <c r="S144" s="39"/>
      <c r="U144" s="39"/>
    </row>
    <row r="145" spans="1:21" x14ac:dyDescent="0.25">
      <c r="A145" s="27">
        <v>45632.79166666633</v>
      </c>
      <c r="B145" s="28">
        <v>660</v>
      </c>
      <c r="C145" s="29">
        <v>660</v>
      </c>
      <c r="D145" s="30">
        <v>657.54499999999996</v>
      </c>
      <c r="E145" s="31" t="str">
        <f t="shared" si="18"/>
        <v/>
      </c>
      <c r="F145" s="31" t="str">
        <f t="shared" si="19"/>
        <v/>
      </c>
      <c r="G145" s="32" t="str">
        <f t="shared" si="24"/>
        <v/>
      </c>
      <c r="H145" s="33"/>
      <c r="I145" s="34">
        <f t="shared" si="25"/>
        <v>854.20548716143492</v>
      </c>
      <c r="J145" s="34">
        <f>+[2]DCCy!$C$11</f>
        <v>3.334052817842912E-2</v>
      </c>
      <c r="K145" s="35">
        <f t="shared" si="26"/>
        <v>1417.5209748654779</v>
      </c>
      <c r="L145" s="36" t="e">
        <f>VLOOKUP(A145,[2]EC!$C$12:$X$755,21,0)</f>
        <v>#N/A</v>
      </c>
      <c r="M145" s="37" t="str">
        <f t="shared" si="20"/>
        <v/>
      </c>
      <c r="N145" s="35" t="str">
        <f t="shared" si="21"/>
        <v/>
      </c>
      <c r="O145" s="37" t="str">
        <f t="shared" si="22"/>
        <v/>
      </c>
      <c r="P145" s="35" t="str">
        <f t="shared" si="23"/>
        <v/>
      </c>
      <c r="Q145" s="38"/>
      <c r="R145" s="40"/>
      <c r="S145" s="39"/>
      <c r="U145" s="39"/>
    </row>
    <row r="146" spans="1:21" x14ac:dyDescent="0.25">
      <c r="A146" s="27">
        <v>45632.833333332994</v>
      </c>
      <c r="B146" s="28">
        <v>445.59899999999999</v>
      </c>
      <c r="C146" s="29">
        <v>660</v>
      </c>
      <c r="D146" s="30">
        <v>472.87</v>
      </c>
      <c r="E146" s="31" t="str">
        <f t="shared" si="18"/>
        <v/>
      </c>
      <c r="F146" s="31" t="str">
        <f t="shared" si="19"/>
        <v/>
      </c>
      <c r="G146" s="32" t="str">
        <f t="shared" si="24"/>
        <v>Thay đổi tải</v>
      </c>
      <c r="H146" s="33"/>
      <c r="I146" s="34">
        <f t="shared" si="25"/>
        <v>854.20548716143492</v>
      </c>
      <c r="J146" s="34">
        <f>+[2]DCCy!$C$11</f>
        <v>3.334052817842912E-2</v>
      </c>
      <c r="K146" s="35">
        <f t="shared" si="26"/>
        <v>1417.5209748654779</v>
      </c>
      <c r="L146" s="36" t="e">
        <f>VLOOKUP(A146,[2]EC!$C$12:$X$755,21,0)</f>
        <v>#N/A</v>
      </c>
      <c r="M146" s="37" t="str">
        <f t="shared" si="20"/>
        <v/>
      </c>
      <c r="N146" s="35" t="str">
        <f t="shared" si="21"/>
        <v/>
      </c>
      <c r="O146" s="37" t="str">
        <f t="shared" si="22"/>
        <v/>
      </c>
      <c r="P146" s="35" t="str">
        <f t="shared" si="23"/>
        <v/>
      </c>
      <c r="Q146" s="38"/>
      <c r="R146" s="40"/>
      <c r="S146" s="39"/>
      <c r="U146" s="39"/>
    </row>
    <row r="147" spans="1:21" x14ac:dyDescent="0.25">
      <c r="A147" s="27">
        <v>45632.874999999658</v>
      </c>
      <c r="B147" s="28">
        <v>521.29</v>
      </c>
      <c r="C147" s="29">
        <v>660</v>
      </c>
      <c r="D147" s="30">
        <v>457.84</v>
      </c>
      <c r="E147" s="31">
        <f t="shared" si="18"/>
        <v>202.16000000000003</v>
      </c>
      <c r="F147" s="31" t="str">
        <f t="shared" si="19"/>
        <v/>
      </c>
      <c r="G147" s="32" t="str">
        <f t="shared" si="24"/>
        <v>Thay đổi tải</v>
      </c>
      <c r="H147" s="33"/>
      <c r="I147" s="34">
        <f t="shared" si="25"/>
        <v>854.20548716143492</v>
      </c>
      <c r="J147" s="34">
        <f>+[2]DCCy!$C$11</f>
        <v>3.334052817842912E-2</v>
      </c>
      <c r="K147" s="35">
        <f t="shared" si="26"/>
        <v>1417.5209748654779</v>
      </c>
      <c r="L147" s="36" t="e">
        <f>VLOOKUP(A147,[2]EC!$C$12:$X$755,21,0)</f>
        <v>#N/A</v>
      </c>
      <c r="M147" s="37">
        <f t="shared" si="20"/>
        <v>8634309.0642277859</v>
      </c>
      <c r="N147" s="35">
        <f t="shared" si="21"/>
        <v>337.00605882756162</v>
      </c>
      <c r="O147" s="37" t="str">
        <f t="shared" si="22"/>
        <v/>
      </c>
      <c r="P147" s="35" t="str">
        <f t="shared" si="23"/>
        <v/>
      </c>
      <c r="Q147" s="38"/>
      <c r="R147" s="40"/>
      <c r="S147" s="39"/>
      <c r="U147" s="39"/>
    </row>
    <row r="148" spans="1:21" x14ac:dyDescent="0.25">
      <c r="A148" s="27">
        <v>45632.916666666322</v>
      </c>
      <c r="B148" s="28">
        <v>660</v>
      </c>
      <c r="C148" s="29">
        <v>660</v>
      </c>
      <c r="D148" s="30">
        <v>660.6</v>
      </c>
      <c r="E148" s="31" t="str">
        <f t="shared" si="18"/>
        <v/>
      </c>
      <c r="F148" s="31" t="str">
        <f t="shared" si="19"/>
        <v/>
      </c>
      <c r="G148" s="32" t="str">
        <f t="shared" si="24"/>
        <v>Thay đổi tải</v>
      </c>
      <c r="H148" s="33"/>
      <c r="I148" s="34">
        <f t="shared" si="25"/>
        <v>854.20548716143492</v>
      </c>
      <c r="J148" s="34">
        <f>+[2]DCCy!$C$11</f>
        <v>3.334052817842912E-2</v>
      </c>
      <c r="K148" s="35">
        <f t="shared" si="26"/>
        <v>1417.5209748654779</v>
      </c>
      <c r="L148" s="36" t="e">
        <f>VLOOKUP(A148,[2]EC!$C$12:$X$755,21,0)</f>
        <v>#N/A</v>
      </c>
      <c r="M148" s="37" t="str">
        <f t="shared" si="20"/>
        <v/>
      </c>
      <c r="N148" s="35" t="str">
        <f t="shared" si="21"/>
        <v/>
      </c>
      <c r="O148" s="37" t="str">
        <f t="shared" si="22"/>
        <v/>
      </c>
      <c r="P148" s="35" t="str">
        <f t="shared" si="23"/>
        <v/>
      </c>
      <c r="Q148" s="38"/>
      <c r="R148" s="40"/>
      <c r="S148" s="39"/>
      <c r="U148" s="39"/>
    </row>
    <row r="149" spans="1:21" s="41" customFormat="1" x14ac:dyDescent="0.25">
      <c r="A149" s="27">
        <v>45632.958333332987</v>
      </c>
      <c r="B149" s="28">
        <v>587.51</v>
      </c>
      <c r="C149" s="29">
        <v>660</v>
      </c>
      <c r="D149" s="30">
        <v>588.79</v>
      </c>
      <c r="E149" s="31" t="str">
        <f t="shared" si="18"/>
        <v/>
      </c>
      <c r="F149" s="31" t="str">
        <f t="shared" si="19"/>
        <v/>
      </c>
      <c r="G149" s="32" t="str">
        <f t="shared" si="24"/>
        <v>Thay đổi tải</v>
      </c>
      <c r="H149" s="33"/>
      <c r="I149" s="34">
        <f t="shared" si="25"/>
        <v>854.20548716143492</v>
      </c>
      <c r="J149" s="34">
        <f>+[2]DCCy!$C$11</f>
        <v>3.334052817842912E-2</v>
      </c>
      <c r="K149" s="35">
        <f t="shared" si="26"/>
        <v>1417.5209748654779</v>
      </c>
      <c r="L149" s="36" t="e">
        <f>VLOOKUP(A149,[2]EC!$C$12:$X$755,21,0)</f>
        <v>#N/A</v>
      </c>
      <c r="M149" s="37" t="str">
        <f t="shared" si="20"/>
        <v/>
      </c>
      <c r="N149" s="35" t="str">
        <f t="shared" si="21"/>
        <v/>
      </c>
      <c r="O149" s="37" t="str">
        <f t="shared" si="22"/>
        <v/>
      </c>
      <c r="P149" s="35" t="str">
        <f t="shared" si="23"/>
        <v/>
      </c>
      <c r="Q149" s="38"/>
      <c r="R149" s="40"/>
      <c r="S149" s="39"/>
      <c r="U149" s="39"/>
    </row>
    <row r="150" spans="1:21" x14ac:dyDescent="0.25">
      <c r="A150" s="27">
        <v>45632.999999999651</v>
      </c>
      <c r="B150" s="28">
        <v>355.089</v>
      </c>
      <c r="C150" s="29">
        <v>660</v>
      </c>
      <c r="D150" s="30">
        <v>361.375</v>
      </c>
      <c r="E150" s="31" t="str">
        <f t="shared" si="18"/>
        <v/>
      </c>
      <c r="F150" s="31" t="str">
        <f t="shared" si="19"/>
        <v/>
      </c>
      <c r="G150" s="32" t="str">
        <f t="shared" si="24"/>
        <v>Thay đổi tải</v>
      </c>
      <c r="H150" s="33"/>
      <c r="I150" s="34">
        <f t="shared" si="25"/>
        <v>854.20548716143492</v>
      </c>
      <c r="J150" s="34">
        <f>+[2]DCCy!$C$11</f>
        <v>3.334052817842912E-2</v>
      </c>
      <c r="K150" s="35">
        <f t="shared" si="26"/>
        <v>1417.5209748654779</v>
      </c>
      <c r="L150" s="36" t="e">
        <f>VLOOKUP(A150,[2]EC!$C$12:$X$755,21,0)</f>
        <v>#N/A</v>
      </c>
      <c r="M150" s="37" t="str">
        <f t="shared" si="20"/>
        <v/>
      </c>
      <c r="N150" s="35" t="str">
        <f t="shared" si="21"/>
        <v/>
      </c>
      <c r="O150" s="37" t="str">
        <f t="shared" si="22"/>
        <v/>
      </c>
      <c r="P150" s="35" t="str">
        <f t="shared" si="23"/>
        <v/>
      </c>
      <c r="Q150" s="38"/>
      <c r="R150" s="40"/>
      <c r="S150" s="39"/>
      <c r="U150" s="39"/>
    </row>
    <row r="151" spans="1:21" x14ac:dyDescent="0.25">
      <c r="A151" s="27">
        <v>45633.041666666315</v>
      </c>
      <c r="B151" s="28">
        <v>280.815</v>
      </c>
      <c r="C151" s="29">
        <v>660</v>
      </c>
      <c r="D151" s="30">
        <v>282.41000000000003</v>
      </c>
      <c r="E151" s="31" t="str">
        <f t="shared" si="18"/>
        <v/>
      </c>
      <c r="F151" s="31" t="str">
        <f t="shared" si="19"/>
        <v/>
      </c>
      <c r="G151" s="32" t="str">
        <f t="shared" si="24"/>
        <v>Thay đổi tải</v>
      </c>
      <c r="H151" s="33"/>
      <c r="I151" s="34">
        <f t="shared" si="25"/>
        <v>854.20548716143492</v>
      </c>
      <c r="J151" s="34">
        <f>+[2]DCCy!$C$11</f>
        <v>3.334052817842912E-2</v>
      </c>
      <c r="K151" s="35">
        <f t="shared" si="26"/>
        <v>1417.5209748654779</v>
      </c>
      <c r="L151" s="36" t="e">
        <f>VLOOKUP(A151,[2]EC!$C$12:$X$755,21,0)</f>
        <v>#N/A</v>
      </c>
      <c r="M151" s="37" t="str">
        <f t="shared" si="20"/>
        <v/>
      </c>
      <c r="N151" s="35" t="str">
        <f t="shared" si="21"/>
        <v/>
      </c>
      <c r="O151" s="37" t="str">
        <f t="shared" si="22"/>
        <v/>
      </c>
      <c r="P151" s="35" t="str">
        <f t="shared" si="23"/>
        <v/>
      </c>
      <c r="Q151" s="38"/>
      <c r="R151" s="40"/>
      <c r="S151" s="39"/>
      <c r="U151" s="39"/>
    </row>
    <row r="152" spans="1:21" x14ac:dyDescent="0.25">
      <c r="A152" s="27">
        <v>45633.083333332979</v>
      </c>
      <c r="B152" s="28">
        <v>316.46199999999999</v>
      </c>
      <c r="C152" s="29">
        <v>660</v>
      </c>
      <c r="D152" s="30">
        <v>327.76499999999999</v>
      </c>
      <c r="E152" s="31" t="str">
        <f t="shared" si="18"/>
        <v/>
      </c>
      <c r="F152" s="31" t="str">
        <f t="shared" si="19"/>
        <v/>
      </c>
      <c r="G152" s="32" t="str">
        <f t="shared" si="24"/>
        <v>Thay đổi tải</v>
      </c>
      <c r="H152" s="33"/>
      <c r="I152" s="34">
        <f t="shared" si="25"/>
        <v>854.20548716143492</v>
      </c>
      <c r="J152" s="34">
        <f>+[2]DCCy!$C$11</f>
        <v>3.334052817842912E-2</v>
      </c>
      <c r="K152" s="35">
        <f t="shared" si="26"/>
        <v>1417.5209748654779</v>
      </c>
      <c r="L152" s="36" t="e">
        <f>VLOOKUP(A152,[2]EC!$C$12:$X$755,21,0)</f>
        <v>#N/A</v>
      </c>
      <c r="M152" s="37" t="str">
        <f t="shared" si="20"/>
        <v/>
      </c>
      <c r="N152" s="35" t="str">
        <f t="shared" si="21"/>
        <v/>
      </c>
      <c r="O152" s="37" t="str">
        <f t="shared" si="22"/>
        <v/>
      </c>
      <c r="P152" s="35" t="str">
        <f t="shared" si="23"/>
        <v/>
      </c>
      <c r="Q152" s="38"/>
      <c r="R152" s="40"/>
      <c r="S152" s="39"/>
      <c r="U152" s="39"/>
    </row>
    <row r="153" spans="1:21" x14ac:dyDescent="0.25">
      <c r="A153" s="27">
        <v>45633.124999999643</v>
      </c>
      <c r="B153" s="28">
        <v>266.53100000000001</v>
      </c>
      <c r="C153" s="29">
        <v>660</v>
      </c>
      <c r="D153" s="30">
        <v>270.56</v>
      </c>
      <c r="E153" s="31" t="str">
        <f t="shared" si="18"/>
        <v/>
      </c>
      <c r="F153" s="31" t="str">
        <f t="shared" si="19"/>
        <v/>
      </c>
      <c r="G153" s="32" t="str">
        <f t="shared" si="24"/>
        <v>Thay đổi tải</v>
      </c>
      <c r="H153" s="33"/>
      <c r="I153" s="34">
        <f t="shared" si="25"/>
        <v>854.20548716143492</v>
      </c>
      <c r="J153" s="34">
        <f>+[2]DCCy!$C$11</f>
        <v>3.334052817842912E-2</v>
      </c>
      <c r="K153" s="35">
        <f t="shared" si="26"/>
        <v>1417.5209748654779</v>
      </c>
      <c r="L153" s="36" t="e">
        <f>VLOOKUP(A153,[2]EC!$C$12:$X$755,21,0)</f>
        <v>#N/A</v>
      </c>
      <c r="M153" s="37" t="str">
        <f t="shared" si="20"/>
        <v/>
      </c>
      <c r="N153" s="35" t="str">
        <f t="shared" si="21"/>
        <v/>
      </c>
      <c r="O153" s="37" t="str">
        <f t="shared" si="22"/>
        <v/>
      </c>
      <c r="P153" s="35" t="str">
        <f t="shared" si="23"/>
        <v/>
      </c>
      <c r="Q153" s="38"/>
      <c r="R153" s="40"/>
      <c r="S153" s="39"/>
      <c r="U153" s="39"/>
    </row>
    <row r="154" spans="1:21" x14ac:dyDescent="0.25">
      <c r="A154" s="27">
        <v>45633.166666666308</v>
      </c>
      <c r="B154" s="28">
        <v>264</v>
      </c>
      <c r="C154" s="29">
        <v>660</v>
      </c>
      <c r="D154" s="30">
        <v>265.44499999999999</v>
      </c>
      <c r="E154" s="31" t="str">
        <f t="shared" si="18"/>
        <v/>
      </c>
      <c r="F154" s="31" t="str">
        <f t="shared" si="19"/>
        <v/>
      </c>
      <c r="G154" s="32" t="str">
        <f t="shared" si="24"/>
        <v>Thay đổi tải</v>
      </c>
      <c r="H154" s="33"/>
      <c r="I154" s="34">
        <f t="shared" si="25"/>
        <v>854.20548716143492</v>
      </c>
      <c r="J154" s="34">
        <f>+[2]DCCy!$C$11</f>
        <v>3.334052817842912E-2</v>
      </c>
      <c r="K154" s="35">
        <f t="shared" si="26"/>
        <v>1417.5209748654779</v>
      </c>
      <c r="L154" s="36" t="e">
        <f>VLOOKUP(A154,[2]EC!$C$12:$X$755,21,0)</f>
        <v>#N/A</v>
      </c>
      <c r="M154" s="37" t="str">
        <f t="shared" si="20"/>
        <v/>
      </c>
      <c r="N154" s="35" t="str">
        <f t="shared" si="21"/>
        <v/>
      </c>
      <c r="O154" s="37" t="str">
        <f t="shared" si="22"/>
        <v/>
      </c>
      <c r="P154" s="35" t="str">
        <f t="shared" si="23"/>
        <v/>
      </c>
      <c r="Q154" s="38"/>
      <c r="R154" s="40"/>
      <c r="S154" s="39"/>
      <c r="U154" s="39"/>
    </row>
    <row r="155" spans="1:21" x14ac:dyDescent="0.25">
      <c r="A155" s="27">
        <v>45633.208333332972</v>
      </c>
      <c r="B155" s="28">
        <v>264</v>
      </c>
      <c r="C155" s="29">
        <v>660</v>
      </c>
      <c r="D155" s="30">
        <v>265.52499999999998</v>
      </c>
      <c r="E155" s="31" t="str">
        <f t="shared" si="18"/>
        <v/>
      </c>
      <c r="F155" s="31" t="str">
        <f t="shared" si="19"/>
        <v/>
      </c>
      <c r="G155" s="32" t="str">
        <f t="shared" si="24"/>
        <v/>
      </c>
      <c r="H155" s="33"/>
      <c r="I155" s="34">
        <f t="shared" si="25"/>
        <v>854.20548716143492</v>
      </c>
      <c r="J155" s="34">
        <f>+[2]DCCy!$C$11</f>
        <v>3.334052817842912E-2</v>
      </c>
      <c r="K155" s="35">
        <f t="shared" si="26"/>
        <v>1417.5209748654779</v>
      </c>
      <c r="L155" s="36" t="e">
        <f>VLOOKUP(A155,[2]EC!$C$12:$X$755,21,0)</f>
        <v>#N/A</v>
      </c>
      <c r="M155" s="37" t="str">
        <f t="shared" si="20"/>
        <v/>
      </c>
      <c r="N155" s="35" t="str">
        <f t="shared" si="21"/>
        <v/>
      </c>
      <c r="O155" s="37" t="str">
        <f t="shared" si="22"/>
        <v/>
      </c>
      <c r="P155" s="35" t="str">
        <f t="shared" si="23"/>
        <v/>
      </c>
      <c r="Q155" s="38"/>
      <c r="R155" s="40"/>
      <c r="S155" s="39"/>
      <c r="U155" s="39"/>
    </row>
    <row r="156" spans="1:21" x14ac:dyDescent="0.25">
      <c r="A156" s="27">
        <v>45633.249999999636</v>
      </c>
      <c r="B156" s="28">
        <v>264</v>
      </c>
      <c r="C156" s="29">
        <v>660</v>
      </c>
      <c r="D156" s="30">
        <v>265.5</v>
      </c>
      <c r="E156" s="31" t="str">
        <f t="shared" si="18"/>
        <v/>
      </c>
      <c r="F156" s="31" t="str">
        <f t="shared" si="19"/>
        <v/>
      </c>
      <c r="G156" s="32" t="str">
        <f t="shared" si="24"/>
        <v/>
      </c>
      <c r="H156" s="33"/>
      <c r="I156" s="34">
        <f t="shared" si="25"/>
        <v>854.20548716143492</v>
      </c>
      <c r="J156" s="34">
        <f>+[2]DCCy!$C$11</f>
        <v>3.334052817842912E-2</v>
      </c>
      <c r="K156" s="35">
        <f t="shared" si="26"/>
        <v>1417.5209748654779</v>
      </c>
      <c r="L156" s="36" t="e">
        <f>VLOOKUP(A156,[2]EC!$C$12:$X$755,21,0)</f>
        <v>#N/A</v>
      </c>
      <c r="M156" s="37" t="str">
        <f t="shared" si="20"/>
        <v/>
      </c>
      <c r="N156" s="35" t="str">
        <f t="shared" si="21"/>
        <v/>
      </c>
      <c r="O156" s="37" t="str">
        <f t="shared" si="22"/>
        <v/>
      </c>
      <c r="P156" s="35" t="str">
        <f t="shared" si="23"/>
        <v/>
      </c>
      <c r="Q156" s="38"/>
      <c r="R156" s="40"/>
      <c r="S156" s="39"/>
      <c r="U156" s="39"/>
    </row>
    <row r="157" spans="1:21" x14ac:dyDescent="0.25">
      <c r="A157" s="27">
        <v>45633.2916666663</v>
      </c>
      <c r="B157" s="28">
        <v>264</v>
      </c>
      <c r="C157" s="29">
        <v>660</v>
      </c>
      <c r="D157" s="30">
        <v>265.5</v>
      </c>
      <c r="E157" s="31" t="str">
        <f t="shared" si="18"/>
        <v/>
      </c>
      <c r="F157" s="31" t="str">
        <f t="shared" si="19"/>
        <v/>
      </c>
      <c r="G157" s="32" t="str">
        <f t="shared" si="24"/>
        <v/>
      </c>
      <c r="H157" s="33"/>
      <c r="I157" s="34">
        <f t="shared" si="25"/>
        <v>854.20548716143492</v>
      </c>
      <c r="J157" s="34">
        <f>+[2]DCCy!$C$11</f>
        <v>3.334052817842912E-2</v>
      </c>
      <c r="K157" s="35">
        <f t="shared" si="26"/>
        <v>1417.5209748654779</v>
      </c>
      <c r="L157" s="36" t="e">
        <f>VLOOKUP(A157,[2]EC!$C$12:$X$755,21,0)</f>
        <v>#N/A</v>
      </c>
      <c r="M157" s="37" t="str">
        <f t="shared" si="20"/>
        <v/>
      </c>
      <c r="N157" s="35" t="str">
        <f t="shared" si="21"/>
        <v/>
      </c>
      <c r="O157" s="37" t="str">
        <f t="shared" si="22"/>
        <v/>
      </c>
      <c r="P157" s="35" t="str">
        <f t="shared" si="23"/>
        <v/>
      </c>
      <c r="Q157" s="38"/>
      <c r="R157" s="40"/>
      <c r="S157" s="39"/>
      <c r="U157" s="39"/>
    </row>
    <row r="158" spans="1:21" x14ac:dyDescent="0.25">
      <c r="A158" s="27">
        <v>45633.333333332965</v>
      </c>
      <c r="B158" s="28">
        <v>343.75799999999998</v>
      </c>
      <c r="C158" s="29">
        <v>660</v>
      </c>
      <c r="D158" s="30">
        <v>354.72500000000002</v>
      </c>
      <c r="E158" s="31" t="str">
        <f t="shared" si="18"/>
        <v/>
      </c>
      <c r="F158" s="31" t="str">
        <f t="shared" si="19"/>
        <v/>
      </c>
      <c r="G158" s="32" t="str">
        <f t="shared" si="24"/>
        <v>Thay đổi tải</v>
      </c>
      <c r="H158" s="33"/>
      <c r="I158" s="34">
        <f t="shared" si="25"/>
        <v>854.20548716143492</v>
      </c>
      <c r="J158" s="34">
        <f>+[2]DCCy!$C$11</f>
        <v>3.334052817842912E-2</v>
      </c>
      <c r="K158" s="35">
        <f t="shared" si="26"/>
        <v>1417.5209748654779</v>
      </c>
      <c r="L158" s="36" t="e">
        <f>VLOOKUP(A158,[2]EC!$C$12:$X$755,21,0)</f>
        <v>#N/A</v>
      </c>
      <c r="M158" s="37" t="str">
        <f t="shared" si="20"/>
        <v/>
      </c>
      <c r="N158" s="35" t="str">
        <f t="shared" si="21"/>
        <v/>
      </c>
      <c r="O158" s="37" t="str">
        <f t="shared" si="22"/>
        <v/>
      </c>
      <c r="P158" s="35" t="str">
        <f t="shared" si="23"/>
        <v/>
      </c>
      <c r="Q158" s="38"/>
      <c r="R158" s="40"/>
      <c r="S158" s="39"/>
      <c r="U158" s="39"/>
    </row>
    <row r="159" spans="1:21" x14ac:dyDescent="0.25">
      <c r="A159" s="27">
        <v>45633.374999999629</v>
      </c>
      <c r="B159" s="28">
        <v>581.34199999999998</v>
      </c>
      <c r="C159" s="29">
        <v>660</v>
      </c>
      <c r="D159" s="30">
        <v>521.11</v>
      </c>
      <c r="E159" s="31">
        <f t="shared" si="18"/>
        <v>138.88999999999999</v>
      </c>
      <c r="F159" s="31" t="str">
        <f t="shared" si="19"/>
        <v/>
      </c>
      <c r="G159" s="32" t="str">
        <f t="shared" si="24"/>
        <v>Thay đổi tải</v>
      </c>
      <c r="H159" s="33"/>
      <c r="I159" s="34">
        <f t="shared" si="25"/>
        <v>854.20548716143492</v>
      </c>
      <c r="J159" s="34">
        <f>+[2]DCCy!$C$11</f>
        <v>3.334052817842912E-2</v>
      </c>
      <c r="K159" s="35">
        <f t="shared" si="26"/>
        <v>1417.5209748654779</v>
      </c>
      <c r="L159" s="36" t="e">
        <f>VLOOKUP(A159,[2]EC!$C$12:$X$755,21,0)</f>
        <v>#N/A</v>
      </c>
      <c r="M159" s="37">
        <f t="shared" si="20"/>
        <v>5932030.0055925846</v>
      </c>
      <c r="N159" s="35">
        <f t="shared" si="21"/>
        <v>231.53329793510102</v>
      </c>
      <c r="O159" s="37" t="str">
        <f t="shared" si="22"/>
        <v/>
      </c>
      <c r="P159" s="35" t="str">
        <f t="shared" si="23"/>
        <v/>
      </c>
      <c r="Q159" s="38"/>
      <c r="R159" s="40"/>
      <c r="S159" s="39"/>
      <c r="U159" s="39"/>
    </row>
    <row r="160" spans="1:21" x14ac:dyDescent="0.25">
      <c r="A160" s="27">
        <v>45633.416666666293</v>
      </c>
      <c r="B160" s="28">
        <v>449.87200000000001</v>
      </c>
      <c r="C160" s="29">
        <v>660</v>
      </c>
      <c r="D160" s="30">
        <v>480.03</v>
      </c>
      <c r="E160" s="31" t="str">
        <f t="shared" si="18"/>
        <v/>
      </c>
      <c r="F160" s="31" t="str">
        <f t="shared" si="19"/>
        <v/>
      </c>
      <c r="G160" s="32" t="str">
        <f t="shared" si="24"/>
        <v>Thay đổi tải</v>
      </c>
      <c r="H160" s="33"/>
      <c r="I160" s="34">
        <f t="shared" si="25"/>
        <v>854.20548716143492</v>
      </c>
      <c r="J160" s="34">
        <f>+[2]DCCy!$C$11</f>
        <v>3.334052817842912E-2</v>
      </c>
      <c r="K160" s="35">
        <f t="shared" si="26"/>
        <v>1417.5209748654779</v>
      </c>
      <c r="L160" s="36" t="e">
        <f>VLOOKUP(A160,[2]EC!$C$12:$X$755,21,0)</f>
        <v>#N/A</v>
      </c>
      <c r="M160" s="37" t="str">
        <f t="shared" si="20"/>
        <v/>
      </c>
      <c r="N160" s="35" t="str">
        <f t="shared" si="21"/>
        <v/>
      </c>
      <c r="O160" s="37" t="str">
        <f t="shared" si="22"/>
        <v/>
      </c>
      <c r="P160" s="35" t="str">
        <f t="shared" si="23"/>
        <v/>
      </c>
      <c r="Q160" s="38"/>
      <c r="R160" s="40"/>
      <c r="S160" s="39"/>
      <c r="U160" s="39"/>
    </row>
    <row r="161" spans="1:21" x14ac:dyDescent="0.25">
      <c r="A161" s="27">
        <v>45633.458333332957</v>
      </c>
      <c r="B161" s="28">
        <v>264</v>
      </c>
      <c r="C161" s="29">
        <v>660</v>
      </c>
      <c r="D161" s="30">
        <v>272.30500000000001</v>
      </c>
      <c r="E161" s="31" t="str">
        <f t="shared" si="18"/>
        <v/>
      </c>
      <c r="F161" s="31" t="str">
        <f t="shared" si="19"/>
        <v/>
      </c>
      <c r="G161" s="32" t="str">
        <f t="shared" si="24"/>
        <v>Thay đổi tải</v>
      </c>
      <c r="H161" s="33"/>
      <c r="I161" s="34">
        <f t="shared" si="25"/>
        <v>854.20548716143492</v>
      </c>
      <c r="J161" s="34">
        <f>+[2]DCCy!$C$11</f>
        <v>3.334052817842912E-2</v>
      </c>
      <c r="K161" s="35">
        <f t="shared" si="26"/>
        <v>1417.5209748654779</v>
      </c>
      <c r="L161" s="36" t="e">
        <f>VLOOKUP(A161,[2]EC!$C$12:$X$755,21,0)</f>
        <v>#N/A</v>
      </c>
      <c r="M161" s="37" t="str">
        <f t="shared" si="20"/>
        <v/>
      </c>
      <c r="N161" s="35" t="str">
        <f t="shared" si="21"/>
        <v/>
      </c>
      <c r="O161" s="37" t="str">
        <f t="shared" si="22"/>
        <v/>
      </c>
      <c r="P161" s="35" t="str">
        <f t="shared" si="23"/>
        <v/>
      </c>
      <c r="Q161" s="38"/>
      <c r="R161" s="40"/>
      <c r="S161" s="39"/>
      <c r="U161" s="39"/>
    </row>
    <row r="162" spans="1:21" x14ac:dyDescent="0.25">
      <c r="A162" s="27">
        <v>45633.499999999622</v>
      </c>
      <c r="B162" s="28">
        <v>264</v>
      </c>
      <c r="C162" s="29">
        <v>660</v>
      </c>
      <c r="D162" s="30">
        <v>263.495</v>
      </c>
      <c r="E162" s="31" t="str">
        <f t="shared" si="18"/>
        <v/>
      </c>
      <c r="F162" s="31" t="str">
        <f t="shared" si="19"/>
        <v/>
      </c>
      <c r="G162" s="32" t="str">
        <f t="shared" si="24"/>
        <v/>
      </c>
      <c r="H162" s="33"/>
      <c r="I162" s="34">
        <f t="shared" si="25"/>
        <v>854.20548716143492</v>
      </c>
      <c r="J162" s="34">
        <f>+[2]DCCy!$C$11</f>
        <v>3.334052817842912E-2</v>
      </c>
      <c r="K162" s="35">
        <f t="shared" si="26"/>
        <v>1417.5209748654779</v>
      </c>
      <c r="L162" s="36" t="e">
        <f>VLOOKUP(A162,[2]EC!$C$12:$X$755,21,0)</f>
        <v>#N/A</v>
      </c>
      <c r="M162" s="37" t="str">
        <f t="shared" si="20"/>
        <v/>
      </c>
      <c r="N162" s="35" t="str">
        <f t="shared" si="21"/>
        <v/>
      </c>
      <c r="O162" s="37" t="str">
        <f t="shared" si="22"/>
        <v/>
      </c>
      <c r="P162" s="35" t="str">
        <f t="shared" si="23"/>
        <v/>
      </c>
      <c r="Q162" s="38"/>
      <c r="R162" s="40"/>
      <c r="S162" s="39"/>
      <c r="U162" s="39"/>
    </row>
    <row r="163" spans="1:21" x14ac:dyDescent="0.25">
      <c r="A163" s="27">
        <v>45633.541666666286</v>
      </c>
      <c r="B163" s="28">
        <v>264</v>
      </c>
      <c r="C163" s="29">
        <v>660</v>
      </c>
      <c r="D163" s="30">
        <v>263.30500000000001</v>
      </c>
      <c r="E163" s="31" t="str">
        <f t="shared" si="18"/>
        <v/>
      </c>
      <c r="F163" s="31" t="str">
        <f t="shared" si="19"/>
        <v/>
      </c>
      <c r="G163" s="32" t="str">
        <f t="shared" si="24"/>
        <v/>
      </c>
      <c r="H163" s="33"/>
      <c r="I163" s="34">
        <f t="shared" si="25"/>
        <v>854.20548716143492</v>
      </c>
      <c r="J163" s="34">
        <f>+[2]DCCy!$C$11</f>
        <v>3.334052817842912E-2</v>
      </c>
      <c r="K163" s="35">
        <f t="shared" si="26"/>
        <v>1417.5209748654779</v>
      </c>
      <c r="L163" s="36" t="e">
        <f>VLOOKUP(A163,[2]EC!$C$12:$X$755,21,0)</f>
        <v>#N/A</v>
      </c>
      <c r="M163" s="37" t="str">
        <f t="shared" si="20"/>
        <v/>
      </c>
      <c r="N163" s="35" t="str">
        <f t="shared" si="21"/>
        <v/>
      </c>
      <c r="O163" s="37" t="str">
        <f t="shared" si="22"/>
        <v/>
      </c>
      <c r="P163" s="35" t="str">
        <f t="shared" si="23"/>
        <v/>
      </c>
      <c r="Q163" s="38"/>
      <c r="R163" s="40"/>
      <c r="S163" s="39"/>
      <c r="U163" s="39"/>
    </row>
    <row r="164" spans="1:21" x14ac:dyDescent="0.25">
      <c r="A164" s="27">
        <v>45633.58333333295</v>
      </c>
      <c r="B164" s="28">
        <v>264</v>
      </c>
      <c r="C164" s="29">
        <v>660</v>
      </c>
      <c r="D164" s="30">
        <v>264</v>
      </c>
      <c r="E164" s="31" t="str">
        <f t="shared" si="18"/>
        <v/>
      </c>
      <c r="F164" s="31" t="str">
        <f t="shared" si="19"/>
        <v/>
      </c>
      <c r="G164" s="32" t="str">
        <f t="shared" si="24"/>
        <v/>
      </c>
      <c r="H164" s="33"/>
      <c r="I164" s="34">
        <f t="shared" si="25"/>
        <v>854.20548716143492</v>
      </c>
      <c r="J164" s="34">
        <f>+[2]DCCy!$C$11</f>
        <v>3.334052817842912E-2</v>
      </c>
      <c r="K164" s="35">
        <f t="shared" si="26"/>
        <v>1417.5209748654779</v>
      </c>
      <c r="L164" s="36" t="e">
        <f>VLOOKUP(A164,[2]EC!$C$12:$X$755,21,0)</f>
        <v>#N/A</v>
      </c>
      <c r="M164" s="37" t="str">
        <f t="shared" si="20"/>
        <v/>
      </c>
      <c r="N164" s="35" t="str">
        <f t="shared" si="21"/>
        <v/>
      </c>
      <c r="O164" s="37" t="str">
        <f t="shared" si="22"/>
        <v/>
      </c>
      <c r="P164" s="35" t="str">
        <f t="shared" si="23"/>
        <v/>
      </c>
      <c r="Q164" s="38"/>
      <c r="R164" s="40"/>
      <c r="S164" s="39"/>
      <c r="U164" s="39"/>
    </row>
    <row r="165" spans="1:21" x14ac:dyDescent="0.25">
      <c r="A165" s="27">
        <v>45633.624999999614</v>
      </c>
      <c r="B165" s="28">
        <v>321.71800000000002</v>
      </c>
      <c r="C165" s="29">
        <v>660</v>
      </c>
      <c r="D165" s="30">
        <v>320.495</v>
      </c>
      <c r="E165" s="31" t="str">
        <f t="shared" si="18"/>
        <v/>
      </c>
      <c r="F165" s="31" t="str">
        <f t="shared" si="19"/>
        <v/>
      </c>
      <c r="G165" s="32" t="str">
        <f t="shared" si="24"/>
        <v>Thay đổi tải</v>
      </c>
      <c r="H165" s="33"/>
      <c r="I165" s="34">
        <f t="shared" si="25"/>
        <v>854.20548716143492</v>
      </c>
      <c r="J165" s="34">
        <f>+[2]DCCy!$C$11</f>
        <v>3.334052817842912E-2</v>
      </c>
      <c r="K165" s="35">
        <f t="shared" si="26"/>
        <v>1417.5209748654779</v>
      </c>
      <c r="L165" s="36" t="e">
        <f>VLOOKUP(A165,[2]EC!$C$12:$X$755,21,0)</f>
        <v>#N/A</v>
      </c>
      <c r="M165" s="37" t="str">
        <f t="shared" si="20"/>
        <v/>
      </c>
      <c r="N165" s="35" t="str">
        <f t="shared" si="21"/>
        <v/>
      </c>
      <c r="O165" s="37" t="str">
        <f t="shared" si="22"/>
        <v/>
      </c>
      <c r="P165" s="35" t="str">
        <f t="shared" si="23"/>
        <v/>
      </c>
      <c r="Q165" s="38"/>
      <c r="R165" s="40"/>
      <c r="S165" s="39"/>
      <c r="U165" s="39"/>
    </row>
    <row r="166" spans="1:21" x14ac:dyDescent="0.25">
      <c r="A166" s="27">
        <v>45633.666666666279</v>
      </c>
      <c r="B166" s="28">
        <v>559.66099999999994</v>
      </c>
      <c r="C166" s="29">
        <v>660</v>
      </c>
      <c r="D166" s="30">
        <v>543.81500000000005</v>
      </c>
      <c r="E166" s="31" t="str">
        <f t="shared" si="18"/>
        <v/>
      </c>
      <c r="F166" s="31" t="str">
        <f t="shared" si="19"/>
        <v/>
      </c>
      <c r="G166" s="32" t="str">
        <f t="shared" si="24"/>
        <v>Thay đổi tải</v>
      </c>
      <c r="H166" s="33"/>
      <c r="I166" s="34">
        <f t="shared" si="25"/>
        <v>854.20548716143492</v>
      </c>
      <c r="J166" s="34">
        <f>+[2]DCCy!$C$11</f>
        <v>3.334052817842912E-2</v>
      </c>
      <c r="K166" s="35">
        <f t="shared" si="26"/>
        <v>1417.5209748654779</v>
      </c>
      <c r="L166" s="36" t="e">
        <f>VLOOKUP(A166,[2]EC!$C$12:$X$755,21,0)</f>
        <v>#N/A</v>
      </c>
      <c r="M166" s="37" t="str">
        <f t="shared" si="20"/>
        <v/>
      </c>
      <c r="N166" s="35" t="str">
        <f t="shared" si="21"/>
        <v/>
      </c>
      <c r="O166" s="37" t="str">
        <f t="shared" si="22"/>
        <v/>
      </c>
      <c r="P166" s="35" t="str">
        <f t="shared" si="23"/>
        <v/>
      </c>
      <c r="Q166" s="38"/>
      <c r="R166" s="40"/>
      <c r="S166" s="39"/>
      <c r="U166" s="39"/>
    </row>
    <row r="167" spans="1:21" x14ac:dyDescent="0.25">
      <c r="A167" s="27">
        <v>45633.708333332943</v>
      </c>
      <c r="B167" s="28">
        <v>582.18399999999997</v>
      </c>
      <c r="C167" s="29">
        <v>660</v>
      </c>
      <c r="D167" s="30">
        <v>582.83500000000004</v>
      </c>
      <c r="E167" s="31" t="str">
        <f t="shared" si="18"/>
        <v/>
      </c>
      <c r="F167" s="31" t="str">
        <f t="shared" si="19"/>
        <v/>
      </c>
      <c r="G167" s="32" t="str">
        <f t="shared" si="24"/>
        <v>Thay đổi tải</v>
      </c>
      <c r="H167" s="33"/>
      <c r="I167" s="34">
        <f t="shared" si="25"/>
        <v>854.20548716143492</v>
      </c>
      <c r="J167" s="34">
        <f>+[2]DCCy!$C$11</f>
        <v>3.334052817842912E-2</v>
      </c>
      <c r="K167" s="35">
        <f t="shared" si="26"/>
        <v>1417.5209748654779</v>
      </c>
      <c r="L167" s="36" t="e">
        <f>VLOOKUP(A167,[2]EC!$C$12:$X$755,21,0)</f>
        <v>#N/A</v>
      </c>
      <c r="M167" s="37" t="str">
        <f t="shared" si="20"/>
        <v/>
      </c>
      <c r="N167" s="35" t="str">
        <f t="shared" si="21"/>
        <v/>
      </c>
      <c r="O167" s="37" t="str">
        <f t="shared" si="22"/>
        <v/>
      </c>
      <c r="P167" s="35" t="str">
        <f t="shared" si="23"/>
        <v/>
      </c>
      <c r="Q167" s="38"/>
      <c r="R167" s="40"/>
      <c r="S167" s="39"/>
      <c r="U167" s="39"/>
    </row>
    <row r="168" spans="1:21" x14ac:dyDescent="0.25">
      <c r="A168" s="27">
        <v>45633.749999999607</v>
      </c>
      <c r="B168" s="28">
        <v>368.15499999999997</v>
      </c>
      <c r="C168" s="29">
        <v>660</v>
      </c>
      <c r="D168" s="30">
        <v>385.85500000000002</v>
      </c>
      <c r="E168" s="31" t="str">
        <f t="shared" si="18"/>
        <v/>
      </c>
      <c r="F168" s="31" t="str">
        <f t="shared" si="19"/>
        <v/>
      </c>
      <c r="G168" s="32" t="str">
        <f t="shared" si="24"/>
        <v>Thay đổi tải</v>
      </c>
      <c r="H168" s="33"/>
      <c r="I168" s="34">
        <f t="shared" si="25"/>
        <v>854.20548716143492</v>
      </c>
      <c r="J168" s="34">
        <f>+[2]DCCy!$C$11</f>
        <v>3.334052817842912E-2</v>
      </c>
      <c r="K168" s="35">
        <f t="shared" si="26"/>
        <v>1417.5209748654779</v>
      </c>
      <c r="L168" s="36" t="e">
        <f>VLOOKUP(A168,[2]EC!$C$12:$X$755,21,0)</f>
        <v>#N/A</v>
      </c>
      <c r="M168" s="37" t="str">
        <f t="shared" si="20"/>
        <v/>
      </c>
      <c r="N168" s="35" t="str">
        <f t="shared" si="21"/>
        <v/>
      </c>
      <c r="O168" s="37" t="str">
        <f t="shared" si="22"/>
        <v/>
      </c>
      <c r="P168" s="35" t="str">
        <f t="shared" si="23"/>
        <v/>
      </c>
      <c r="Q168" s="38"/>
      <c r="R168" s="40"/>
      <c r="S168" s="39"/>
      <c r="U168" s="39"/>
    </row>
    <row r="169" spans="1:21" x14ac:dyDescent="0.25">
      <c r="A169" s="27">
        <v>45633.791666666271</v>
      </c>
      <c r="B169" s="28">
        <v>275.25700000000001</v>
      </c>
      <c r="C169" s="29">
        <v>660</v>
      </c>
      <c r="D169" s="30">
        <v>282.21499999999997</v>
      </c>
      <c r="E169" s="31" t="str">
        <f t="shared" si="18"/>
        <v/>
      </c>
      <c r="F169" s="31" t="str">
        <f t="shared" si="19"/>
        <v/>
      </c>
      <c r="G169" s="32" t="str">
        <f t="shared" si="24"/>
        <v>Thay đổi tải</v>
      </c>
      <c r="H169" s="33"/>
      <c r="I169" s="34">
        <f t="shared" si="25"/>
        <v>854.20548716143492</v>
      </c>
      <c r="J169" s="34">
        <f>+[2]DCCy!$C$11</f>
        <v>3.334052817842912E-2</v>
      </c>
      <c r="K169" s="35">
        <f t="shared" si="26"/>
        <v>1417.5209748654779</v>
      </c>
      <c r="L169" s="36" t="e">
        <f>VLOOKUP(A169,[2]EC!$C$12:$X$755,21,0)</f>
        <v>#N/A</v>
      </c>
      <c r="M169" s="37" t="str">
        <f t="shared" si="20"/>
        <v/>
      </c>
      <c r="N169" s="35" t="str">
        <f t="shared" si="21"/>
        <v/>
      </c>
      <c r="O169" s="37" t="str">
        <f t="shared" si="22"/>
        <v/>
      </c>
      <c r="P169" s="35" t="str">
        <f t="shared" si="23"/>
        <v/>
      </c>
      <c r="Q169" s="38"/>
      <c r="R169" s="40"/>
      <c r="S169" s="39"/>
      <c r="U169" s="39"/>
    </row>
    <row r="170" spans="1:21" x14ac:dyDescent="0.25">
      <c r="A170" s="27">
        <v>45633.833333332936</v>
      </c>
      <c r="B170" s="28">
        <v>264</v>
      </c>
      <c r="C170" s="29">
        <v>660</v>
      </c>
      <c r="D170" s="30">
        <v>267.52999999999997</v>
      </c>
      <c r="E170" s="31" t="str">
        <f t="shared" si="18"/>
        <v/>
      </c>
      <c r="F170" s="31" t="str">
        <f t="shared" si="19"/>
        <v/>
      </c>
      <c r="G170" s="32" t="str">
        <f t="shared" si="24"/>
        <v>Thay đổi tải</v>
      </c>
      <c r="H170" s="33"/>
      <c r="I170" s="34">
        <f t="shared" si="25"/>
        <v>854.20548716143492</v>
      </c>
      <c r="J170" s="34">
        <f>+[2]DCCy!$C$11</f>
        <v>3.334052817842912E-2</v>
      </c>
      <c r="K170" s="35">
        <f t="shared" si="26"/>
        <v>1417.5209748654779</v>
      </c>
      <c r="L170" s="36" t="e">
        <f>VLOOKUP(A170,[2]EC!$C$12:$X$755,21,0)</f>
        <v>#N/A</v>
      </c>
      <c r="M170" s="37" t="str">
        <f t="shared" si="20"/>
        <v/>
      </c>
      <c r="N170" s="35" t="str">
        <f t="shared" si="21"/>
        <v/>
      </c>
      <c r="O170" s="37" t="str">
        <f t="shared" si="22"/>
        <v/>
      </c>
      <c r="P170" s="35" t="str">
        <f t="shared" si="23"/>
        <v/>
      </c>
      <c r="Q170" s="38"/>
      <c r="R170" s="40"/>
      <c r="S170" s="39"/>
      <c r="U170" s="39"/>
    </row>
    <row r="171" spans="1:21" x14ac:dyDescent="0.25">
      <c r="A171" s="27">
        <v>45633.8749999996</v>
      </c>
      <c r="B171" s="28">
        <v>264</v>
      </c>
      <c r="C171" s="29">
        <v>660</v>
      </c>
      <c r="D171" s="30">
        <v>267.495</v>
      </c>
      <c r="E171" s="31" t="str">
        <f t="shared" si="18"/>
        <v/>
      </c>
      <c r="F171" s="31" t="str">
        <f t="shared" si="19"/>
        <v/>
      </c>
      <c r="G171" s="32" t="str">
        <f t="shared" si="24"/>
        <v/>
      </c>
      <c r="H171" s="33"/>
      <c r="I171" s="34">
        <f t="shared" si="25"/>
        <v>854.20548716143492</v>
      </c>
      <c r="J171" s="34">
        <f>+[2]DCCy!$C$11</f>
        <v>3.334052817842912E-2</v>
      </c>
      <c r="K171" s="35">
        <f t="shared" si="26"/>
        <v>1417.5209748654779</v>
      </c>
      <c r="L171" s="36" t="e">
        <f>VLOOKUP(A171,[2]EC!$C$12:$X$755,21,0)</f>
        <v>#N/A</v>
      </c>
      <c r="M171" s="37" t="str">
        <f t="shared" si="20"/>
        <v/>
      </c>
      <c r="N171" s="35" t="str">
        <f t="shared" si="21"/>
        <v/>
      </c>
      <c r="O171" s="37" t="str">
        <f t="shared" si="22"/>
        <v/>
      </c>
      <c r="P171" s="35" t="str">
        <f t="shared" si="23"/>
        <v/>
      </c>
      <c r="Q171" s="38"/>
      <c r="R171" s="40"/>
      <c r="S171" s="39"/>
      <c r="U171" s="39"/>
    </row>
    <row r="172" spans="1:21" x14ac:dyDescent="0.25">
      <c r="A172" s="27">
        <v>45633.916666666264</v>
      </c>
      <c r="B172" s="28">
        <v>264</v>
      </c>
      <c r="C172" s="29">
        <v>660</v>
      </c>
      <c r="D172" s="30">
        <v>267.20499999999998</v>
      </c>
      <c r="E172" s="31" t="str">
        <f t="shared" si="18"/>
        <v/>
      </c>
      <c r="F172" s="31" t="str">
        <f t="shared" si="19"/>
        <v/>
      </c>
      <c r="G172" s="32" t="str">
        <f t="shared" si="24"/>
        <v/>
      </c>
      <c r="H172" s="33"/>
      <c r="I172" s="34">
        <f t="shared" si="25"/>
        <v>854.20548716143492</v>
      </c>
      <c r="J172" s="34">
        <f>+[2]DCCy!$C$11</f>
        <v>3.334052817842912E-2</v>
      </c>
      <c r="K172" s="35">
        <f t="shared" si="26"/>
        <v>1417.5209748654779</v>
      </c>
      <c r="L172" s="36" t="e">
        <f>VLOOKUP(A172,[2]EC!$C$12:$X$755,21,0)</f>
        <v>#N/A</v>
      </c>
      <c r="M172" s="37" t="str">
        <f t="shared" si="20"/>
        <v/>
      </c>
      <c r="N172" s="35" t="str">
        <f t="shared" si="21"/>
        <v/>
      </c>
      <c r="O172" s="37" t="str">
        <f t="shared" si="22"/>
        <v/>
      </c>
      <c r="P172" s="35" t="str">
        <f t="shared" si="23"/>
        <v/>
      </c>
      <c r="Q172" s="38"/>
      <c r="R172" s="40"/>
      <c r="S172" s="39"/>
      <c r="U172" s="39"/>
    </row>
    <row r="173" spans="1:21" x14ac:dyDescent="0.25">
      <c r="A173" s="27">
        <v>45633.958333332928</v>
      </c>
      <c r="B173" s="28">
        <v>264</v>
      </c>
      <c r="C173" s="29">
        <v>660</v>
      </c>
      <c r="D173" s="30">
        <v>267.09500000000003</v>
      </c>
      <c r="E173" s="31" t="str">
        <f t="shared" si="18"/>
        <v/>
      </c>
      <c r="F173" s="31" t="str">
        <f t="shared" si="19"/>
        <v/>
      </c>
      <c r="G173" s="32" t="str">
        <f t="shared" si="24"/>
        <v/>
      </c>
      <c r="H173" s="33"/>
      <c r="I173" s="34">
        <f t="shared" si="25"/>
        <v>854.20548716143492</v>
      </c>
      <c r="J173" s="34">
        <f>+[2]DCCy!$C$11</f>
        <v>3.334052817842912E-2</v>
      </c>
      <c r="K173" s="35">
        <f t="shared" si="26"/>
        <v>1417.5209748654779</v>
      </c>
      <c r="L173" s="36" t="e">
        <f>VLOOKUP(A173,[2]EC!$C$12:$X$755,21,0)</f>
        <v>#N/A</v>
      </c>
      <c r="M173" s="37" t="str">
        <f t="shared" si="20"/>
        <v/>
      </c>
      <c r="N173" s="35" t="str">
        <f t="shared" si="21"/>
        <v/>
      </c>
      <c r="O173" s="37" t="str">
        <f t="shared" si="22"/>
        <v/>
      </c>
      <c r="P173" s="35" t="str">
        <f t="shared" si="23"/>
        <v/>
      </c>
      <c r="Q173" s="38"/>
      <c r="R173" s="40"/>
      <c r="S173" s="39"/>
      <c r="U173" s="39"/>
    </row>
    <row r="174" spans="1:21" x14ac:dyDescent="0.25">
      <c r="A174" s="27">
        <v>45633.999999999593</v>
      </c>
      <c r="B174" s="28">
        <v>264</v>
      </c>
      <c r="C174" s="29">
        <v>660</v>
      </c>
      <c r="D174" s="30">
        <v>267.505</v>
      </c>
      <c r="E174" s="31" t="str">
        <f t="shared" si="18"/>
        <v/>
      </c>
      <c r="F174" s="31" t="str">
        <f t="shared" si="19"/>
        <v/>
      </c>
      <c r="G174" s="32" t="str">
        <f t="shared" si="24"/>
        <v/>
      </c>
      <c r="H174" s="33"/>
      <c r="I174" s="34">
        <f t="shared" si="25"/>
        <v>854.20548716143492</v>
      </c>
      <c r="J174" s="34">
        <f>+[2]DCCy!$C$11</f>
        <v>3.334052817842912E-2</v>
      </c>
      <c r="K174" s="35">
        <f t="shared" si="26"/>
        <v>1417.5209748654779</v>
      </c>
      <c r="L174" s="36" t="e">
        <f>VLOOKUP(A174,[2]EC!$C$12:$X$755,21,0)</f>
        <v>#N/A</v>
      </c>
      <c r="M174" s="37" t="str">
        <f t="shared" si="20"/>
        <v/>
      </c>
      <c r="N174" s="35" t="str">
        <f t="shared" si="21"/>
        <v/>
      </c>
      <c r="O174" s="37" t="str">
        <f t="shared" si="22"/>
        <v/>
      </c>
      <c r="P174" s="35" t="str">
        <f t="shared" si="23"/>
        <v/>
      </c>
      <c r="Q174" s="38"/>
      <c r="R174" s="40"/>
      <c r="S174" s="39"/>
      <c r="U174" s="39"/>
    </row>
    <row r="175" spans="1:21" x14ac:dyDescent="0.25">
      <c r="A175" s="27">
        <v>45634.041666666257</v>
      </c>
      <c r="B175" s="28">
        <v>264</v>
      </c>
      <c r="C175" s="29">
        <v>660</v>
      </c>
      <c r="D175" s="30">
        <v>267.245</v>
      </c>
      <c r="E175" s="31" t="str">
        <f t="shared" si="18"/>
        <v/>
      </c>
      <c r="F175" s="31" t="str">
        <f t="shared" si="19"/>
        <v/>
      </c>
      <c r="G175" s="32" t="str">
        <f t="shared" si="24"/>
        <v/>
      </c>
      <c r="H175" s="33"/>
      <c r="I175" s="34">
        <f t="shared" si="25"/>
        <v>854.20548716143492</v>
      </c>
      <c r="J175" s="34">
        <f>+[2]DCCy!$C$11</f>
        <v>3.334052817842912E-2</v>
      </c>
      <c r="K175" s="35">
        <f t="shared" si="26"/>
        <v>1417.5209748654779</v>
      </c>
      <c r="L175" s="36" t="e">
        <f>VLOOKUP(A175,[2]EC!$C$12:$X$755,21,0)</f>
        <v>#N/A</v>
      </c>
      <c r="M175" s="37" t="str">
        <f t="shared" si="20"/>
        <v/>
      </c>
      <c r="N175" s="35" t="str">
        <f t="shared" si="21"/>
        <v/>
      </c>
      <c r="O175" s="37" t="str">
        <f t="shared" si="22"/>
        <v/>
      </c>
      <c r="P175" s="35" t="str">
        <f t="shared" si="23"/>
        <v/>
      </c>
      <c r="Q175" s="38"/>
      <c r="R175" s="40"/>
      <c r="S175" s="39"/>
      <c r="U175" s="39"/>
    </row>
    <row r="176" spans="1:21" x14ac:dyDescent="0.25">
      <c r="A176" s="27">
        <v>45634.083333332921</v>
      </c>
      <c r="B176" s="28">
        <v>264</v>
      </c>
      <c r="C176" s="29">
        <v>660</v>
      </c>
      <c r="D176" s="30">
        <v>267.40499999999997</v>
      </c>
      <c r="E176" s="31" t="str">
        <f t="shared" si="18"/>
        <v/>
      </c>
      <c r="F176" s="31" t="str">
        <f t="shared" si="19"/>
        <v/>
      </c>
      <c r="G176" s="32" t="str">
        <f t="shared" si="24"/>
        <v/>
      </c>
      <c r="H176" s="33"/>
      <c r="I176" s="34">
        <f t="shared" si="25"/>
        <v>854.20548716143492</v>
      </c>
      <c r="J176" s="34">
        <f>+[2]DCCy!$C$11</f>
        <v>3.334052817842912E-2</v>
      </c>
      <c r="K176" s="35">
        <f t="shared" si="26"/>
        <v>1417.5209748654779</v>
      </c>
      <c r="L176" s="36" t="e">
        <f>VLOOKUP(A176,[2]EC!$C$12:$X$755,21,0)</f>
        <v>#N/A</v>
      </c>
      <c r="M176" s="37" t="str">
        <f t="shared" si="20"/>
        <v/>
      </c>
      <c r="N176" s="35" t="str">
        <f t="shared" si="21"/>
        <v/>
      </c>
      <c r="O176" s="37" t="str">
        <f t="shared" si="22"/>
        <v/>
      </c>
      <c r="P176" s="35" t="str">
        <f t="shared" si="23"/>
        <v/>
      </c>
      <c r="Q176" s="38"/>
      <c r="R176" s="40"/>
      <c r="S176" s="39"/>
      <c r="U176" s="39"/>
    </row>
    <row r="177" spans="1:21" x14ac:dyDescent="0.25">
      <c r="A177" s="27">
        <v>45634.124999999585</v>
      </c>
      <c r="B177" s="28">
        <v>264</v>
      </c>
      <c r="C177" s="29">
        <v>660</v>
      </c>
      <c r="D177" s="30">
        <v>267.52</v>
      </c>
      <c r="E177" s="31" t="str">
        <f t="shared" si="18"/>
        <v/>
      </c>
      <c r="F177" s="31" t="str">
        <f t="shared" si="19"/>
        <v/>
      </c>
      <c r="G177" s="32" t="str">
        <f t="shared" si="24"/>
        <v/>
      </c>
      <c r="H177" s="33"/>
      <c r="I177" s="34">
        <f t="shared" si="25"/>
        <v>854.20548716143492</v>
      </c>
      <c r="J177" s="34">
        <f>+[2]DCCy!$C$11</f>
        <v>3.334052817842912E-2</v>
      </c>
      <c r="K177" s="35">
        <f t="shared" si="26"/>
        <v>1417.5209748654779</v>
      </c>
      <c r="L177" s="36" t="e">
        <f>VLOOKUP(A177,[2]EC!$C$12:$X$755,21,0)</f>
        <v>#N/A</v>
      </c>
      <c r="M177" s="37" t="str">
        <f t="shared" si="20"/>
        <v/>
      </c>
      <c r="N177" s="35" t="str">
        <f t="shared" si="21"/>
        <v/>
      </c>
      <c r="O177" s="37" t="str">
        <f t="shared" si="22"/>
        <v/>
      </c>
      <c r="P177" s="35" t="str">
        <f t="shared" si="23"/>
        <v/>
      </c>
      <c r="Q177" s="38"/>
      <c r="R177" s="40"/>
      <c r="S177" s="39"/>
      <c r="U177" s="39"/>
    </row>
    <row r="178" spans="1:21" x14ac:dyDescent="0.25">
      <c r="A178" s="27">
        <v>45634.16666666625</v>
      </c>
      <c r="B178" s="28">
        <v>264</v>
      </c>
      <c r="C178" s="29">
        <v>660</v>
      </c>
      <c r="D178" s="30">
        <v>267.47500000000002</v>
      </c>
      <c r="E178" s="31" t="str">
        <f t="shared" si="18"/>
        <v/>
      </c>
      <c r="F178" s="31" t="str">
        <f t="shared" si="19"/>
        <v/>
      </c>
      <c r="G178" s="32" t="str">
        <f t="shared" si="24"/>
        <v/>
      </c>
      <c r="H178" s="33"/>
      <c r="I178" s="34">
        <f t="shared" si="25"/>
        <v>854.20548716143492</v>
      </c>
      <c r="J178" s="34">
        <f>+[2]DCCy!$C$11</f>
        <v>3.334052817842912E-2</v>
      </c>
      <c r="K178" s="35">
        <f t="shared" si="26"/>
        <v>1417.5209748654779</v>
      </c>
      <c r="L178" s="36" t="e">
        <f>VLOOKUP(A178,[2]EC!$C$12:$X$755,21,0)</f>
        <v>#N/A</v>
      </c>
      <c r="M178" s="37" t="str">
        <f t="shared" si="20"/>
        <v/>
      </c>
      <c r="N178" s="35" t="str">
        <f t="shared" si="21"/>
        <v/>
      </c>
      <c r="O178" s="37" t="str">
        <f t="shared" si="22"/>
        <v/>
      </c>
      <c r="P178" s="35" t="str">
        <f t="shared" si="23"/>
        <v/>
      </c>
      <c r="Q178" s="38"/>
      <c r="R178" s="40"/>
      <c r="S178" s="39"/>
      <c r="U178" s="39"/>
    </row>
    <row r="179" spans="1:21" x14ac:dyDescent="0.25">
      <c r="A179" s="27">
        <v>45634.208333332914</v>
      </c>
      <c r="B179" s="28">
        <v>264</v>
      </c>
      <c r="C179" s="29">
        <v>660</v>
      </c>
      <c r="D179" s="30">
        <v>267.52</v>
      </c>
      <c r="E179" s="31" t="str">
        <f t="shared" si="18"/>
        <v/>
      </c>
      <c r="F179" s="31" t="str">
        <f t="shared" si="19"/>
        <v/>
      </c>
      <c r="G179" s="32" t="str">
        <f t="shared" si="24"/>
        <v/>
      </c>
      <c r="H179" s="33"/>
      <c r="I179" s="34">
        <f t="shared" si="25"/>
        <v>854.20548716143492</v>
      </c>
      <c r="J179" s="34">
        <f>+[2]DCCy!$C$11</f>
        <v>3.334052817842912E-2</v>
      </c>
      <c r="K179" s="35">
        <f t="shared" si="26"/>
        <v>1417.5209748654779</v>
      </c>
      <c r="L179" s="36" t="e">
        <f>VLOOKUP(A179,[2]EC!$C$12:$X$755,21,0)</f>
        <v>#N/A</v>
      </c>
      <c r="M179" s="37" t="str">
        <f t="shared" si="20"/>
        <v/>
      </c>
      <c r="N179" s="35" t="str">
        <f t="shared" si="21"/>
        <v/>
      </c>
      <c r="O179" s="37" t="str">
        <f t="shared" si="22"/>
        <v/>
      </c>
      <c r="P179" s="35" t="str">
        <f t="shared" si="23"/>
        <v/>
      </c>
      <c r="Q179" s="38"/>
      <c r="R179" s="40"/>
      <c r="S179" s="39"/>
      <c r="U179" s="39"/>
    </row>
    <row r="180" spans="1:21" x14ac:dyDescent="0.25">
      <c r="A180" s="27">
        <v>45634.249999999578</v>
      </c>
      <c r="B180" s="28">
        <v>264</v>
      </c>
      <c r="C180" s="29">
        <v>660</v>
      </c>
      <c r="D180" s="30">
        <v>267.61500000000001</v>
      </c>
      <c r="E180" s="31" t="str">
        <f t="shared" si="18"/>
        <v/>
      </c>
      <c r="F180" s="31" t="str">
        <f t="shared" si="19"/>
        <v/>
      </c>
      <c r="G180" s="32" t="str">
        <f t="shared" si="24"/>
        <v/>
      </c>
      <c r="H180" s="33"/>
      <c r="I180" s="34">
        <f t="shared" si="25"/>
        <v>854.20548716143492</v>
      </c>
      <c r="J180" s="34">
        <f>+[2]DCCy!$C$11</f>
        <v>3.334052817842912E-2</v>
      </c>
      <c r="K180" s="35">
        <f t="shared" si="26"/>
        <v>1417.5209748654779</v>
      </c>
      <c r="L180" s="36" t="e">
        <f>VLOOKUP(A180,[2]EC!$C$12:$X$755,21,0)</f>
        <v>#N/A</v>
      </c>
      <c r="M180" s="37" t="str">
        <f t="shared" si="20"/>
        <v/>
      </c>
      <c r="N180" s="35" t="str">
        <f t="shared" si="21"/>
        <v/>
      </c>
      <c r="O180" s="37" t="str">
        <f t="shared" si="22"/>
        <v/>
      </c>
      <c r="P180" s="35" t="str">
        <f t="shared" si="23"/>
        <v/>
      </c>
      <c r="Q180" s="38"/>
      <c r="R180" s="40"/>
      <c r="S180" s="39"/>
      <c r="U180" s="39"/>
    </row>
    <row r="181" spans="1:21" x14ac:dyDescent="0.25">
      <c r="A181" s="27">
        <v>45634.291666666242</v>
      </c>
      <c r="B181" s="28">
        <v>264</v>
      </c>
      <c r="C181" s="29">
        <v>660</v>
      </c>
      <c r="D181" s="30">
        <v>267.41000000000003</v>
      </c>
      <c r="E181" s="31" t="str">
        <f t="shared" si="18"/>
        <v/>
      </c>
      <c r="F181" s="31" t="str">
        <f t="shared" si="19"/>
        <v/>
      </c>
      <c r="G181" s="32" t="str">
        <f t="shared" si="24"/>
        <v/>
      </c>
      <c r="H181" s="33"/>
      <c r="I181" s="34">
        <f t="shared" si="25"/>
        <v>854.20548716143492</v>
      </c>
      <c r="J181" s="34">
        <f>+[2]DCCy!$C$11</f>
        <v>3.334052817842912E-2</v>
      </c>
      <c r="K181" s="35">
        <f t="shared" si="26"/>
        <v>1417.5209748654779</v>
      </c>
      <c r="L181" s="36" t="e">
        <f>VLOOKUP(A181,[2]EC!$C$12:$X$755,21,0)</f>
        <v>#N/A</v>
      </c>
      <c r="M181" s="37" t="str">
        <f t="shared" si="20"/>
        <v/>
      </c>
      <c r="N181" s="35" t="str">
        <f t="shared" si="21"/>
        <v/>
      </c>
      <c r="O181" s="37" t="str">
        <f t="shared" si="22"/>
        <v/>
      </c>
      <c r="P181" s="35" t="str">
        <f t="shared" si="23"/>
        <v/>
      </c>
      <c r="Q181" s="38"/>
      <c r="R181" s="40"/>
      <c r="S181" s="39"/>
      <c r="U181" s="39"/>
    </row>
    <row r="182" spans="1:21" x14ac:dyDescent="0.25">
      <c r="A182" s="27">
        <v>45634.333333332906</v>
      </c>
      <c r="B182" s="28">
        <v>264</v>
      </c>
      <c r="C182" s="29">
        <v>660</v>
      </c>
      <c r="D182" s="30">
        <v>267.3</v>
      </c>
      <c r="E182" s="31" t="str">
        <f t="shared" si="18"/>
        <v/>
      </c>
      <c r="F182" s="31" t="str">
        <f t="shared" si="19"/>
        <v/>
      </c>
      <c r="G182" s="32" t="str">
        <f t="shared" si="24"/>
        <v/>
      </c>
      <c r="H182" s="33"/>
      <c r="I182" s="34">
        <f t="shared" si="25"/>
        <v>854.20548716143492</v>
      </c>
      <c r="J182" s="34">
        <f>+[2]DCCy!$C$11</f>
        <v>3.334052817842912E-2</v>
      </c>
      <c r="K182" s="35">
        <f t="shared" si="26"/>
        <v>1417.5209748654779</v>
      </c>
      <c r="L182" s="36" t="e">
        <f>VLOOKUP(A182,[2]EC!$C$12:$X$755,21,0)</f>
        <v>#N/A</v>
      </c>
      <c r="M182" s="37" t="str">
        <f t="shared" si="20"/>
        <v/>
      </c>
      <c r="N182" s="35" t="str">
        <f t="shared" si="21"/>
        <v/>
      </c>
      <c r="O182" s="37" t="str">
        <f t="shared" si="22"/>
        <v/>
      </c>
      <c r="P182" s="35" t="str">
        <f t="shared" si="23"/>
        <v/>
      </c>
      <c r="Q182" s="38"/>
      <c r="R182" s="40"/>
      <c r="S182" s="39"/>
      <c r="U182" s="39"/>
    </row>
    <row r="183" spans="1:21" x14ac:dyDescent="0.25">
      <c r="A183" s="27">
        <v>45634.374999999571</v>
      </c>
      <c r="B183" s="28">
        <v>264</v>
      </c>
      <c r="C183" s="29">
        <v>660</v>
      </c>
      <c r="D183" s="30">
        <v>267.31</v>
      </c>
      <c r="E183" s="31" t="str">
        <f t="shared" si="18"/>
        <v/>
      </c>
      <c r="F183" s="31" t="str">
        <f t="shared" si="19"/>
        <v/>
      </c>
      <c r="G183" s="32" t="str">
        <f t="shared" si="24"/>
        <v/>
      </c>
      <c r="H183" s="33"/>
      <c r="I183" s="34">
        <f t="shared" si="25"/>
        <v>854.20548716143492</v>
      </c>
      <c r="J183" s="34">
        <f>+[2]DCCy!$C$11</f>
        <v>3.334052817842912E-2</v>
      </c>
      <c r="K183" s="35">
        <f t="shared" si="26"/>
        <v>1417.5209748654779</v>
      </c>
      <c r="L183" s="36" t="e">
        <f>VLOOKUP(A183,[2]EC!$C$12:$X$755,21,0)</f>
        <v>#N/A</v>
      </c>
      <c r="M183" s="37" t="str">
        <f t="shared" si="20"/>
        <v/>
      </c>
      <c r="N183" s="35" t="str">
        <f t="shared" si="21"/>
        <v/>
      </c>
      <c r="O183" s="37" t="str">
        <f t="shared" si="22"/>
        <v/>
      </c>
      <c r="P183" s="35" t="str">
        <f t="shared" si="23"/>
        <v/>
      </c>
      <c r="Q183" s="38"/>
      <c r="R183" s="40"/>
      <c r="S183" s="39"/>
      <c r="U183" s="39"/>
    </row>
    <row r="184" spans="1:21" x14ac:dyDescent="0.25">
      <c r="A184" s="27">
        <v>45634.416666666235</v>
      </c>
      <c r="B184" s="28">
        <v>264</v>
      </c>
      <c r="C184" s="29">
        <v>660</v>
      </c>
      <c r="D184" s="30">
        <v>267.41000000000003</v>
      </c>
      <c r="E184" s="31" t="str">
        <f t="shared" si="18"/>
        <v/>
      </c>
      <c r="F184" s="31" t="str">
        <f t="shared" si="19"/>
        <v/>
      </c>
      <c r="G184" s="32" t="str">
        <f t="shared" si="24"/>
        <v/>
      </c>
      <c r="H184" s="33"/>
      <c r="I184" s="34">
        <f t="shared" si="25"/>
        <v>854.20548716143492</v>
      </c>
      <c r="J184" s="34">
        <f>+[2]DCCy!$C$11</f>
        <v>3.334052817842912E-2</v>
      </c>
      <c r="K184" s="35">
        <f t="shared" si="26"/>
        <v>1417.5209748654779</v>
      </c>
      <c r="L184" s="36" t="e">
        <f>VLOOKUP(A184,[2]EC!$C$12:$X$755,21,0)</f>
        <v>#N/A</v>
      </c>
      <c r="M184" s="37" t="str">
        <f t="shared" si="20"/>
        <v/>
      </c>
      <c r="N184" s="35" t="str">
        <f t="shared" si="21"/>
        <v/>
      </c>
      <c r="O184" s="37" t="str">
        <f t="shared" si="22"/>
        <v/>
      </c>
      <c r="P184" s="35" t="str">
        <f t="shared" si="23"/>
        <v/>
      </c>
      <c r="Q184" s="38"/>
      <c r="R184" s="40"/>
      <c r="S184" s="39"/>
      <c r="U184" s="39"/>
    </row>
    <row r="185" spans="1:21" x14ac:dyDescent="0.25">
      <c r="A185" s="27">
        <v>45634.458333332899</v>
      </c>
      <c r="B185" s="28">
        <v>264</v>
      </c>
      <c r="C185" s="29">
        <v>660</v>
      </c>
      <c r="D185" s="30">
        <v>267.35500000000002</v>
      </c>
      <c r="E185" s="31" t="str">
        <f t="shared" si="18"/>
        <v/>
      </c>
      <c r="F185" s="31" t="str">
        <f t="shared" si="19"/>
        <v/>
      </c>
      <c r="G185" s="32" t="str">
        <f t="shared" si="24"/>
        <v/>
      </c>
      <c r="H185" s="33"/>
      <c r="I185" s="34">
        <f t="shared" si="25"/>
        <v>854.20548716143492</v>
      </c>
      <c r="J185" s="34">
        <f>+[2]DCCy!$C$11</f>
        <v>3.334052817842912E-2</v>
      </c>
      <c r="K185" s="35">
        <f t="shared" si="26"/>
        <v>1417.5209748654779</v>
      </c>
      <c r="L185" s="36" t="e">
        <f>VLOOKUP(A185,[2]EC!$C$12:$X$755,21,0)</f>
        <v>#N/A</v>
      </c>
      <c r="M185" s="37" t="str">
        <f t="shared" si="20"/>
        <v/>
      </c>
      <c r="N185" s="35" t="str">
        <f t="shared" si="21"/>
        <v/>
      </c>
      <c r="O185" s="37" t="str">
        <f t="shared" si="22"/>
        <v/>
      </c>
      <c r="P185" s="35" t="str">
        <f t="shared" si="23"/>
        <v/>
      </c>
      <c r="Q185" s="38"/>
      <c r="R185" s="40"/>
      <c r="S185" s="39"/>
      <c r="U185" s="39"/>
    </row>
    <row r="186" spans="1:21" x14ac:dyDescent="0.25">
      <c r="A186" s="27">
        <v>45634.499999999563</v>
      </c>
      <c r="B186" s="28">
        <v>264</v>
      </c>
      <c r="C186" s="29">
        <v>660</v>
      </c>
      <c r="D186" s="30">
        <v>267.22000000000003</v>
      </c>
      <c r="E186" s="31" t="str">
        <f t="shared" si="18"/>
        <v/>
      </c>
      <c r="F186" s="31" t="str">
        <f t="shared" si="19"/>
        <v/>
      </c>
      <c r="G186" s="32" t="str">
        <f t="shared" si="24"/>
        <v/>
      </c>
      <c r="H186" s="33"/>
      <c r="I186" s="34">
        <f t="shared" si="25"/>
        <v>854.20548716143492</v>
      </c>
      <c r="J186" s="34">
        <f>+[2]DCCy!$C$11</f>
        <v>3.334052817842912E-2</v>
      </c>
      <c r="K186" s="35">
        <f t="shared" si="26"/>
        <v>1417.5209748654779</v>
      </c>
      <c r="L186" s="36" t="e">
        <f>VLOOKUP(A186,[2]EC!$C$12:$X$755,21,0)</f>
        <v>#N/A</v>
      </c>
      <c r="M186" s="37" t="str">
        <f t="shared" si="20"/>
        <v/>
      </c>
      <c r="N186" s="35" t="str">
        <f t="shared" si="21"/>
        <v/>
      </c>
      <c r="O186" s="37" t="str">
        <f t="shared" si="22"/>
        <v/>
      </c>
      <c r="P186" s="35" t="str">
        <f t="shared" si="23"/>
        <v/>
      </c>
      <c r="Q186" s="38"/>
      <c r="R186" s="40"/>
      <c r="S186" s="39"/>
      <c r="U186" s="39"/>
    </row>
    <row r="187" spans="1:21" x14ac:dyDescent="0.25">
      <c r="A187" s="27">
        <v>45634.541666666228</v>
      </c>
      <c r="B187" s="28">
        <v>264</v>
      </c>
      <c r="C187" s="29">
        <v>660</v>
      </c>
      <c r="D187" s="30">
        <v>265.89499999999998</v>
      </c>
      <c r="E187" s="31" t="str">
        <f t="shared" si="18"/>
        <v/>
      </c>
      <c r="F187" s="31" t="str">
        <f t="shared" si="19"/>
        <v/>
      </c>
      <c r="G187" s="32" t="str">
        <f t="shared" si="24"/>
        <v/>
      </c>
      <c r="H187" s="33"/>
      <c r="I187" s="34">
        <f t="shared" si="25"/>
        <v>854.20548716143492</v>
      </c>
      <c r="J187" s="34">
        <f>+[2]DCCy!$C$11</f>
        <v>3.334052817842912E-2</v>
      </c>
      <c r="K187" s="35">
        <f t="shared" si="26"/>
        <v>1417.5209748654779</v>
      </c>
      <c r="L187" s="36" t="e">
        <f>VLOOKUP(A187,[2]EC!$C$12:$X$755,21,0)</f>
        <v>#N/A</v>
      </c>
      <c r="M187" s="37" t="str">
        <f t="shared" si="20"/>
        <v/>
      </c>
      <c r="N187" s="35" t="str">
        <f t="shared" si="21"/>
        <v/>
      </c>
      <c r="O187" s="37" t="str">
        <f t="shared" si="22"/>
        <v/>
      </c>
      <c r="P187" s="35" t="str">
        <f t="shared" si="23"/>
        <v/>
      </c>
      <c r="Q187" s="38"/>
      <c r="R187" s="40"/>
      <c r="S187" s="39"/>
      <c r="U187" s="39"/>
    </row>
    <row r="188" spans="1:21" x14ac:dyDescent="0.25">
      <c r="A188" s="27">
        <v>45634.583333332892</v>
      </c>
      <c r="B188" s="28">
        <v>264</v>
      </c>
      <c r="C188" s="29">
        <v>660</v>
      </c>
      <c r="D188" s="30">
        <v>267.33999999999997</v>
      </c>
      <c r="E188" s="31" t="str">
        <f t="shared" si="18"/>
        <v/>
      </c>
      <c r="F188" s="31" t="str">
        <f t="shared" si="19"/>
        <v/>
      </c>
      <c r="G188" s="32" t="str">
        <f t="shared" si="24"/>
        <v/>
      </c>
      <c r="H188" s="33"/>
      <c r="I188" s="34">
        <f t="shared" si="25"/>
        <v>854.20548716143492</v>
      </c>
      <c r="J188" s="34">
        <f>+[2]DCCy!$C$11</f>
        <v>3.334052817842912E-2</v>
      </c>
      <c r="K188" s="35">
        <f t="shared" si="26"/>
        <v>1417.5209748654779</v>
      </c>
      <c r="L188" s="36" t="e">
        <f>VLOOKUP(A188,[2]EC!$C$12:$X$755,21,0)</f>
        <v>#N/A</v>
      </c>
      <c r="M188" s="37" t="str">
        <f t="shared" si="20"/>
        <v/>
      </c>
      <c r="N188" s="35" t="str">
        <f t="shared" si="21"/>
        <v/>
      </c>
      <c r="O188" s="37" t="str">
        <f t="shared" si="22"/>
        <v/>
      </c>
      <c r="P188" s="35" t="str">
        <f t="shared" si="23"/>
        <v/>
      </c>
      <c r="Q188" s="38"/>
      <c r="R188" s="40"/>
      <c r="S188" s="39"/>
      <c r="U188" s="39"/>
    </row>
    <row r="189" spans="1:21" x14ac:dyDescent="0.25">
      <c r="A189" s="27">
        <v>45634.624999999556</v>
      </c>
      <c r="B189" s="28">
        <v>264</v>
      </c>
      <c r="C189" s="29">
        <v>660</v>
      </c>
      <c r="D189" s="30">
        <v>267.42</v>
      </c>
      <c r="E189" s="31" t="str">
        <f t="shared" si="18"/>
        <v/>
      </c>
      <c r="F189" s="31" t="str">
        <f t="shared" si="19"/>
        <v/>
      </c>
      <c r="G189" s="32" t="str">
        <f t="shared" si="24"/>
        <v/>
      </c>
      <c r="H189" s="33"/>
      <c r="I189" s="34">
        <f t="shared" si="25"/>
        <v>854.20548716143492</v>
      </c>
      <c r="J189" s="34">
        <f>+[2]DCCy!$C$11</f>
        <v>3.334052817842912E-2</v>
      </c>
      <c r="K189" s="35">
        <f t="shared" si="26"/>
        <v>1417.5209748654779</v>
      </c>
      <c r="L189" s="36" t="e">
        <f>VLOOKUP(A189,[2]EC!$C$12:$X$755,21,0)</f>
        <v>#N/A</v>
      </c>
      <c r="M189" s="37" t="str">
        <f t="shared" si="20"/>
        <v/>
      </c>
      <c r="N189" s="35" t="str">
        <f t="shared" si="21"/>
        <v/>
      </c>
      <c r="O189" s="37" t="str">
        <f t="shared" si="22"/>
        <v/>
      </c>
      <c r="P189" s="35" t="str">
        <f t="shared" si="23"/>
        <v/>
      </c>
      <c r="Q189" s="38"/>
      <c r="R189" s="40"/>
      <c r="S189" s="39"/>
      <c r="U189" s="39"/>
    </row>
    <row r="190" spans="1:21" x14ac:dyDescent="0.25">
      <c r="A190" s="27">
        <v>45634.66666666622</v>
      </c>
      <c r="B190" s="28">
        <v>264</v>
      </c>
      <c r="C190" s="29">
        <v>660</v>
      </c>
      <c r="D190" s="30">
        <v>267.60000000000002</v>
      </c>
      <c r="E190" s="31" t="str">
        <f t="shared" si="18"/>
        <v/>
      </c>
      <c r="F190" s="31" t="str">
        <f t="shared" si="19"/>
        <v/>
      </c>
      <c r="G190" s="32" t="str">
        <f t="shared" si="24"/>
        <v/>
      </c>
      <c r="H190" s="33"/>
      <c r="I190" s="34">
        <f t="shared" si="25"/>
        <v>854.20548716143492</v>
      </c>
      <c r="J190" s="34">
        <f>+[2]DCCy!$C$11</f>
        <v>3.334052817842912E-2</v>
      </c>
      <c r="K190" s="35">
        <f t="shared" si="26"/>
        <v>1417.5209748654779</v>
      </c>
      <c r="L190" s="36" t="e">
        <f>VLOOKUP(A190,[2]EC!$C$12:$X$755,21,0)</f>
        <v>#N/A</v>
      </c>
      <c r="M190" s="37" t="str">
        <f t="shared" si="20"/>
        <v/>
      </c>
      <c r="N190" s="35" t="str">
        <f t="shared" si="21"/>
        <v/>
      </c>
      <c r="O190" s="37" t="str">
        <f t="shared" si="22"/>
        <v/>
      </c>
      <c r="P190" s="35" t="str">
        <f t="shared" si="23"/>
        <v/>
      </c>
      <c r="Q190" s="38"/>
      <c r="R190" s="40"/>
      <c r="S190" s="39"/>
      <c r="U190" s="39"/>
    </row>
    <row r="191" spans="1:21" x14ac:dyDescent="0.25">
      <c r="A191" s="27">
        <v>45634.708333332885</v>
      </c>
      <c r="B191" s="28">
        <v>264</v>
      </c>
      <c r="C191" s="29">
        <v>660</v>
      </c>
      <c r="D191" s="30">
        <v>268.12</v>
      </c>
      <c r="E191" s="31" t="str">
        <f t="shared" si="18"/>
        <v/>
      </c>
      <c r="F191" s="31" t="str">
        <f t="shared" si="19"/>
        <v/>
      </c>
      <c r="G191" s="32" t="str">
        <f t="shared" si="24"/>
        <v/>
      </c>
      <c r="H191" s="33"/>
      <c r="I191" s="34">
        <f t="shared" si="25"/>
        <v>854.20548716143492</v>
      </c>
      <c r="J191" s="34">
        <f>+[2]DCCy!$C$11</f>
        <v>3.334052817842912E-2</v>
      </c>
      <c r="K191" s="35">
        <f t="shared" si="26"/>
        <v>1417.5209748654779</v>
      </c>
      <c r="L191" s="36" t="e">
        <f>VLOOKUP(A191,[2]EC!$C$12:$X$755,21,0)</f>
        <v>#N/A</v>
      </c>
      <c r="M191" s="37" t="str">
        <f t="shared" si="20"/>
        <v/>
      </c>
      <c r="N191" s="35" t="str">
        <f t="shared" si="21"/>
        <v/>
      </c>
      <c r="O191" s="37" t="str">
        <f t="shared" si="22"/>
        <v/>
      </c>
      <c r="P191" s="35" t="str">
        <f t="shared" si="23"/>
        <v/>
      </c>
      <c r="Q191" s="38"/>
      <c r="R191" s="40"/>
      <c r="S191" s="39"/>
      <c r="U191" s="39"/>
    </row>
    <row r="192" spans="1:21" x14ac:dyDescent="0.25">
      <c r="A192" s="27">
        <v>45634.749999999549</v>
      </c>
      <c r="B192" s="28">
        <v>364.798</v>
      </c>
      <c r="C192" s="29">
        <v>660</v>
      </c>
      <c r="D192" s="30">
        <v>376.61</v>
      </c>
      <c r="E192" s="31" t="str">
        <f t="shared" si="18"/>
        <v/>
      </c>
      <c r="F192" s="31" t="str">
        <f t="shared" si="19"/>
        <v/>
      </c>
      <c r="G192" s="32" t="str">
        <f t="shared" si="24"/>
        <v>Thay đổi tải</v>
      </c>
      <c r="H192" s="33"/>
      <c r="I192" s="34">
        <f t="shared" si="25"/>
        <v>854.20548716143492</v>
      </c>
      <c r="J192" s="34">
        <f>+[2]DCCy!$C$11</f>
        <v>3.334052817842912E-2</v>
      </c>
      <c r="K192" s="35">
        <f t="shared" si="26"/>
        <v>1417.5209748654779</v>
      </c>
      <c r="L192" s="36" t="e">
        <f>VLOOKUP(A192,[2]EC!$C$12:$X$755,21,0)</f>
        <v>#N/A</v>
      </c>
      <c r="M192" s="37" t="str">
        <f t="shared" si="20"/>
        <v/>
      </c>
      <c r="N192" s="35" t="str">
        <f t="shared" si="21"/>
        <v/>
      </c>
      <c r="O192" s="37" t="str">
        <f t="shared" si="22"/>
        <v/>
      </c>
      <c r="P192" s="35" t="str">
        <f t="shared" si="23"/>
        <v/>
      </c>
      <c r="Q192" s="38"/>
      <c r="R192" s="40"/>
      <c r="S192" s="39"/>
      <c r="U192" s="39"/>
    </row>
    <row r="193" spans="1:21" x14ac:dyDescent="0.25">
      <c r="A193" s="27">
        <v>45634.791666666213</v>
      </c>
      <c r="B193" s="28">
        <v>327.01</v>
      </c>
      <c r="C193" s="29">
        <v>660</v>
      </c>
      <c r="D193" s="30">
        <v>356.74</v>
      </c>
      <c r="E193" s="31" t="str">
        <f t="shared" si="18"/>
        <v/>
      </c>
      <c r="F193" s="31" t="str">
        <f t="shared" si="19"/>
        <v/>
      </c>
      <c r="G193" s="32" t="str">
        <f t="shared" si="24"/>
        <v>Thay đổi tải</v>
      </c>
      <c r="H193" s="33"/>
      <c r="I193" s="34">
        <f t="shared" si="25"/>
        <v>854.20548716143492</v>
      </c>
      <c r="J193" s="34">
        <f>+[2]DCCy!$C$11</f>
        <v>3.334052817842912E-2</v>
      </c>
      <c r="K193" s="35">
        <f t="shared" si="26"/>
        <v>1417.5209748654779</v>
      </c>
      <c r="L193" s="36" t="e">
        <f>VLOOKUP(A193,[2]EC!$C$12:$X$755,21,0)</f>
        <v>#N/A</v>
      </c>
      <c r="M193" s="37" t="str">
        <f t="shared" si="20"/>
        <v/>
      </c>
      <c r="N193" s="35" t="str">
        <f t="shared" si="21"/>
        <v/>
      </c>
      <c r="O193" s="37" t="str">
        <f t="shared" si="22"/>
        <v/>
      </c>
      <c r="P193" s="35" t="str">
        <f t="shared" si="23"/>
        <v/>
      </c>
      <c r="Q193" s="38"/>
      <c r="R193" s="40"/>
      <c r="S193" s="39"/>
      <c r="U193" s="39"/>
    </row>
    <row r="194" spans="1:21" x14ac:dyDescent="0.25">
      <c r="A194" s="27">
        <v>45634.833333332877</v>
      </c>
      <c r="B194" s="28">
        <v>264</v>
      </c>
      <c r="C194" s="29">
        <v>660</v>
      </c>
      <c r="D194" s="30">
        <v>267.38</v>
      </c>
      <c r="E194" s="31" t="str">
        <f t="shared" si="18"/>
        <v/>
      </c>
      <c r="F194" s="31" t="str">
        <f t="shared" si="19"/>
        <v/>
      </c>
      <c r="G194" s="32" t="str">
        <f t="shared" si="24"/>
        <v>Thay đổi tải</v>
      </c>
      <c r="H194" s="33"/>
      <c r="I194" s="34">
        <f t="shared" si="25"/>
        <v>854.20548716143492</v>
      </c>
      <c r="J194" s="34">
        <f>+[2]DCCy!$C$11</f>
        <v>3.334052817842912E-2</v>
      </c>
      <c r="K194" s="35">
        <f t="shared" si="26"/>
        <v>1417.5209748654779</v>
      </c>
      <c r="L194" s="36" t="e">
        <f>VLOOKUP(A194,[2]EC!$C$12:$X$755,21,0)</f>
        <v>#N/A</v>
      </c>
      <c r="M194" s="37" t="str">
        <f t="shared" si="20"/>
        <v/>
      </c>
      <c r="N194" s="35" t="str">
        <f t="shared" si="21"/>
        <v/>
      </c>
      <c r="O194" s="37" t="str">
        <f t="shared" si="22"/>
        <v/>
      </c>
      <c r="P194" s="35" t="str">
        <f t="shared" si="23"/>
        <v/>
      </c>
      <c r="Q194" s="38"/>
      <c r="R194" s="40"/>
      <c r="S194" s="39"/>
      <c r="U194" s="39"/>
    </row>
    <row r="195" spans="1:21" x14ac:dyDescent="0.25">
      <c r="A195" s="27">
        <v>45634.874999999542</v>
      </c>
      <c r="B195" s="28">
        <v>264</v>
      </c>
      <c r="C195" s="29">
        <v>660</v>
      </c>
      <c r="D195" s="30">
        <v>267.49</v>
      </c>
      <c r="E195" s="31" t="str">
        <f t="shared" si="18"/>
        <v/>
      </c>
      <c r="F195" s="31" t="str">
        <f t="shared" si="19"/>
        <v/>
      </c>
      <c r="G195" s="32" t="str">
        <f t="shared" si="24"/>
        <v/>
      </c>
      <c r="H195" s="33"/>
      <c r="I195" s="34">
        <f t="shared" si="25"/>
        <v>854.20548716143492</v>
      </c>
      <c r="J195" s="34">
        <f>+[2]DCCy!$C$11</f>
        <v>3.334052817842912E-2</v>
      </c>
      <c r="K195" s="35">
        <f t="shared" si="26"/>
        <v>1417.5209748654779</v>
      </c>
      <c r="L195" s="36" t="e">
        <f>VLOOKUP(A195,[2]EC!$C$12:$X$755,21,0)</f>
        <v>#N/A</v>
      </c>
      <c r="M195" s="37" t="str">
        <f t="shared" si="20"/>
        <v/>
      </c>
      <c r="N195" s="35" t="str">
        <f t="shared" si="21"/>
        <v/>
      </c>
      <c r="O195" s="37" t="str">
        <f t="shared" si="22"/>
        <v/>
      </c>
      <c r="P195" s="35" t="str">
        <f t="shared" si="23"/>
        <v/>
      </c>
      <c r="Q195" s="38"/>
      <c r="R195" s="40"/>
      <c r="S195" s="39"/>
      <c r="U195" s="39"/>
    </row>
    <row r="196" spans="1:21" x14ac:dyDescent="0.25">
      <c r="A196" s="27">
        <v>45634.916666666206</v>
      </c>
      <c r="B196" s="28">
        <v>264</v>
      </c>
      <c r="C196" s="29">
        <v>660</v>
      </c>
      <c r="D196" s="30">
        <v>266.43</v>
      </c>
      <c r="E196" s="31" t="str">
        <f t="shared" si="18"/>
        <v/>
      </c>
      <c r="F196" s="31" t="str">
        <f t="shared" si="19"/>
        <v/>
      </c>
      <c r="G196" s="32" t="str">
        <f t="shared" si="24"/>
        <v/>
      </c>
      <c r="H196" s="33"/>
      <c r="I196" s="34">
        <f t="shared" si="25"/>
        <v>854.20548716143492</v>
      </c>
      <c r="J196" s="34">
        <f>+[2]DCCy!$C$11</f>
        <v>3.334052817842912E-2</v>
      </c>
      <c r="K196" s="35">
        <f t="shared" si="26"/>
        <v>1417.5209748654779</v>
      </c>
      <c r="L196" s="36" t="e">
        <f>VLOOKUP(A196,[2]EC!$C$12:$X$755,21,0)</f>
        <v>#N/A</v>
      </c>
      <c r="M196" s="37" t="str">
        <f t="shared" si="20"/>
        <v/>
      </c>
      <c r="N196" s="35" t="str">
        <f t="shared" si="21"/>
        <v/>
      </c>
      <c r="O196" s="37" t="str">
        <f t="shared" si="22"/>
        <v/>
      </c>
      <c r="P196" s="35" t="str">
        <f t="shared" si="23"/>
        <v/>
      </c>
      <c r="Q196" s="38"/>
      <c r="R196" s="40"/>
      <c r="S196" s="39"/>
      <c r="U196" s="39"/>
    </row>
    <row r="197" spans="1:21" x14ac:dyDescent="0.25">
      <c r="A197" s="27">
        <v>45634.95833333287</v>
      </c>
      <c r="B197" s="28">
        <v>264</v>
      </c>
      <c r="C197" s="29">
        <v>660</v>
      </c>
      <c r="D197" s="30">
        <v>266.63</v>
      </c>
      <c r="E197" s="31" t="str">
        <f t="shared" si="18"/>
        <v/>
      </c>
      <c r="F197" s="31" t="str">
        <f t="shared" si="19"/>
        <v/>
      </c>
      <c r="G197" s="32" t="str">
        <f t="shared" si="24"/>
        <v/>
      </c>
      <c r="H197" s="33"/>
      <c r="I197" s="34">
        <f t="shared" si="25"/>
        <v>854.20548716143492</v>
      </c>
      <c r="J197" s="34">
        <f>+[2]DCCy!$C$11</f>
        <v>3.334052817842912E-2</v>
      </c>
      <c r="K197" s="35">
        <f t="shared" si="26"/>
        <v>1417.5209748654779</v>
      </c>
      <c r="L197" s="36" t="e">
        <f>VLOOKUP(A197,[2]EC!$C$12:$X$755,21,0)</f>
        <v>#N/A</v>
      </c>
      <c r="M197" s="37" t="str">
        <f t="shared" si="20"/>
        <v/>
      </c>
      <c r="N197" s="35" t="str">
        <f t="shared" si="21"/>
        <v/>
      </c>
      <c r="O197" s="37" t="str">
        <f t="shared" si="22"/>
        <v/>
      </c>
      <c r="P197" s="35" t="str">
        <f t="shared" si="23"/>
        <v/>
      </c>
      <c r="Q197" s="38"/>
      <c r="R197" s="40"/>
      <c r="S197" s="39"/>
      <c r="U197" s="39"/>
    </row>
    <row r="198" spans="1:21" x14ac:dyDescent="0.25">
      <c r="A198" s="27">
        <v>45634.999999999534</v>
      </c>
      <c r="B198" s="28">
        <v>264</v>
      </c>
      <c r="C198" s="29">
        <v>660</v>
      </c>
      <c r="D198" s="30">
        <v>267.18</v>
      </c>
      <c r="E198" s="31" t="str">
        <f t="shared" si="18"/>
        <v/>
      </c>
      <c r="F198" s="31" t="str">
        <f t="shared" si="19"/>
        <v/>
      </c>
      <c r="G198" s="32" t="str">
        <f t="shared" si="24"/>
        <v/>
      </c>
      <c r="H198" s="33"/>
      <c r="I198" s="34">
        <f t="shared" si="25"/>
        <v>854.20548716143492</v>
      </c>
      <c r="J198" s="34">
        <f>+[2]DCCy!$C$11</f>
        <v>3.334052817842912E-2</v>
      </c>
      <c r="K198" s="35">
        <f t="shared" si="26"/>
        <v>1417.5209748654779</v>
      </c>
      <c r="L198" s="36" t="e">
        <f>VLOOKUP(A198,[2]EC!$C$12:$X$755,21,0)</f>
        <v>#N/A</v>
      </c>
      <c r="M198" s="37" t="str">
        <f t="shared" si="20"/>
        <v/>
      </c>
      <c r="N198" s="35" t="str">
        <f t="shared" si="21"/>
        <v/>
      </c>
      <c r="O198" s="37" t="str">
        <f t="shared" si="22"/>
        <v/>
      </c>
      <c r="P198" s="35" t="str">
        <f t="shared" si="23"/>
        <v/>
      </c>
      <c r="Q198" s="38"/>
      <c r="R198" s="40"/>
      <c r="S198" s="39"/>
      <c r="U198" s="39"/>
    </row>
    <row r="199" spans="1:21" x14ac:dyDescent="0.25">
      <c r="A199" s="27">
        <v>45635.041666666199</v>
      </c>
      <c r="B199" s="28">
        <v>264</v>
      </c>
      <c r="C199" s="29">
        <v>660</v>
      </c>
      <c r="D199" s="30">
        <v>267.08</v>
      </c>
      <c r="E199" s="31" t="str">
        <f t="shared" si="18"/>
        <v/>
      </c>
      <c r="F199" s="31" t="str">
        <f t="shared" si="19"/>
        <v/>
      </c>
      <c r="G199" s="32" t="str">
        <f t="shared" si="24"/>
        <v/>
      </c>
      <c r="H199" s="33"/>
      <c r="I199" s="34">
        <f t="shared" si="25"/>
        <v>854.20548716143492</v>
      </c>
      <c r="J199" s="34">
        <f>+[2]DCCy!$C$11</f>
        <v>3.334052817842912E-2</v>
      </c>
      <c r="K199" s="35">
        <f t="shared" si="26"/>
        <v>1417.5209748654779</v>
      </c>
      <c r="L199" s="36" t="e">
        <f>VLOOKUP(A199,[2]EC!$C$12:$X$755,21,0)</f>
        <v>#N/A</v>
      </c>
      <c r="M199" s="37" t="str">
        <f t="shared" si="20"/>
        <v/>
      </c>
      <c r="N199" s="35" t="str">
        <f t="shared" si="21"/>
        <v/>
      </c>
      <c r="O199" s="37" t="str">
        <f t="shared" si="22"/>
        <v/>
      </c>
      <c r="P199" s="35" t="str">
        <f t="shared" si="23"/>
        <v/>
      </c>
      <c r="Q199" s="38"/>
      <c r="R199" s="40"/>
      <c r="S199" s="39"/>
      <c r="U199" s="39"/>
    </row>
    <row r="200" spans="1:21" x14ac:dyDescent="0.25">
      <c r="A200" s="27">
        <v>45635.083333332863</v>
      </c>
      <c r="B200" s="28">
        <v>264</v>
      </c>
      <c r="C200" s="29">
        <v>660</v>
      </c>
      <c r="D200" s="30">
        <v>267.20499999999998</v>
      </c>
      <c r="E200" s="31" t="str">
        <f t="shared" ref="E200:E263" si="27">IF(C200&gt;D200,IF(D200&lt;0.97*B200,C200-D200,""),"")</f>
        <v/>
      </c>
      <c r="F200" s="31" t="str">
        <f t="shared" ref="F200:F263" si="28">IF(G200="",IF(D200&gt;1.03*B200,D200-B200,""),"")</f>
        <v/>
      </c>
      <c r="G200" s="32" t="str">
        <f t="shared" si="24"/>
        <v/>
      </c>
      <c r="H200" s="33"/>
      <c r="I200" s="34">
        <f t="shared" si="25"/>
        <v>854.20548716143492</v>
      </c>
      <c r="J200" s="34">
        <f>+[2]DCCy!$C$11</f>
        <v>3.334052817842912E-2</v>
      </c>
      <c r="K200" s="35">
        <f t="shared" si="26"/>
        <v>1417.5209748654779</v>
      </c>
      <c r="L200" s="36" t="e">
        <f>VLOOKUP(A200,[2]EC!$C$12:$X$755,21,0)</f>
        <v>#N/A</v>
      </c>
      <c r="M200" s="37" t="str">
        <f t="shared" ref="M200:M263" si="29">IF(E200="","",E200*0.05*I200*1000)</f>
        <v/>
      </c>
      <c r="N200" s="35" t="str">
        <f t="shared" ref="N200:N263" si="30">IF(E200="","",E200*0.05*J200*1000)</f>
        <v/>
      </c>
      <c r="O200" s="37" t="str">
        <f t="shared" ref="O200:O263" si="31">IF(F200="","",F200*1000*0.05*K200)</f>
        <v/>
      </c>
      <c r="P200" s="35" t="str">
        <f t="shared" ref="P200:P263" si="32">IF(F200="","",F200*1000*0.05*L200)</f>
        <v/>
      </c>
      <c r="Q200" s="38"/>
      <c r="R200" s="40"/>
      <c r="S200" s="39"/>
      <c r="U200" s="39"/>
    </row>
    <row r="201" spans="1:21" x14ac:dyDescent="0.25">
      <c r="A201" s="27">
        <v>45635.124999999527</v>
      </c>
      <c r="B201" s="28">
        <v>264</v>
      </c>
      <c r="C201" s="29">
        <v>660</v>
      </c>
      <c r="D201" s="30">
        <v>267.17500000000001</v>
      </c>
      <c r="E201" s="31" t="str">
        <f t="shared" si="27"/>
        <v/>
      </c>
      <c r="F201" s="31" t="str">
        <f t="shared" si="28"/>
        <v/>
      </c>
      <c r="G201" s="32" t="str">
        <f t="shared" ref="G201:G264" si="33">+IF((B201-B200),"Thay đổi tải","")</f>
        <v/>
      </c>
      <c r="H201" s="33"/>
      <c r="I201" s="34">
        <f t="shared" ref="I201:I264" si="34">+I200</f>
        <v>854.20548716143492</v>
      </c>
      <c r="J201" s="34">
        <f>+[2]DCCy!$C$11</f>
        <v>3.334052817842912E-2</v>
      </c>
      <c r="K201" s="35">
        <f t="shared" ref="K201:K264" si="35">+K200</f>
        <v>1417.5209748654779</v>
      </c>
      <c r="L201" s="36" t="e">
        <f>VLOOKUP(A201,[2]EC!$C$12:$X$755,21,0)</f>
        <v>#N/A</v>
      </c>
      <c r="M201" s="37" t="str">
        <f t="shared" si="29"/>
        <v/>
      </c>
      <c r="N201" s="35" t="str">
        <f t="shared" si="30"/>
        <v/>
      </c>
      <c r="O201" s="37" t="str">
        <f t="shared" si="31"/>
        <v/>
      </c>
      <c r="P201" s="35" t="str">
        <f t="shared" si="32"/>
        <v/>
      </c>
      <c r="Q201" s="38"/>
      <c r="R201" s="40"/>
      <c r="S201" s="39"/>
      <c r="U201" s="39"/>
    </row>
    <row r="202" spans="1:21" x14ac:dyDescent="0.25">
      <c r="A202" s="27">
        <v>45635.166666666191</v>
      </c>
      <c r="B202" s="28">
        <v>264</v>
      </c>
      <c r="C202" s="29">
        <v>660</v>
      </c>
      <c r="D202" s="30">
        <v>267.22000000000003</v>
      </c>
      <c r="E202" s="31" t="str">
        <f t="shared" si="27"/>
        <v/>
      </c>
      <c r="F202" s="31" t="str">
        <f t="shared" si="28"/>
        <v/>
      </c>
      <c r="G202" s="32" t="str">
        <f t="shared" si="33"/>
        <v/>
      </c>
      <c r="H202" s="33"/>
      <c r="I202" s="34">
        <f t="shared" si="34"/>
        <v>854.20548716143492</v>
      </c>
      <c r="J202" s="34">
        <f>+[2]DCCy!$C$11</f>
        <v>3.334052817842912E-2</v>
      </c>
      <c r="K202" s="35">
        <f t="shared" si="35"/>
        <v>1417.5209748654779</v>
      </c>
      <c r="L202" s="36" t="e">
        <f>VLOOKUP(A202,[2]EC!$C$12:$X$755,21,0)</f>
        <v>#N/A</v>
      </c>
      <c r="M202" s="37" t="str">
        <f t="shared" si="29"/>
        <v/>
      </c>
      <c r="N202" s="35" t="str">
        <f t="shared" si="30"/>
        <v/>
      </c>
      <c r="O202" s="37" t="str">
        <f t="shared" si="31"/>
        <v/>
      </c>
      <c r="P202" s="35" t="str">
        <f t="shared" si="32"/>
        <v/>
      </c>
      <c r="Q202" s="38"/>
      <c r="R202" s="40"/>
      <c r="S202" s="39"/>
      <c r="U202" s="39"/>
    </row>
    <row r="203" spans="1:21" x14ac:dyDescent="0.25">
      <c r="A203" s="27">
        <v>45635.208333332856</v>
      </c>
      <c r="B203" s="28">
        <v>264</v>
      </c>
      <c r="C203" s="29">
        <v>660</v>
      </c>
      <c r="D203" s="30">
        <v>267.22000000000003</v>
      </c>
      <c r="E203" s="31" t="str">
        <f t="shared" si="27"/>
        <v/>
      </c>
      <c r="F203" s="31" t="str">
        <f t="shared" si="28"/>
        <v/>
      </c>
      <c r="G203" s="32" t="str">
        <f t="shared" si="33"/>
        <v/>
      </c>
      <c r="H203" s="33"/>
      <c r="I203" s="34">
        <f t="shared" si="34"/>
        <v>854.20548716143492</v>
      </c>
      <c r="J203" s="34">
        <f>+[2]DCCy!$C$11</f>
        <v>3.334052817842912E-2</v>
      </c>
      <c r="K203" s="35">
        <f t="shared" si="35"/>
        <v>1417.5209748654779</v>
      </c>
      <c r="L203" s="36" t="e">
        <f>VLOOKUP(A203,[2]EC!$C$12:$X$755,21,0)</f>
        <v>#N/A</v>
      </c>
      <c r="M203" s="37" t="str">
        <f t="shared" si="29"/>
        <v/>
      </c>
      <c r="N203" s="35" t="str">
        <f t="shared" si="30"/>
        <v/>
      </c>
      <c r="O203" s="37" t="str">
        <f t="shared" si="31"/>
        <v/>
      </c>
      <c r="P203" s="35" t="str">
        <f t="shared" si="32"/>
        <v/>
      </c>
      <c r="Q203" s="38"/>
      <c r="R203" s="40"/>
      <c r="S203" s="39"/>
      <c r="U203" s="39"/>
    </row>
    <row r="204" spans="1:21" x14ac:dyDescent="0.25">
      <c r="A204" s="27">
        <v>45635.24999999952</v>
      </c>
      <c r="B204" s="28">
        <v>264</v>
      </c>
      <c r="C204" s="29">
        <v>660</v>
      </c>
      <c r="D204" s="30">
        <v>267.19</v>
      </c>
      <c r="E204" s="31" t="str">
        <f t="shared" si="27"/>
        <v/>
      </c>
      <c r="F204" s="31" t="str">
        <f t="shared" si="28"/>
        <v/>
      </c>
      <c r="G204" s="32" t="str">
        <f t="shared" si="33"/>
        <v/>
      </c>
      <c r="H204" s="33"/>
      <c r="I204" s="34">
        <f t="shared" si="34"/>
        <v>854.20548716143492</v>
      </c>
      <c r="J204" s="34">
        <f>+[2]DCCy!$C$11</f>
        <v>3.334052817842912E-2</v>
      </c>
      <c r="K204" s="35">
        <f t="shared" si="35"/>
        <v>1417.5209748654779</v>
      </c>
      <c r="L204" s="36" t="e">
        <f>VLOOKUP(A204,[2]EC!$C$12:$X$755,21,0)</f>
        <v>#N/A</v>
      </c>
      <c r="M204" s="37" t="str">
        <f t="shared" si="29"/>
        <v/>
      </c>
      <c r="N204" s="35" t="str">
        <f t="shared" si="30"/>
        <v/>
      </c>
      <c r="O204" s="37" t="str">
        <f t="shared" si="31"/>
        <v/>
      </c>
      <c r="P204" s="35" t="str">
        <f t="shared" si="32"/>
        <v/>
      </c>
      <c r="Q204" s="38"/>
      <c r="R204" s="40"/>
      <c r="S204" s="39"/>
      <c r="U204" s="39"/>
    </row>
    <row r="205" spans="1:21" x14ac:dyDescent="0.25">
      <c r="A205" s="27">
        <v>45635.291666666184</v>
      </c>
      <c r="B205" s="28">
        <v>264</v>
      </c>
      <c r="C205" s="29">
        <v>660</v>
      </c>
      <c r="D205" s="30">
        <v>267.13499999999999</v>
      </c>
      <c r="E205" s="31" t="str">
        <f t="shared" si="27"/>
        <v/>
      </c>
      <c r="F205" s="31" t="str">
        <f t="shared" si="28"/>
        <v/>
      </c>
      <c r="G205" s="32" t="str">
        <f t="shared" si="33"/>
        <v/>
      </c>
      <c r="H205" s="33"/>
      <c r="I205" s="34">
        <f t="shared" si="34"/>
        <v>854.20548716143492</v>
      </c>
      <c r="J205" s="34">
        <f>+[2]DCCy!$C$11</f>
        <v>3.334052817842912E-2</v>
      </c>
      <c r="K205" s="35">
        <f t="shared" si="35"/>
        <v>1417.5209748654779</v>
      </c>
      <c r="L205" s="36" t="e">
        <f>VLOOKUP(A205,[2]EC!$C$12:$X$755,21,0)</f>
        <v>#N/A</v>
      </c>
      <c r="M205" s="37" t="str">
        <f t="shared" si="29"/>
        <v/>
      </c>
      <c r="N205" s="35" t="str">
        <f t="shared" si="30"/>
        <v/>
      </c>
      <c r="O205" s="37" t="str">
        <f t="shared" si="31"/>
        <v/>
      </c>
      <c r="P205" s="35" t="str">
        <f t="shared" si="32"/>
        <v/>
      </c>
      <c r="Q205" s="38"/>
      <c r="R205" s="40"/>
      <c r="S205" s="39"/>
      <c r="U205" s="39"/>
    </row>
    <row r="206" spans="1:21" x14ac:dyDescent="0.25">
      <c r="A206" s="27">
        <v>45635.333333332848</v>
      </c>
      <c r="B206" s="28">
        <v>292.50299999999999</v>
      </c>
      <c r="C206" s="29">
        <v>660</v>
      </c>
      <c r="D206" s="30">
        <v>305.36</v>
      </c>
      <c r="E206" s="31" t="str">
        <f t="shared" si="27"/>
        <v/>
      </c>
      <c r="F206" s="31" t="str">
        <f t="shared" si="28"/>
        <v/>
      </c>
      <c r="G206" s="32" t="str">
        <f t="shared" si="33"/>
        <v>Thay đổi tải</v>
      </c>
      <c r="H206" s="33"/>
      <c r="I206" s="34">
        <f t="shared" si="34"/>
        <v>854.20548716143492</v>
      </c>
      <c r="J206" s="34">
        <f>+[2]DCCy!$C$11</f>
        <v>3.334052817842912E-2</v>
      </c>
      <c r="K206" s="35">
        <f t="shared" si="35"/>
        <v>1417.5209748654779</v>
      </c>
      <c r="L206" s="36" t="e">
        <f>VLOOKUP(A206,[2]EC!$C$12:$X$755,21,0)</f>
        <v>#N/A</v>
      </c>
      <c r="M206" s="37" t="str">
        <f t="shared" si="29"/>
        <v/>
      </c>
      <c r="N206" s="35" t="str">
        <f t="shared" si="30"/>
        <v/>
      </c>
      <c r="O206" s="37" t="str">
        <f t="shared" si="31"/>
        <v/>
      </c>
      <c r="P206" s="35" t="str">
        <f t="shared" si="32"/>
        <v/>
      </c>
      <c r="Q206" s="38"/>
      <c r="R206" s="40"/>
      <c r="S206" s="39"/>
      <c r="U206" s="39"/>
    </row>
    <row r="207" spans="1:21" x14ac:dyDescent="0.25">
      <c r="A207" s="27">
        <v>45635.374999999513</v>
      </c>
      <c r="B207" s="28">
        <v>264</v>
      </c>
      <c r="C207" s="29">
        <v>660</v>
      </c>
      <c r="D207" s="30">
        <v>265.42</v>
      </c>
      <c r="E207" s="31" t="str">
        <f t="shared" si="27"/>
        <v/>
      </c>
      <c r="F207" s="31" t="str">
        <f t="shared" si="28"/>
        <v/>
      </c>
      <c r="G207" s="32" t="str">
        <f t="shared" si="33"/>
        <v>Thay đổi tải</v>
      </c>
      <c r="H207" s="33"/>
      <c r="I207" s="34">
        <f t="shared" si="34"/>
        <v>854.20548716143492</v>
      </c>
      <c r="J207" s="34">
        <f>+[2]DCCy!$C$11</f>
        <v>3.334052817842912E-2</v>
      </c>
      <c r="K207" s="35">
        <f t="shared" si="35"/>
        <v>1417.5209748654779</v>
      </c>
      <c r="L207" s="36" t="e">
        <f>VLOOKUP(A207,[2]EC!$C$12:$X$755,21,0)</f>
        <v>#N/A</v>
      </c>
      <c r="M207" s="37" t="str">
        <f t="shared" si="29"/>
        <v/>
      </c>
      <c r="N207" s="35" t="str">
        <f t="shared" si="30"/>
        <v/>
      </c>
      <c r="O207" s="37" t="str">
        <f t="shared" si="31"/>
        <v/>
      </c>
      <c r="P207" s="35" t="str">
        <f t="shared" si="32"/>
        <v/>
      </c>
      <c r="Q207" s="38"/>
      <c r="R207" s="40"/>
      <c r="S207" s="39"/>
      <c r="U207" s="39"/>
    </row>
    <row r="208" spans="1:21" x14ac:dyDescent="0.25">
      <c r="A208" s="27">
        <v>45635.416666666177</v>
      </c>
      <c r="B208" s="28">
        <v>264</v>
      </c>
      <c r="C208" s="29">
        <v>660</v>
      </c>
      <c r="D208" s="30">
        <v>265.14499999999998</v>
      </c>
      <c r="E208" s="31" t="str">
        <f t="shared" si="27"/>
        <v/>
      </c>
      <c r="F208" s="31" t="str">
        <f t="shared" si="28"/>
        <v/>
      </c>
      <c r="G208" s="32" t="str">
        <f t="shared" si="33"/>
        <v/>
      </c>
      <c r="H208" s="33"/>
      <c r="I208" s="34">
        <f t="shared" si="34"/>
        <v>854.20548716143492</v>
      </c>
      <c r="J208" s="34">
        <f>+[2]DCCy!$C$11</f>
        <v>3.334052817842912E-2</v>
      </c>
      <c r="K208" s="35">
        <f t="shared" si="35"/>
        <v>1417.5209748654779</v>
      </c>
      <c r="L208" s="36" t="e">
        <f>VLOOKUP(A208,[2]EC!$C$12:$X$755,21,0)</f>
        <v>#N/A</v>
      </c>
      <c r="M208" s="37" t="str">
        <f t="shared" si="29"/>
        <v/>
      </c>
      <c r="N208" s="35" t="str">
        <f t="shared" si="30"/>
        <v/>
      </c>
      <c r="O208" s="37" t="str">
        <f t="shared" si="31"/>
        <v/>
      </c>
      <c r="P208" s="35" t="str">
        <f t="shared" si="32"/>
        <v/>
      </c>
      <c r="Q208" s="38"/>
      <c r="R208" s="40"/>
      <c r="S208" s="39"/>
      <c r="U208" s="39"/>
    </row>
    <row r="209" spans="1:21" x14ac:dyDescent="0.25">
      <c r="A209" s="27">
        <v>45635.458333332841</v>
      </c>
      <c r="B209" s="28">
        <v>264</v>
      </c>
      <c r="C209" s="29">
        <v>660</v>
      </c>
      <c r="D209" s="30">
        <v>265.185</v>
      </c>
      <c r="E209" s="31" t="str">
        <f t="shared" si="27"/>
        <v/>
      </c>
      <c r="F209" s="31" t="str">
        <f t="shared" si="28"/>
        <v/>
      </c>
      <c r="G209" s="32" t="str">
        <f t="shared" si="33"/>
        <v/>
      </c>
      <c r="H209" s="33"/>
      <c r="I209" s="34">
        <f t="shared" si="34"/>
        <v>854.20548716143492</v>
      </c>
      <c r="J209" s="34">
        <f>+[2]DCCy!$C$11</f>
        <v>3.334052817842912E-2</v>
      </c>
      <c r="K209" s="35">
        <f t="shared" si="35"/>
        <v>1417.5209748654779</v>
      </c>
      <c r="L209" s="36" t="e">
        <f>VLOOKUP(A209,[2]EC!$C$12:$X$755,21,0)</f>
        <v>#N/A</v>
      </c>
      <c r="M209" s="37" t="str">
        <f t="shared" si="29"/>
        <v/>
      </c>
      <c r="N209" s="35" t="str">
        <f t="shared" si="30"/>
        <v/>
      </c>
      <c r="O209" s="37" t="str">
        <f t="shared" si="31"/>
        <v/>
      </c>
      <c r="P209" s="35" t="str">
        <f t="shared" si="32"/>
        <v/>
      </c>
      <c r="Q209" s="38"/>
      <c r="R209" s="40"/>
      <c r="S209" s="39"/>
      <c r="U209" s="39"/>
    </row>
    <row r="210" spans="1:21" x14ac:dyDescent="0.25">
      <c r="A210" s="27">
        <v>45635.499999999505</v>
      </c>
      <c r="B210" s="28">
        <v>264</v>
      </c>
      <c r="C210" s="29">
        <v>660</v>
      </c>
      <c r="D210" s="30">
        <v>265.85500000000002</v>
      </c>
      <c r="E210" s="31" t="str">
        <f t="shared" si="27"/>
        <v/>
      </c>
      <c r="F210" s="31" t="str">
        <f t="shared" si="28"/>
        <v/>
      </c>
      <c r="G210" s="32" t="str">
        <f t="shared" si="33"/>
        <v/>
      </c>
      <c r="H210" s="33"/>
      <c r="I210" s="34">
        <f t="shared" si="34"/>
        <v>854.20548716143492</v>
      </c>
      <c r="J210" s="34">
        <f>+[2]DCCy!$C$11</f>
        <v>3.334052817842912E-2</v>
      </c>
      <c r="K210" s="35">
        <f t="shared" si="35"/>
        <v>1417.5209748654779</v>
      </c>
      <c r="L210" s="36" t="e">
        <f>VLOOKUP(A210,[2]EC!$C$12:$X$755,21,0)</f>
        <v>#N/A</v>
      </c>
      <c r="M210" s="37" t="str">
        <f t="shared" si="29"/>
        <v/>
      </c>
      <c r="N210" s="35" t="str">
        <f t="shared" si="30"/>
        <v/>
      </c>
      <c r="O210" s="37" t="str">
        <f t="shared" si="31"/>
        <v/>
      </c>
      <c r="P210" s="35" t="str">
        <f t="shared" si="32"/>
        <v/>
      </c>
      <c r="Q210" s="38"/>
      <c r="R210" s="40"/>
      <c r="S210" s="39"/>
      <c r="U210" s="39"/>
    </row>
    <row r="211" spans="1:21" x14ac:dyDescent="0.25">
      <c r="A211" s="27">
        <v>45635.541666666169</v>
      </c>
      <c r="B211" s="28">
        <v>264</v>
      </c>
      <c r="C211" s="29">
        <v>660</v>
      </c>
      <c r="D211" s="30">
        <v>264.09500000000003</v>
      </c>
      <c r="E211" s="31" t="str">
        <f t="shared" si="27"/>
        <v/>
      </c>
      <c r="F211" s="31" t="str">
        <f t="shared" si="28"/>
        <v/>
      </c>
      <c r="G211" s="32" t="str">
        <f t="shared" si="33"/>
        <v/>
      </c>
      <c r="H211" s="33"/>
      <c r="I211" s="34">
        <f t="shared" si="34"/>
        <v>854.20548716143492</v>
      </c>
      <c r="J211" s="34">
        <f>+[2]DCCy!$C$11</f>
        <v>3.334052817842912E-2</v>
      </c>
      <c r="K211" s="35">
        <f t="shared" si="35"/>
        <v>1417.5209748654779</v>
      </c>
      <c r="L211" s="36" t="e">
        <f>VLOOKUP(A211,[2]EC!$C$12:$X$755,21,0)</f>
        <v>#N/A</v>
      </c>
      <c r="M211" s="37" t="str">
        <f t="shared" si="29"/>
        <v/>
      </c>
      <c r="N211" s="35" t="str">
        <f t="shared" si="30"/>
        <v/>
      </c>
      <c r="O211" s="37" t="str">
        <f t="shared" si="31"/>
        <v/>
      </c>
      <c r="P211" s="35" t="str">
        <f t="shared" si="32"/>
        <v/>
      </c>
      <c r="Q211" s="38"/>
      <c r="R211" s="40"/>
      <c r="S211" s="39"/>
      <c r="U211" s="39"/>
    </row>
    <row r="212" spans="1:21" x14ac:dyDescent="0.25">
      <c r="A212" s="27">
        <v>45635.583333332834</v>
      </c>
      <c r="B212" s="28">
        <v>271.63600000000002</v>
      </c>
      <c r="C212" s="29">
        <v>660</v>
      </c>
      <c r="D212" s="30">
        <v>272.19499999999999</v>
      </c>
      <c r="E212" s="31" t="str">
        <f t="shared" si="27"/>
        <v/>
      </c>
      <c r="F212" s="31" t="str">
        <f t="shared" si="28"/>
        <v/>
      </c>
      <c r="G212" s="32" t="str">
        <f t="shared" si="33"/>
        <v>Thay đổi tải</v>
      </c>
      <c r="H212" s="33"/>
      <c r="I212" s="34">
        <f t="shared" si="34"/>
        <v>854.20548716143492</v>
      </c>
      <c r="J212" s="34">
        <f>+[2]DCCy!$C$11</f>
        <v>3.334052817842912E-2</v>
      </c>
      <c r="K212" s="35">
        <f t="shared" si="35"/>
        <v>1417.5209748654779</v>
      </c>
      <c r="L212" s="36" t="e">
        <f>VLOOKUP(A212,[2]EC!$C$12:$X$755,21,0)</f>
        <v>#N/A</v>
      </c>
      <c r="M212" s="37" t="str">
        <f t="shared" si="29"/>
        <v/>
      </c>
      <c r="N212" s="35" t="str">
        <f t="shared" si="30"/>
        <v/>
      </c>
      <c r="O212" s="37" t="str">
        <f t="shared" si="31"/>
        <v/>
      </c>
      <c r="P212" s="35" t="str">
        <f t="shared" si="32"/>
        <v/>
      </c>
      <c r="Q212" s="38"/>
      <c r="R212" s="40"/>
      <c r="S212" s="39"/>
      <c r="U212" s="39"/>
    </row>
    <row r="213" spans="1:21" x14ac:dyDescent="0.25">
      <c r="A213" s="27">
        <v>45635.624999999498</v>
      </c>
      <c r="B213" s="28">
        <v>383.61599999999999</v>
      </c>
      <c r="C213" s="29">
        <v>660</v>
      </c>
      <c r="D213" s="30">
        <v>481.54</v>
      </c>
      <c r="E213" s="31" t="str">
        <f t="shared" si="27"/>
        <v/>
      </c>
      <c r="F213" s="31" t="str">
        <f t="shared" si="28"/>
        <v/>
      </c>
      <c r="G213" s="32" t="str">
        <f t="shared" si="33"/>
        <v>Thay đổi tải</v>
      </c>
      <c r="H213" s="33"/>
      <c r="I213" s="34">
        <f t="shared" si="34"/>
        <v>854.20548716143492</v>
      </c>
      <c r="J213" s="34">
        <f>+[2]DCCy!$C$11</f>
        <v>3.334052817842912E-2</v>
      </c>
      <c r="K213" s="35">
        <f t="shared" si="35"/>
        <v>1417.5209748654779</v>
      </c>
      <c r="L213" s="36" t="e">
        <f>VLOOKUP(A213,[2]EC!$C$12:$X$755,21,0)</f>
        <v>#N/A</v>
      </c>
      <c r="M213" s="37" t="str">
        <f t="shared" si="29"/>
        <v/>
      </c>
      <c r="N213" s="35" t="str">
        <f t="shared" si="30"/>
        <v/>
      </c>
      <c r="O213" s="37" t="str">
        <f t="shared" si="31"/>
        <v/>
      </c>
      <c r="P213" s="35" t="str">
        <f t="shared" si="32"/>
        <v/>
      </c>
      <c r="Q213" s="38"/>
      <c r="R213" s="40"/>
      <c r="S213" s="39"/>
      <c r="U213" s="39"/>
    </row>
    <row r="214" spans="1:21" x14ac:dyDescent="0.25">
      <c r="A214" s="27">
        <v>45635.666666666162</v>
      </c>
      <c r="B214" s="28">
        <v>660</v>
      </c>
      <c r="C214" s="29">
        <v>660</v>
      </c>
      <c r="D214" s="30">
        <v>660.67</v>
      </c>
      <c r="E214" s="31" t="str">
        <f t="shared" si="27"/>
        <v/>
      </c>
      <c r="F214" s="31" t="str">
        <f t="shared" si="28"/>
        <v/>
      </c>
      <c r="G214" s="32" t="str">
        <f t="shared" si="33"/>
        <v>Thay đổi tải</v>
      </c>
      <c r="H214" s="33"/>
      <c r="I214" s="34">
        <f t="shared" si="34"/>
        <v>854.20548716143492</v>
      </c>
      <c r="J214" s="34">
        <f>+[2]DCCy!$C$11</f>
        <v>3.334052817842912E-2</v>
      </c>
      <c r="K214" s="35">
        <f t="shared" si="35"/>
        <v>1417.5209748654779</v>
      </c>
      <c r="L214" s="36" t="e">
        <f>VLOOKUP(A214,[2]EC!$C$12:$X$755,21,0)</f>
        <v>#N/A</v>
      </c>
      <c r="M214" s="37" t="str">
        <f t="shared" si="29"/>
        <v/>
      </c>
      <c r="N214" s="35" t="str">
        <f t="shared" si="30"/>
        <v/>
      </c>
      <c r="O214" s="37" t="str">
        <f t="shared" si="31"/>
        <v/>
      </c>
      <c r="P214" s="35" t="str">
        <f t="shared" si="32"/>
        <v/>
      </c>
      <c r="Q214" s="38"/>
      <c r="R214" s="40"/>
      <c r="S214" s="39"/>
      <c r="U214" s="39"/>
    </row>
    <row r="215" spans="1:21" x14ac:dyDescent="0.25">
      <c r="A215" s="27">
        <v>45635.708333332826</v>
      </c>
      <c r="B215" s="28">
        <v>660</v>
      </c>
      <c r="C215" s="29">
        <v>660</v>
      </c>
      <c r="D215" s="30">
        <v>660.65499999999997</v>
      </c>
      <c r="E215" s="31" t="str">
        <f t="shared" si="27"/>
        <v/>
      </c>
      <c r="F215" s="31" t="str">
        <f t="shared" si="28"/>
        <v/>
      </c>
      <c r="G215" s="32" t="str">
        <f t="shared" si="33"/>
        <v/>
      </c>
      <c r="H215" s="33"/>
      <c r="I215" s="34">
        <f t="shared" si="34"/>
        <v>854.20548716143492</v>
      </c>
      <c r="J215" s="34">
        <f>+[2]DCCy!$C$11</f>
        <v>3.334052817842912E-2</v>
      </c>
      <c r="K215" s="35">
        <f t="shared" si="35"/>
        <v>1417.5209748654779</v>
      </c>
      <c r="L215" s="36" t="e">
        <f>VLOOKUP(A215,[2]EC!$C$12:$X$755,21,0)</f>
        <v>#N/A</v>
      </c>
      <c r="M215" s="37" t="str">
        <f t="shared" si="29"/>
        <v/>
      </c>
      <c r="N215" s="35" t="str">
        <f t="shared" si="30"/>
        <v/>
      </c>
      <c r="O215" s="37" t="str">
        <f t="shared" si="31"/>
        <v/>
      </c>
      <c r="P215" s="35" t="str">
        <f t="shared" si="32"/>
        <v/>
      </c>
      <c r="Q215" s="38"/>
      <c r="R215" s="40"/>
      <c r="S215" s="39"/>
      <c r="U215" s="39"/>
    </row>
    <row r="216" spans="1:21" x14ac:dyDescent="0.25">
      <c r="A216" s="27">
        <v>45635.749999999491</v>
      </c>
      <c r="B216" s="28">
        <v>660</v>
      </c>
      <c r="C216" s="29">
        <v>660</v>
      </c>
      <c r="D216" s="30">
        <v>660.68</v>
      </c>
      <c r="E216" s="31" t="str">
        <f t="shared" si="27"/>
        <v/>
      </c>
      <c r="F216" s="31" t="str">
        <f t="shared" si="28"/>
        <v/>
      </c>
      <c r="G216" s="32" t="str">
        <f t="shared" si="33"/>
        <v/>
      </c>
      <c r="H216" s="33"/>
      <c r="I216" s="34">
        <f t="shared" si="34"/>
        <v>854.20548716143492</v>
      </c>
      <c r="J216" s="34">
        <f>+[2]DCCy!$C$11</f>
        <v>3.334052817842912E-2</v>
      </c>
      <c r="K216" s="35">
        <f t="shared" si="35"/>
        <v>1417.5209748654779</v>
      </c>
      <c r="L216" s="36" t="e">
        <f>VLOOKUP(A216,[2]EC!$C$12:$X$755,21,0)</f>
        <v>#N/A</v>
      </c>
      <c r="M216" s="37" t="str">
        <f t="shared" si="29"/>
        <v/>
      </c>
      <c r="N216" s="35" t="str">
        <f t="shared" si="30"/>
        <v/>
      </c>
      <c r="O216" s="37" t="str">
        <f t="shared" si="31"/>
        <v/>
      </c>
      <c r="P216" s="35" t="str">
        <f t="shared" si="32"/>
        <v/>
      </c>
      <c r="Q216" s="38"/>
      <c r="R216" s="40"/>
      <c r="S216" s="39"/>
      <c r="U216" s="39"/>
    </row>
    <row r="217" spans="1:21" x14ac:dyDescent="0.25">
      <c r="A217" s="27">
        <v>45635.791666666155</v>
      </c>
      <c r="B217" s="28">
        <v>660</v>
      </c>
      <c r="C217" s="29">
        <v>660</v>
      </c>
      <c r="D217" s="30">
        <v>660.57</v>
      </c>
      <c r="E217" s="31" t="str">
        <f t="shared" si="27"/>
        <v/>
      </c>
      <c r="F217" s="31" t="str">
        <f t="shared" si="28"/>
        <v/>
      </c>
      <c r="G217" s="32" t="str">
        <f t="shared" si="33"/>
        <v/>
      </c>
      <c r="H217" s="33"/>
      <c r="I217" s="34">
        <f t="shared" si="34"/>
        <v>854.20548716143492</v>
      </c>
      <c r="J217" s="34">
        <f>+[2]DCCy!$C$11</f>
        <v>3.334052817842912E-2</v>
      </c>
      <c r="K217" s="35">
        <f t="shared" si="35"/>
        <v>1417.5209748654779</v>
      </c>
      <c r="L217" s="36" t="e">
        <f>VLOOKUP(A217,[2]EC!$C$12:$X$755,21,0)</f>
        <v>#N/A</v>
      </c>
      <c r="M217" s="37" t="str">
        <f t="shared" si="29"/>
        <v/>
      </c>
      <c r="N217" s="35" t="str">
        <f t="shared" si="30"/>
        <v/>
      </c>
      <c r="O217" s="37" t="str">
        <f t="shared" si="31"/>
        <v/>
      </c>
      <c r="P217" s="35" t="str">
        <f t="shared" si="32"/>
        <v/>
      </c>
      <c r="Q217" s="38"/>
      <c r="R217" s="40"/>
      <c r="S217" s="39"/>
      <c r="U217" s="39"/>
    </row>
    <row r="218" spans="1:21" x14ac:dyDescent="0.25">
      <c r="A218" s="27">
        <v>45635.833333332819</v>
      </c>
      <c r="B218" s="28">
        <v>485.42599999999999</v>
      </c>
      <c r="C218" s="29">
        <v>660</v>
      </c>
      <c r="D218" s="30">
        <v>477.27499999999998</v>
      </c>
      <c r="E218" s="31" t="str">
        <f t="shared" si="27"/>
        <v/>
      </c>
      <c r="F218" s="31" t="str">
        <f t="shared" si="28"/>
        <v/>
      </c>
      <c r="G218" s="32" t="str">
        <f t="shared" si="33"/>
        <v>Thay đổi tải</v>
      </c>
      <c r="H218" s="33"/>
      <c r="I218" s="34">
        <f t="shared" si="34"/>
        <v>854.20548716143492</v>
      </c>
      <c r="J218" s="34">
        <f>+[2]DCCy!$C$11</f>
        <v>3.334052817842912E-2</v>
      </c>
      <c r="K218" s="35">
        <f t="shared" si="35"/>
        <v>1417.5209748654779</v>
      </c>
      <c r="L218" s="36" t="e">
        <f>VLOOKUP(A218,[2]EC!$C$12:$X$755,21,0)</f>
        <v>#N/A</v>
      </c>
      <c r="M218" s="37" t="str">
        <f t="shared" si="29"/>
        <v/>
      </c>
      <c r="N218" s="35" t="str">
        <f t="shared" si="30"/>
        <v/>
      </c>
      <c r="O218" s="37" t="str">
        <f t="shared" si="31"/>
        <v/>
      </c>
      <c r="P218" s="35" t="str">
        <f t="shared" si="32"/>
        <v/>
      </c>
      <c r="Q218" s="38"/>
      <c r="R218" s="40"/>
      <c r="S218" s="39"/>
      <c r="U218" s="39"/>
    </row>
    <row r="219" spans="1:21" x14ac:dyDescent="0.25">
      <c r="A219" s="27">
        <v>45635.874999999483</v>
      </c>
      <c r="B219" s="28">
        <v>641.505</v>
      </c>
      <c r="C219" s="29">
        <v>660</v>
      </c>
      <c r="D219" s="30">
        <v>585.96500000000003</v>
      </c>
      <c r="E219" s="31">
        <f t="shared" si="27"/>
        <v>74.034999999999968</v>
      </c>
      <c r="F219" s="31" t="str">
        <f t="shared" si="28"/>
        <v/>
      </c>
      <c r="G219" s="32" t="str">
        <f t="shared" si="33"/>
        <v>Thay đổi tải</v>
      </c>
      <c r="H219" s="33"/>
      <c r="I219" s="34">
        <f t="shared" si="34"/>
        <v>854.20548716143492</v>
      </c>
      <c r="J219" s="34">
        <f>+[2]DCCy!$C$11</f>
        <v>3.334052817842912E-2</v>
      </c>
      <c r="K219" s="35">
        <f t="shared" si="35"/>
        <v>1417.5209748654779</v>
      </c>
      <c r="L219" s="36" t="e">
        <f>VLOOKUP(A219,[2]EC!$C$12:$X$755,21,0)</f>
        <v>#N/A</v>
      </c>
      <c r="M219" s="37">
        <f t="shared" si="29"/>
        <v>3162055.1620998406</v>
      </c>
      <c r="N219" s="35">
        <f t="shared" si="30"/>
        <v>123.41830018449996</v>
      </c>
      <c r="O219" s="37" t="str">
        <f t="shared" si="31"/>
        <v/>
      </c>
      <c r="P219" s="35" t="str">
        <f t="shared" si="32"/>
        <v/>
      </c>
      <c r="Q219" s="38"/>
      <c r="R219" s="40"/>
      <c r="S219" s="39"/>
      <c r="U219" s="39"/>
    </row>
    <row r="220" spans="1:21" x14ac:dyDescent="0.25">
      <c r="A220" s="27">
        <v>45635.916666666148</v>
      </c>
      <c r="B220" s="28">
        <v>660</v>
      </c>
      <c r="C220" s="29">
        <v>660</v>
      </c>
      <c r="D220" s="30">
        <v>660.11</v>
      </c>
      <c r="E220" s="31" t="str">
        <f t="shared" si="27"/>
        <v/>
      </c>
      <c r="F220" s="31" t="str">
        <f t="shared" si="28"/>
        <v/>
      </c>
      <c r="G220" s="32" t="str">
        <f t="shared" si="33"/>
        <v>Thay đổi tải</v>
      </c>
      <c r="H220" s="33"/>
      <c r="I220" s="34">
        <f t="shared" si="34"/>
        <v>854.20548716143492</v>
      </c>
      <c r="J220" s="34">
        <f>+[2]DCCy!$C$11</f>
        <v>3.334052817842912E-2</v>
      </c>
      <c r="K220" s="35">
        <f t="shared" si="35"/>
        <v>1417.5209748654779</v>
      </c>
      <c r="L220" s="36" t="e">
        <f>VLOOKUP(A220,[2]EC!$C$12:$X$755,21,0)</f>
        <v>#N/A</v>
      </c>
      <c r="M220" s="37" t="str">
        <f t="shared" si="29"/>
        <v/>
      </c>
      <c r="N220" s="35" t="str">
        <f t="shared" si="30"/>
        <v/>
      </c>
      <c r="O220" s="37" t="str">
        <f t="shared" si="31"/>
        <v/>
      </c>
      <c r="P220" s="35" t="str">
        <f t="shared" si="32"/>
        <v/>
      </c>
      <c r="Q220" s="38"/>
      <c r="R220" s="40"/>
      <c r="S220" s="39"/>
      <c r="U220" s="39"/>
    </row>
    <row r="221" spans="1:21" x14ac:dyDescent="0.25">
      <c r="A221" s="27">
        <v>45635.958333332812</v>
      </c>
      <c r="B221" s="28">
        <v>638.58900000000006</v>
      </c>
      <c r="C221" s="29">
        <v>660</v>
      </c>
      <c r="D221" s="30">
        <v>640.625</v>
      </c>
      <c r="E221" s="31" t="str">
        <f t="shared" si="27"/>
        <v/>
      </c>
      <c r="F221" s="31" t="str">
        <f t="shared" si="28"/>
        <v/>
      </c>
      <c r="G221" s="32" t="str">
        <f t="shared" si="33"/>
        <v>Thay đổi tải</v>
      </c>
      <c r="H221" s="33"/>
      <c r="I221" s="34">
        <f t="shared" si="34"/>
        <v>854.20548716143492</v>
      </c>
      <c r="J221" s="34">
        <f>+[2]DCCy!$C$11</f>
        <v>3.334052817842912E-2</v>
      </c>
      <c r="K221" s="35">
        <f t="shared" si="35"/>
        <v>1417.5209748654779</v>
      </c>
      <c r="L221" s="36" t="e">
        <f>VLOOKUP(A221,[2]EC!$C$12:$X$755,21,0)</f>
        <v>#N/A</v>
      </c>
      <c r="M221" s="37" t="str">
        <f t="shared" si="29"/>
        <v/>
      </c>
      <c r="N221" s="35" t="str">
        <f t="shared" si="30"/>
        <v/>
      </c>
      <c r="O221" s="37" t="str">
        <f t="shared" si="31"/>
        <v/>
      </c>
      <c r="P221" s="35" t="str">
        <f t="shared" si="32"/>
        <v/>
      </c>
      <c r="Q221" s="38"/>
      <c r="R221" s="40"/>
      <c r="S221" s="39"/>
      <c r="U221" s="39"/>
    </row>
    <row r="222" spans="1:21" x14ac:dyDescent="0.25">
      <c r="A222" s="27">
        <v>45635.999999999476</v>
      </c>
      <c r="B222" s="28">
        <v>406.92500000000001</v>
      </c>
      <c r="C222" s="29">
        <v>660</v>
      </c>
      <c r="D222" s="30">
        <v>417.57</v>
      </c>
      <c r="E222" s="31" t="str">
        <f t="shared" si="27"/>
        <v/>
      </c>
      <c r="F222" s="31" t="str">
        <f t="shared" si="28"/>
        <v/>
      </c>
      <c r="G222" s="32" t="str">
        <f t="shared" si="33"/>
        <v>Thay đổi tải</v>
      </c>
      <c r="H222" s="33"/>
      <c r="I222" s="34">
        <f t="shared" si="34"/>
        <v>854.20548716143492</v>
      </c>
      <c r="J222" s="34">
        <f>+[2]DCCy!$C$11</f>
        <v>3.334052817842912E-2</v>
      </c>
      <c r="K222" s="35">
        <f t="shared" si="35"/>
        <v>1417.5209748654779</v>
      </c>
      <c r="L222" s="36" t="e">
        <f>VLOOKUP(A222,[2]EC!$C$12:$X$755,21,0)</f>
        <v>#N/A</v>
      </c>
      <c r="M222" s="37" t="str">
        <f t="shared" si="29"/>
        <v/>
      </c>
      <c r="N222" s="35" t="str">
        <f t="shared" si="30"/>
        <v/>
      </c>
      <c r="O222" s="37" t="str">
        <f t="shared" si="31"/>
        <v/>
      </c>
      <c r="P222" s="35" t="str">
        <f t="shared" si="32"/>
        <v/>
      </c>
      <c r="Q222" s="38"/>
      <c r="R222" s="40"/>
      <c r="S222" s="39"/>
      <c r="U222" s="39"/>
    </row>
    <row r="223" spans="1:21" x14ac:dyDescent="0.25">
      <c r="A223" s="27">
        <v>45636.04166666614</v>
      </c>
      <c r="B223" s="28">
        <v>264</v>
      </c>
      <c r="C223" s="29">
        <v>660</v>
      </c>
      <c r="D223" s="30">
        <v>264.72500000000002</v>
      </c>
      <c r="E223" s="31" t="str">
        <f t="shared" si="27"/>
        <v/>
      </c>
      <c r="F223" s="31" t="str">
        <f t="shared" si="28"/>
        <v/>
      </c>
      <c r="G223" s="32" t="str">
        <f t="shared" si="33"/>
        <v>Thay đổi tải</v>
      </c>
      <c r="H223" s="33"/>
      <c r="I223" s="34">
        <f t="shared" si="34"/>
        <v>854.20548716143492</v>
      </c>
      <c r="J223" s="34">
        <f>+[2]DCCy!$C$11</f>
        <v>3.334052817842912E-2</v>
      </c>
      <c r="K223" s="35">
        <f t="shared" si="35"/>
        <v>1417.5209748654779</v>
      </c>
      <c r="L223" s="36" t="e">
        <f>VLOOKUP(A223,[2]EC!$C$12:$X$755,21,0)</f>
        <v>#N/A</v>
      </c>
      <c r="M223" s="37" t="str">
        <f t="shared" si="29"/>
        <v/>
      </c>
      <c r="N223" s="35" t="str">
        <f t="shared" si="30"/>
        <v/>
      </c>
      <c r="O223" s="37" t="str">
        <f t="shared" si="31"/>
        <v/>
      </c>
      <c r="P223" s="35" t="str">
        <f t="shared" si="32"/>
        <v/>
      </c>
      <c r="Q223" s="38"/>
      <c r="R223" s="40"/>
      <c r="S223" s="39"/>
      <c r="U223" s="39"/>
    </row>
    <row r="224" spans="1:21" x14ac:dyDescent="0.25">
      <c r="A224" s="27">
        <v>45636.083333332805</v>
      </c>
      <c r="B224" s="28">
        <v>264</v>
      </c>
      <c r="C224" s="29">
        <v>660</v>
      </c>
      <c r="D224" s="30">
        <v>265.45999999999998</v>
      </c>
      <c r="E224" s="31" t="str">
        <f t="shared" si="27"/>
        <v/>
      </c>
      <c r="F224" s="31" t="str">
        <f t="shared" si="28"/>
        <v/>
      </c>
      <c r="G224" s="32" t="str">
        <f t="shared" si="33"/>
        <v/>
      </c>
      <c r="H224" s="33"/>
      <c r="I224" s="34">
        <f t="shared" si="34"/>
        <v>854.20548716143492</v>
      </c>
      <c r="J224" s="34">
        <f>+[2]DCCy!$C$11</f>
        <v>3.334052817842912E-2</v>
      </c>
      <c r="K224" s="35">
        <f t="shared" si="35"/>
        <v>1417.5209748654779</v>
      </c>
      <c r="L224" s="36" t="e">
        <f>VLOOKUP(A224,[2]EC!$C$12:$X$755,21,0)</f>
        <v>#N/A</v>
      </c>
      <c r="M224" s="37" t="str">
        <f t="shared" si="29"/>
        <v/>
      </c>
      <c r="N224" s="35" t="str">
        <f t="shared" si="30"/>
        <v/>
      </c>
      <c r="O224" s="37" t="str">
        <f t="shared" si="31"/>
        <v/>
      </c>
      <c r="P224" s="35" t="str">
        <f t="shared" si="32"/>
        <v/>
      </c>
      <c r="Q224" s="38"/>
      <c r="R224" s="40"/>
      <c r="S224" s="39"/>
      <c r="U224" s="39"/>
    </row>
    <row r="225" spans="1:21" x14ac:dyDescent="0.25">
      <c r="A225" s="27">
        <v>45636.124999999469</v>
      </c>
      <c r="B225" s="28">
        <v>264</v>
      </c>
      <c r="C225" s="29">
        <v>660</v>
      </c>
      <c r="D225" s="30">
        <v>265.59500000000003</v>
      </c>
      <c r="E225" s="31" t="str">
        <f t="shared" si="27"/>
        <v/>
      </c>
      <c r="F225" s="31" t="str">
        <f t="shared" si="28"/>
        <v/>
      </c>
      <c r="G225" s="32" t="str">
        <f t="shared" si="33"/>
        <v/>
      </c>
      <c r="H225" s="33"/>
      <c r="I225" s="34">
        <f t="shared" si="34"/>
        <v>854.20548716143492</v>
      </c>
      <c r="J225" s="34">
        <f>+[2]DCCy!$C$11</f>
        <v>3.334052817842912E-2</v>
      </c>
      <c r="K225" s="35">
        <f t="shared" si="35"/>
        <v>1417.5209748654779</v>
      </c>
      <c r="L225" s="36" t="e">
        <f>VLOOKUP(A225,[2]EC!$C$12:$X$755,21,0)</f>
        <v>#N/A</v>
      </c>
      <c r="M225" s="37" t="str">
        <f t="shared" si="29"/>
        <v/>
      </c>
      <c r="N225" s="35" t="str">
        <f t="shared" si="30"/>
        <v/>
      </c>
      <c r="O225" s="37" t="str">
        <f t="shared" si="31"/>
        <v/>
      </c>
      <c r="P225" s="35" t="str">
        <f t="shared" si="32"/>
        <v/>
      </c>
      <c r="Q225" s="38"/>
      <c r="R225" s="40"/>
      <c r="S225" s="39"/>
      <c r="U225" s="39"/>
    </row>
    <row r="226" spans="1:21" x14ac:dyDescent="0.25">
      <c r="A226" s="27">
        <v>45636.166666666133</v>
      </c>
      <c r="B226" s="28">
        <v>264</v>
      </c>
      <c r="C226" s="29">
        <v>660</v>
      </c>
      <c r="D226" s="30">
        <v>265.64999999999998</v>
      </c>
      <c r="E226" s="31" t="str">
        <f t="shared" si="27"/>
        <v/>
      </c>
      <c r="F226" s="31" t="str">
        <f t="shared" si="28"/>
        <v/>
      </c>
      <c r="G226" s="32" t="str">
        <f t="shared" si="33"/>
        <v/>
      </c>
      <c r="H226" s="33"/>
      <c r="I226" s="34">
        <f t="shared" si="34"/>
        <v>854.20548716143492</v>
      </c>
      <c r="J226" s="34">
        <f>+[2]DCCy!$C$11</f>
        <v>3.334052817842912E-2</v>
      </c>
      <c r="K226" s="35">
        <f t="shared" si="35"/>
        <v>1417.5209748654779</v>
      </c>
      <c r="L226" s="36" t="e">
        <f>VLOOKUP(A226,[2]EC!$C$12:$X$755,21,0)</f>
        <v>#N/A</v>
      </c>
      <c r="M226" s="37" t="str">
        <f t="shared" si="29"/>
        <v/>
      </c>
      <c r="N226" s="35" t="str">
        <f t="shared" si="30"/>
        <v/>
      </c>
      <c r="O226" s="37" t="str">
        <f t="shared" si="31"/>
        <v/>
      </c>
      <c r="P226" s="35" t="str">
        <f t="shared" si="32"/>
        <v/>
      </c>
      <c r="Q226" s="38"/>
      <c r="R226" s="40"/>
      <c r="S226" s="39"/>
      <c r="U226" s="39"/>
    </row>
    <row r="227" spans="1:21" x14ac:dyDescent="0.25">
      <c r="A227" s="27">
        <v>45636.208333332797</v>
      </c>
      <c r="B227" s="28">
        <v>264</v>
      </c>
      <c r="C227" s="29">
        <v>660</v>
      </c>
      <c r="D227" s="30">
        <v>265.64999999999998</v>
      </c>
      <c r="E227" s="31" t="str">
        <f t="shared" si="27"/>
        <v/>
      </c>
      <c r="F227" s="31" t="str">
        <f t="shared" si="28"/>
        <v/>
      </c>
      <c r="G227" s="32" t="str">
        <f t="shared" si="33"/>
        <v/>
      </c>
      <c r="H227" s="33"/>
      <c r="I227" s="34">
        <f t="shared" si="34"/>
        <v>854.20548716143492</v>
      </c>
      <c r="J227" s="34">
        <f>+[2]DCCy!$C$11</f>
        <v>3.334052817842912E-2</v>
      </c>
      <c r="K227" s="35">
        <f t="shared" si="35"/>
        <v>1417.5209748654779</v>
      </c>
      <c r="L227" s="36" t="e">
        <f>VLOOKUP(A227,[2]EC!$C$12:$X$755,21,0)</f>
        <v>#N/A</v>
      </c>
      <c r="M227" s="37" t="str">
        <f t="shared" si="29"/>
        <v/>
      </c>
      <c r="N227" s="35" t="str">
        <f t="shared" si="30"/>
        <v/>
      </c>
      <c r="O227" s="37" t="str">
        <f t="shared" si="31"/>
        <v/>
      </c>
      <c r="P227" s="35" t="str">
        <f t="shared" si="32"/>
        <v/>
      </c>
      <c r="Q227" s="38"/>
      <c r="R227" s="40"/>
      <c r="S227" s="39"/>
      <c r="U227" s="39"/>
    </row>
    <row r="228" spans="1:21" x14ac:dyDescent="0.25">
      <c r="A228" s="27">
        <v>45636.249999999462</v>
      </c>
      <c r="B228" s="28">
        <v>265.64400000000001</v>
      </c>
      <c r="C228" s="29">
        <v>660</v>
      </c>
      <c r="D228" s="30">
        <v>266.65499999999997</v>
      </c>
      <c r="E228" s="31" t="str">
        <f t="shared" si="27"/>
        <v/>
      </c>
      <c r="F228" s="31" t="str">
        <f t="shared" si="28"/>
        <v/>
      </c>
      <c r="G228" s="32" t="str">
        <f t="shared" si="33"/>
        <v>Thay đổi tải</v>
      </c>
      <c r="H228" s="33"/>
      <c r="I228" s="34">
        <f t="shared" si="34"/>
        <v>854.20548716143492</v>
      </c>
      <c r="J228" s="34">
        <f>+[2]DCCy!$C$11</f>
        <v>3.334052817842912E-2</v>
      </c>
      <c r="K228" s="35">
        <f t="shared" si="35"/>
        <v>1417.5209748654779</v>
      </c>
      <c r="L228" s="36" t="e">
        <f>VLOOKUP(A228,[2]EC!$C$12:$X$755,21,0)</f>
        <v>#N/A</v>
      </c>
      <c r="M228" s="37" t="str">
        <f t="shared" si="29"/>
        <v/>
      </c>
      <c r="N228" s="35" t="str">
        <f t="shared" si="30"/>
        <v/>
      </c>
      <c r="O228" s="37" t="str">
        <f t="shared" si="31"/>
        <v/>
      </c>
      <c r="P228" s="35" t="str">
        <f t="shared" si="32"/>
        <v/>
      </c>
      <c r="Q228" s="38"/>
      <c r="R228" s="40"/>
      <c r="S228" s="39"/>
      <c r="U228" s="39"/>
    </row>
    <row r="229" spans="1:21" x14ac:dyDescent="0.25">
      <c r="A229" s="27">
        <v>45636.291666666126</v>
      </c>
      <c r="B229" s="28">
        <v>360.06099999999998</v>
      </c>
      <c r="C229" s="29">
        <v>660</v>
      </c>
      <c r="D229" s="30">
        <v>395.8</v>
      </c>
      <c r="E229" s="31" t="str">
        <f t="shared" si="27"/>
        <v/>
      </c>
      <c r="F229" s="31" t="str">
        <f t="shared" si="28"/>
        <v/>
      </c>
      <c r="G229" s="32" t="str">
        <f t="shared" si="33"/>
        <v>Thay đổi tải</v>
      </c>
      <c r="H229" s="33"/>
      <c r="I229" s="34">
        <f t="shared" si="34"/>
        <v>854.20548716143492</v>
      </c>
      <c r="J229" s="34">
        <f>+[2]DCCy!$C$11</f>
        <v>3.334052817842912E-2</v>
      </c>
      <c r="K229" s="35">
        <f t="shared" si="35"/>
        <v>1417.5209748654779</v>
      </c>
      <c r="L229" s="36" t="e">
        <f>VLOOKUP(A229,[2]EC!$C$12:$X$755,21,0)</f>
        <v>#N/A</v>
      </c>
      <c r="M229" s="37" t="str">
        <f t="shared" si="29"/>
        <v/>
      </c>
      <c r="N229" s="35" t="str">
        <f t="shared" si="30"/>
        <v/>
      </c>
      <c r="O229" s="37" t="str">
        <f t="shared" si="31"/>
        <v/>
      </c>
      <c r="P229" s="35" t="str">
        <f t="shared" si="32"/>
        <v/>
      </c>
      <c r="Q229" s="38"/>
      <c r="R229" s="40"/>
      <c r="S229" s="39"/>
      <c r="U229" s="39"/>
    </row>
    <row r="230" spans="1:21" x14ac:dyDescent="0.25">
      <c r="A230" s="27">
        <v>45636.33333333279</v>
      </c>
      <c r="B230" s="28">
        <v>348.13799999999998</v>
      </c>
      <c r="C230" s="29">
        <v>660</v>
      </c>
      <c r="D230" s="30">
        <v>363.5</v>
      </c>
      <c r="E230" s="31" t="str">
        <f t="shared" si="27"/>
        <v/>
      </c>
      <c r="F230" s="31" t="str">
        <f t="shared" si="28"/>
        <v/>
      </c>
      <c r="G230" s="32" t="str">
        <f t="shared" si="33"/>
        <v>Thay đổi tải</v>
      </c>
      <c r="H230" s="33"/>
      <c r="I230" s="34">
        <f t="shared" si="34"/>
        <v>854.20548716143492</v>
      </c>
      <c r="J230" s="34">
        <f>+[2]DCCy!$C$11</f>
        <v>3.334052817842912E-2</v>
      </c>
      <c r="K230" s="35">
        <f t="shared" si="35"/>
        <v>1417.5209748654779</v>
      </c>
      <c r="L230" s="36" t="e">
        <f>VLOOKUP(A230,[2]EC!$C$12:$X$755,21,0)</f>
        <v>#N/A</v>
      </c>
      <c r="M230" s="37" t="str">
        <f t="shared" si="29"/>
        <v/>
      </c>
      <c r="N230" s="35" t="str">
        <f t="shared" si="30"/>
        <v/>
      </c>
      <c r="O230" s="37" t="str">
        <f t="shared" si="31"/>
        <v/>
      </c>
      <c r="P230" s="35" t="str">
        <f t="shared" si="32"/>
        <v/>
      </c>
      <c r="Q230" s="38"/>
      <c r="R230" s="40"/>
      <c r="S230" s="39"/>
      <c r="U230" s="39"/>
    </row>
    <row r="231" spans="1:21" x14ac:dyDescent="0.25">
      <c r="A231" s="27">
        <v>45636.374999999454</v>
      </c>
      <c r="B231" s="28">
        <v>638.79999999999995</v>
      </c>
      <c r="C231" s="29">
        <v>660</v>
      </c>
      <c r="D231" s="30">
        <v>639.22</v>
      </c>
      <c r="E231" s="31" t="str">
        <f t="shared" si="27"/>
        <v/>
      </c>
      <c r="F231" s="31" t="str">
        <f t="shared" si="28"/>
        <v/>
      </c>
      <c r="G231" s="32" t="str">
        <f t="shared" si="33"/>
        <v>Thay đổi tải</v>
      </c>
      <c r="H231" s="33"/>
      <c r="I231" s="34">
        <f t="shared" si="34"/>
        <v>854.20548716143492</v>
      </c>
      <c r="J231" s="34">
        <f>+[2]DCCy!$C$11</f>
        <v>3.334052817842912E-2</v>
      </c>
      <c r="K231" s="35">
        <f t="shared" si="35"/>
        <v>1417.5209748654779</v>
      </c>
      <c r="L231" s="36" t="e">
        <f>VLOOKUP(A231,[2]EC!$C$12:$X$755,21,0)</f>
        <v>#N/A</v>
      </c>
      <c r="M231" s="37" t="str">
        <f t="shared" si="29"/>
        <v/>
      </c>
      <c r="N231" s="35" t="str">
        <f t="shared" si="30"/>
        <v/>
      </c>
      <c r="O231" s="37" t="str">
        <f t="shared" si="31"/>
        <v/>
      </c>
      <c r="P231" s="35" t="str">
        <f t="shared" si="32"/>
        <v/>
      </c>
      <c r="Q231" s="38"/>
      <c r="R231" s="40"/>
      <c r="S231" s="39"/>
      <c r="U231" s="39"/>
    </row>
    <row r="232" spans="1:21" x14ac:dyDescent="0.25">
      <c r="A232" s="27">
        <v>45636.416666666119</v>
      </c>
      <c r="B232" s="28">
        <v>523.07600000000002</v>
      </c>
      <c r="C232" s="29">
        <v>660</v>
      </c>
      <c r="D232" s="30">
        <v>520.32500000000005</v>
      </c>
      <c r="E232" s="31" t="str">
        <f t="shared" si="27"/>
        <v/>
      </c>
      <c r="F232" s="31" t="str">
        <f t="shared" si="28"/>
        <v/>
      </c>
      <c r="G232" s="32" t="str">
        <f t="shared" si="33"/>
        <v>Thay đổi tải</v>
      </c>
      <c r="H232" s="33"/>
      <c r="I232" s="34">
        <f t="shared" si="34"/>
        <v>854.20548716143492</v>
      </c>
      <c r="J232" s="34">
        <f>+[2]DCCy!$C$11</f>
        <v>3.334052817842912E-2</v>
      </c>
      <c r="K232" s="35">
        <f t="shared" si="35"/>
        <v>1417.5209748654779</v>
      </c>
      <c r="L232" s="36" t="e">
        <f>VLOOKUP(A232,[2]EC!$C$12:$X$755,21,0)</f>
        <v>#N/A</v>
      </c>
      <c r="M232" s="37" t="str">
        <f t="shared" si="29"/>
        <v/>
      </c>
      <c r="N232" s="35" t="str">
        <f t="shared" si="30"/>
        <v/>
      </c>
      <c r="O232" s="37" t="str">
        <f t="shared" si="31"/>
        <v/>
      </c>
      <c r="P232" s="35" t="str">
        <f t="shared" si="32"/>
        <v/>
      </c>
      <c r="Q232" s="38"/>
      <c r="R232" s="40"/>
      <c r="S232" s="39"/>
      <c r="U232" s="39"/>
    </row>
    <row r="233" spans="1:21" x14ac:dyDescent="0.25">
      <c r="A233" s="27">
        <v>45636.458333332783</v>
      </c>
      <c r="B233" s="28">
        <v>325.44200000000001</v>
      </c>
      <c r="C233" s="29">
        <v>660</v>
      </c>
      <c r="D233" s="30">
        <v>348.58499999999998</v>
      </c>
      <c r="E233" s="31" t="str">
        <f t="shared" si="27"/>
        <v/>
      </c>
      <c r="F233" s="31" t="str">
        <f t="shared" si="28"/>
        <v/>
      </c>
      <c r="G233" s="32" t="str">
        <f t="shared" si="33"/>
        <v>Thay đổi tải</v>
      </c>
      <c r="H233" s="33"/>
      <c r="I233" s="34">
        <f t="shared" si="34"/>
        <v>854.20548716143492</v>
      </c>
      <c r="J233" s="34">
        <f>+[2]DCCy!$C$11</f>
        <v>3.334052817842912E-2</v>
      </c>
      <c r="K233" s="35">
        <f t="shared" si="35"/>
        <v>1417.5209748654779</v>
      </c>
      <c r="L233" s="36" t="e">
        <f>VLOOKUP(A233,[2]EC!$C$12:$X$755,21,0)</f>
        <v>#N/A</v>
      </c>
      <c r="M233" s="37" t="str">
        <f t="shared" si="29"/>
        <v/>
      </c>
      <c r="N233" s="35" t="str">
        <f t="shared" si="30"/>
        <v/>
      </c>
      <c r="O233" s="37" t="str">
        <f t="shared" si="31"/>
        <v/>
      </c>
      <c r="P233" s="35" t="str">
        <f t="shared" si="32"/>
        <v/>
      </c>
      <c r="Q233" s="38"/>
      <c r="R233" s="40"/>
      <c r="S233" s="39"/>
      <c r="U233" s="39"/>
    </row>
    <row r="234" spans="1:21" x14ac:dyDescent="0.25">
      <c r="A234" s="27">
        <v>45636.499999999447</v>
      </c>
      <c r="B234" s="28">
        <v>268.22399999999999</v>
      </c>
      <c r="C234" s="29">
        <v>660</v>
      </c>
      <c r="D234" s="30">
        <v>270.315</v>
      </c>
      <c r="E234" s="31" t="str">
        <f t="shared" si="27"/>
        <v/>
      </c>
      <c r="F234" s="31" t="str">
        <f t="shared" si="28"/>
        <v/>
      </c>
      <c r="G234" s="32" t="str">
        <f t="shared" si="33"/>
        <v>Thay đổi tải</v>
      </c>
      <c r="H234" s="33"/>
      <c r="I234" s="34">
        <f t="shared" si="34"/>
        <v>854.20548716143492</v>
      </c>
      <c r="J234" s="34">
        <f>+[2]DCCy!$C$11</f>
        <v>3.334052817842912E-2</v>
      </c>
      <c r="K234" s="35">
        <f t="shared" si="35"/>
        <v>1417.5209748654779</v>
      </c>
      <c r="L234" s="36" t="e">
        <f>VLOOKUP(A234,[2]EC!$C$12:$X$755,21,0)</f>
        <v>#N/A</v>
      </c>
      <c r="M234" s="37" t="str">
        <f t="shared" si="29"/>
        <v/>
      </c>
      <c r="N234" s="35" t="str">
        <f t="shared" si="30"/>
        <v/>
      </c>
      <c r="O234" s="37" t="str">
        <f t="shared" si="31"/>
        <v/>
      </c>
      <c r="P234" s="35" t="str">
        <f t="shared" si="32"/>
        <v/>
      </c>
      <c r="Q234" s="38"/>
      <c r="R234" s="40"/>
      <c r="S234" s="39"/>
      <c r="U234" s="39"/>
    </row>
    <row r="235" spans="1:21" x14ac:dyDescent="0.25">
      <c r="A235" s="27">
        <v>45636.541666666111</v>
      </c>
      <c r="B235" s="28">
        <v>289.50200000000001</v>
      </c>
      <c r="C235" s="29">
        <v>660</v>
      </c>
      <c r="D235" s="30">
        <v>316.02</v>
      </c>
      <c r="E235" s="31" t="str">
        <f t="shared" si="27"/>
        <v/>
      </c>
      <c r="F235" s="31" t="str">
        <f t="shared" si="28"/>
        <v/>
      </c>
      <c r="G235" s="32" t="str">
        <f t="shared" si="33"/>
        <v>Thay đổi tải</v>
      </c>
      <c r="H235" s="33"/>
      <c r="I235" s="34">
        <f t="shared" si="34"/>
        <v>854.20548716143492</v>
      </c>
      <c r="J235" s="34">
        <f>+[2]DCCy!$C$11</f>
        <v>3.334052817842912E-2</v>
      </c>
      <c r="K235" s="35">
        <f t="shared" si="35"/>
        <v>1417.5209748654779</v>
      </c>
      <c r="L235" s="36" t="e">
        <f>VLOOKUP(A235,[2]EC!$C$12:$X$755,21,0)</f>
        <v>#N/A</v>
      </c>
      <c r="M235" s="37" t="str">
        <f t="shared" si="29"/>
        <v/>
      </c>
      <c r="N235" s="35" t="str">
        <f t="shared" si="30"/>
        <v/>
      </c>
      <c r="O235" s="37" t="str">
        <f t="shared" si="31"/>
        <v/>
      </c>
      <c r="P235" s="35" t="str">
        <f t="shared" si="32"/>
        <v/>
      </c>
      <c r="Q235" s="38"/>
      <c r="R235" s="40"/>
      <c r="S235" s="39"/>
      <c r="U235" s="39"/>
    </row>
    <row r="236" spans="1:21" x14ac:dyDescent="0.25">
      <c r="A236" s="27">
        <v>45636.583333332776</v>
      </c>
      <c r="B236" s="28">
        <v>596.24599999999998</v>
      </c>
      <c r="C236" s="29">
        <v>660</v>
      </c>
      <c r="D236" s="30">
        <v>624.22</v>
      </c>
      <c r="E236" s="31" t="str">
        <f t="shared" si="27"/>
        <v/>
      </c>
      <c r="F236" s="31" t="str">
        <f t="shared" si="28"/>
        <v/>
      </c>
      <c r="G236" s="32" t="str">
        <f t="shared" si="33"/>
        <v>Thay đổi tải</v>
      </c>
      <c r="H236" s="33"/>
      <c r="I236" s="34">
        <f t="shared" si="34"/>
        <v>854.20548716143492</v>
      </c>
      <c r="J236" s="34">
        <f>+[2]DCCy!$C$11</f>
        <v>3.334052817842912E-2</v>
      </c>
      <c r="K236" s="35">
        <f t="shared" si="35"/>
        <v>1417.5209748654779</v>
      </c>
      <c r="L236" s="36" t="e">
        <f>VLOOKUP(A236,[2]EC!$C$12:$X$755,21,0)</f>
        <v>#N/A</v>
      </c>
      <c r="M236" s="37" t="str">
        <f t="shared" si="29"/>
        <v/>
      </c>
      <c r="N236" s="35" t="str">
        <f t="shared" si="30"/>
        <v/>
      </c>
      <c r="O236" s="37" t="str">
        <f t="shared" si="31"/>
        <v/>
      </c>
      <c r="P236" s="35" t="str">
        <f t="shared" si="32"/>
        <v/>
      </c>
      <c r="Q236" s="38"/>
      <c r="R236" s="40"/>
      <c r="S236" s="39"/>
      <c r="U236" s="39"/>
    </row>
    <row r="237" spans="1:21" x14ac:dyDescent="0.25">
      <c r="A237" s="27">
        <v>45636.62499999944</v>
      </c>
      <c r="B237" s="28">
        <v>660</v>
      </c>
      <c r="C237" s="29">
        <v>660</v>
      </c>
      <c r="D237" s="30">
        <v>678.55499999999995</v>
      </c>
      <c r="E237" s="31" t="str">
        <f t="shared" si="27"/>
        <v/>
      </c>
      <c r="F237" s="31" t="str">
        <f t="shared" si="28"/>
        <v/>
      </c>
      <c r="G237" s="32" t="str">
        <f t="shared" si="33"/>
        <v>Thay đổi tải</v>
      </c>
      <c r="H237" s="33"/>
      <c r="I237" s="34">
        <f t="shared" si="34"/>
        <v>854.20548716143492</v>
      </c>
      <c r="J237" s="34">
        <f>+[2]DCCy!$C$11</f>
        <v>3.334052817842912E-2</v>
      </c>
      <c r="K237" s="35">
        <f t="shared" si="35"/>
        <v>1417.5209748654779</v>
      </c>
      <c r="L237" s="36" t="e">
        <f>VLOOKUP(A237,[2]EC!$C$12:$X$755,21,0)</f>
        <v>#N/A</v>
      </c>
      <c r="M237" s="37" t="str">
        <f t="shared" si="29"/>
        <v/>
      </c>
      <c r="N237" s="35" t="str">
        <f t="shared" si="30"/>
        <v/>
      </c>
      <c r="O237" s="37" t="str">
        <f t="shared" si="31"/>
        <v/>
      </c>
      <c r="P237" s="35" t="str">
        <f t="shared" si="32"/>
        <v/>
      </c>
      <c r="Q237" s="38"/>
      <c r="R237" s="40"/>
      <c r="S237" s="39"/>
      <c r="U237" s="39"/>
    </row>
    <row r="238" spans="1:21" x14ac:dyDescent="0.25">
      <c r="A238" s="27">
        <v>45636.666666666104</v>
      </c>
      <c r="B238" s="28">
        <v>660</v>
      </c>
      <c r="C238" s="29">
        <v>660</v>
      </c>
      <c r="D238" s="30">
        <v>678.93</v>
      </c>
      <c r="E238" s="31" t="str">
        <f t="shared" si="27"/>
        <v/>
      </c>
      <c r="F238" s="31" t="str">
        <f t="shared" si="28"/>
        <v/>
      </c>
      <c r="G238" s="32" t="str">
        <f t="shared" si="33"/>
        <v/>
      </c>
      <c r="H238" s="33"/>
      <c r="I238" s="34">
        <f t="shared" si="34"/>
        <v>854.20548716143492</v>
      </c>
      <c r="J238" s="34">
        <f>+[2]DCCy!$C$11</f>
        <v>3.334052817842912E-2</v>
      </c>
      <c r="K238" s="35">
        <f t="shared" si="35"/>
        <v>1417.5209748654779</v>
      </c>
      <c r="L238" s="36" t="e">
        <f>VLOOKUP(A238,[2]EC!$C$12:$X$755,21,0)</f>
        <v>#N/A</v>
      </c>
      <c r="M238" s="37" t="str">
        <f t="shared" si="29"/>
        <v/>
      </c>
      <c r="N238" s="35" t="str">
        <f t="shared" si="30"/>
        <v/>
      </c>
      <c r="O238" s="37" t="str">
        <f t="shared" si="31"/>
        <v/>
      </c>
      <c r="P238" s="35" t="str">
        <f t="shared" si="32"/>
        <v/>
      </c>
      <c r="Q238" s="38"/>
      <c r="R238" s="40"/>
      <c r="S238" s="39"/>
      <c r="U238" s="39"/>
    </row>
    <row r="239" spans="1:21" x14ac:dyDescent="0.25">
      <c r="A239" s="27">
        <v>45636.708333332768</v>
      </c>
      <c r="B239" s="28">
        <v>660</v>
      </c>
      <c r="C239" s="29">
        <v>660</v>
      </c>
      <c r="D239" s="30">
        <v>678.46500000000003</v>
      </c>
      <c r="E239" s="31" t="str">
        <f t="shared" si="27"/>
        <v/>
      </c>
      <c r="F239" s="31" t="str">
        <f t="shared" si="28"/>
        <v/>
      </c>
      <c r="G239" s="32" t="str">
        <f t="shared" si="33"/>
        <v/>
      </c>
      <c r="H239" s="33"/>
      <c r="I239" s="34">
        <f t="shared" si="34"/>
        <v>854.20548716143492</v>
      </c>
      <c r="J239" s="34">
        <f>+[2]DCCy!$C$11</f>
        <v>3.334052817842912E-2</v>
      </c>
      <c r="K239" s="35">
        <f t="shared" si="35"/>
        <v>1417.5209748654779</v>
      </c>
      <c r="L239" s="36" t="e">
        <f>VLOOKUP(A239,[2]EC!$C$12:$X$755,21,0)</f>
        <v>#N/A</v>
      </c>
      <c r="M239" s="37" t="str">
        <f t="shared" si="29"/>
        <v/>
      </c>
      <c r="N239" s="35" t="str">
        <f t="shared" si="30"/>
        <v/>
      </c>
      <c r="O239" s="37" t="str">
        <f t="shared" si="31"/>
        <v/>
      </c>
      <c r="P239" s="35" t="str">
        <f t="shared" si="32"/>
        <v/>
      </c>
      <c r="Q239" s="38"/>
      <c r="R239" s="40"/>
      <c r="S239" s="39"/>
      <c r="U239" s="39"/>
    </row>
    <row r="240" spans="1:21" x14ac:dyDescent="0.25">
      <c r="A240" s="27">
        <v>45636.749999999432</v>
      </c>
      <c r="B240" s="28">
        <v>660</v>
      </c>
      <c r="C240" s="29">
        <v>660</v>
      </c>
      <c r="D240" s="30">
        <v>677.94500000000005</v>
      </c>
      <c r="E240" s="31" t="str">
        <f t="shared" si="27"/>
        <v/>
      </c>
      <c r="F240" s="31" t="str">
        <f t="shared" si="28"/>
        <v/>
      </c>
      <c r="G240" s="32" t="str">
        <f t="shared" si="33"/>
        <v/>
      </c>
      <c r="H240" s="33"/>
      <c r="I240" s="34">
        <f t="shared" si="34"/>
        <v>854.20548716143492</v>
      </c>
      <c r="J240" s="34">
        <f>+[2]DCCy!$C$11</f>
        <v>3.334052817842912E-2</v>
      </c>
      <c r="K240" s="35">
        <f t="shared" si="35"/>
        <v>1417.5209748654779</v>
      </c>
      <c r="L240" s="36" t="e">
        <f>VLOOKUP(A240,[2]EC!$C$12:$X$755,21,0)</f>
        <v>#N/A</v>
      </c>
      <c r="M240" s="37" t="str">
        <f t="shared" si="29"/>
        <v/>
      </c>
      <c r="N240" s="35" t="str">
        <f t="shared" si="30"/>
        <v/>
      </c>
      <c r="O240" s="37" t="str">
        <f t="shared" si="31"/>
        <v/>
      </c>
      <c r="P240" s="35" t="str">
        <f t="shared" si="32"/>
        <v/>
      </c>
      <c r="Q240" s="38"/>
      <c r="R240" s="40"/>
      <c r="S240" s="39"/>
      <c r="U240" s="39"/>
    </row>
    <row r="241" spans="1:21" x14ac:dyDescent="0.25">
      <c r="A241" s="27">
        <v>45636.791666666097</v>
      </c>
      <c r="B241" s="28">
        <v>660</v>
      </c>
      <c r="C241" s="29">
        <v>660</v>
      </c>
      <c r="D241" s="30">
        <v>678.02499999999998</v>
      </c>
      <c r="E241" s="31" t="str">
        <f t="shared" si="27"/>
        <v/>
      </c>
      <c r="F241" s="31" t="str">
        <f t="shared" si="28"/>
        <v/>
      </c>
      <c r="G241" s="32" t="str">
        <f t="shared" si="33"/>
        <v/>
      </c>
      <c r="H241" s="33"/>
      <c r="I241" s="34">
        <f t="shared" si="34"/>
        <v>854.20548716143492</v>
      </c>
      <c r="J241" s="34">
        <f>+[2]DCCy!$C$11</f>
        <v>3.334052817842912E-2</v>
      </c>
      <c r="K241" s="35">
        <f t="shared" si="35"/>
        <v>1417.5209748654779</v>
      </c>
      <c r="L241" s="36" t="e">
        <f>VLOOKUP(A241,[2]EC!$C$12:$X$755,21,0)</f>
        <v>#N/A</v>
      </c>
      <c r="M241" s="37" t="str">
        <f t="shared" si="29"/>
        <v/>
      </c>
      <c r="N241" s="35" t="str">
        <f t="shared" si="30"/>
        <v/>
      </c>
      <c r="O241" s="37" t="str">
        <f t="shared" si="31"/>
        <v/>
      </c>
      <c r="P241" s="35" t="str">
        <f t="shared" si="32"/>
        <v/>
      </c>
      <c r="Q241" s="38"/>
      <c r="R241" s="40"/>
      <c r="S241" s="39"/>
      <c r="U241" s="39"/>
    </row>
    <row r="242" spans="1:21" x14ac:dyDescent="0.25">
      <c r="A242" s="27">
        <v>45636.833333332761</v>
      </c>
      <c r="B242" s="28">
        <v>660</v>
      </c>
      <c r="C242" s="29">
        <v>660</v>
      </c>
      <c r="D242" s="30">
        <v>678.76499999999999</v>
      </c>
      <c r="E242" s="31" t="str">
        <f t="shared" si="27"/>
        <v/>
      </c>
      <c r="F242" s="31" t="str">
        <f t="shared" si="28"/>
        <v/>
      </c>
      <c r="G242" s="32" t="str">
        <f t="shared" si="33"/>
        <v/>
      </c>
      <c r="H242" s="33"/>
      <c r="I242" s="34">
        <f t="shared" si="34"/>
        <v>854.20548716143492</v>
      </c>
      <c r="J242" s="34">
        <f>+[2]DCCy!$C$11</f>
        <v>3.334052817842912E-2</v>
      </c>
      <c r="K242" s="35">
        <f t="shared" si="35"/>
        <v>1417.5209748654779</v>
      </c>
      <c r="L242" s="36" t="e">
        <f>VLOOKUP(A242,[2]EC!$C$12:$X$755,21,0)</f>
        <v>#N/A</v>
      </c>
      <c r="M242" s="37" t="str">
        <f t="shared" si="29"/>
        <v/>
      </c>
      <c r="N242" s="35" t="str">
        <f t="shared" si="30"/>
        <v/>
      </c>
      <c r="O242" s="37" t="str">
        <f t="shared" si="31"/>
        <v/>
      </c>
      <c r="P242" s="35" t="str">
        <f t="shared" si="32"/>
        <v/>
      </c>
      <c r="Q242" s="38"/>
      <c r="R242" s="40"/>
      <c r="S242" s="39"/>
      <c r="U242" s="39"/>
    </row>
    <row r="243" spans="1:21" x14ac:dyDescent="0.25">
      <c r="A243" s="27">
        <v>45636.874999999425</v>
      </c>
      <c r="B243" s="28">
        <v>660</v>
      </c>
      <c r="C243" s="29">
        <v>660</v>
      </c>
      <c r="D243" s="30">
        <v>678.84500000000003</v>
      </c>
      <c r="E243" s="31" t="str">
        <f t="shared" si="27"/>
        <v/>
      </c>
      <c r="F243" s="31" t="str">
        <f t="shared" si="28"/>
        <v/>
      </c>
      <c r="G243" s="32" t="str">
        <f t="shared" si="33"/>
        <v/>
      </c>
      <c r="H243" s="33"/>
      <c r="I243" s="34">
        <f t="shared" si="34"/>
        <v>854.20548716143492</v>
      </c>
      <c r="J243" s="34">
        <f>+[2]DCCy!$C$11</f>
        <v>3.334052817842912E-2</v>
      </c>
      <c r="K243" s="35">
        <f t="shared" si="35"/>
        <v>1417.5209748654779</v>
      </c>
      <c r="L243" s="36" t="e">
        <f>VLOOKUP(A243,[2]EC!$C$12:$X$755,21,0)</f>
        <v>#N/A</v>
      </c>
      <c r="M243" s="37" t="str">
        <f t="shared" si="29"/>
        <v/>
      </c>
      <c r="N243" s="35" t="str">
        <f t="shared" si="30"/>
        <v/>
      </c>
      <c r="O243" s="37" t="str">
        <f t="shared" si="31"/>
        <v/>
      </c>
      <c r="P243" s="35" t="str">
        <f t="shared" si="32"/>
        <v/>
      </c>
      <c r="Q243" s="38"/>
      <c r="R243" s="40"/>
      <c r="S243" s="39"/>
      <c r="U243" s="39"/>
    </row>
    <row r="244" spans="1:21" x14ac:dyDescent="0.25">
      <c r="A244" s="27">
        <v>45636.916666666089</v>
      </c>
      <c r="B244" s="28">
        <v>660</v>
      </c>
      <c r="C244" s="29">
        <v>660</v>
      </c>
      <c r="D244" s="30">
        <v>678.91</v>
      </c>
      <c r="E244" s="31" t="str">
        <f t="shared" si="27"/>
        <v/>
      </c>
      <c r="F244" s="31" t="str">
        <f t="shared" si="28"/>
        <v/>
      </c>
      <c r="G244" s="32" t="str">
        <f t="shared" si="33"/>
        <v/>
      </c>
      <c r="H244" s="33"/>
      <c r="I244" s="34">
        <f t="shared" si="34"/>
        <v>854.20548716143492</v>
      </c>
      <c r="J244" s="34">
        <f>+[2]DCCy!$C$11</f>
        <v>3.334052817842912E-2</v>
      </c>
      <c r="K244" s="35">
        <f t="shared" si="35"/>
        <v>1417.5209748654779</v>
      </c>
      <c r="L244" s="36" t="e">
        <f>VLOOKUP(A244,[2]EC!$C$12:$X$755,21,0)</f>
        <v>#N/A</v>
      </c>
      <c r="M244" s="37" t="str">
        <f t="shared" si="29"/>
        <v/>
      </c>
      <c r="N244" s="35" t="str">
        <f t="shared" si="30"/>
        <v/>
      </c>
      <c r="O244" s="37" t="str">
        <f t="shared" si="31"/>
        <v/>
      </c>
      <c r="P244" s="35" t="str">
        <f t="shared" si="32"/>
        <v/>
      </c>
      <c r="Q244" s="38"/>
      <c r="R244" s="40"/>
      <c r="S244" s="39"/>
      <c r="U244" s="39"/>
    </row>
    <row r="245" spans="1:21" x14ac:dyDescent="0.25">
      <c r="A245" s="27">
        <v>45636.958333332754</v>
      </c>
      <c r="B245" s="28">
        <v>660</v>
      </c>
      <c r="C245" s="29">
        <v>660</v>
      </c>
      <c r="D245" s="30">
        <v>678.9</v>
      </c>
      <c r="E245" s="31" t="str">
        <f t="shared" si="27"/>
        <v/>
      </c>
      <c r="F245" s="31" t="str">
        <f t="shared" si="28"/>
        <v/>
      </c>
      <c r="G245" s="32" t="str">
        <f t="shared" si="33"/>
        <v/>
      </c>
      <c r="H245" s="33"/>
      <c r="I245" s="34">
        <f t="shared" si="34"/>
        <v>854.20548716143492</v>
      </c>
      <c r="J245" s="34">
        <f>+[2]DCCy!$C$11</f>
        <v>3.334052817842912E-2</v>
      </c>
      <c r="K245" s="35">
        <f t="shared" si="35"/>
        <v>1417.5209748654779</v>
      </c>
      <c r="L245" s="36" t="e">
        <f>VLOOKUP(A245,[2]EC!$C$12:$X$755,21,0)</f>
        <v>#N/A</v>
      </c>
      <c r="M245" s="37" t="str">
        <f t="shared" si="29"/>
        <v/>
      </c>
      <c r="N245" s="35" t="str">
        <f t="shared" si="30"/>
        <v/>
      </c>
      <c r="O245" s="37" t="str">
        <f t="shared" si="31"/>
        <v/>
      </c>
      <c r="P245" s="35" t="str">
        <f t="shared" si="32"/>
        <v/>
      </c>
      <c r="Q245" s="38"/>
      <c r="R245" s="40"/>
      <c r="S245" s="39"/>
      <c r="U245" s="39"/>
    </row>
    <row r="246" spans="1:21" x14ac:dyDescent="0.25">
      <c r="A246" s="27">
        <v>45636.999999999418</v>
      </c>
      <c r="B246" s="28">
        <v>660</v>
      </c>
      <c r="C246" s="29">
        <v>660</v>
      </c>
      <c r="D246" s="30">
        <v>674.25</v>
      </c>
      <c r="E246" s="31" t="str">
        <f t="shared" si="27"/>
        <v/>
      </c>
      <c r="F246" s="31" t="str">
        <f t="shared" si="28"/>
        <v/>
      </c>
      <c r="G246" s="32" t="str">
        <f t="shared" si="33"/>
        <v/>
      </c>
      <c r="H246" s="33"/>
      <c r="I246" s="34">
        <f t="shared" si="34"/>
        <v>854.20548716143492</v>
      </c>
      <c r="J246" s="34">
        <f>+[2]DCCy!$C$11</f>
        <v>3.334052817842912E-2</v>
      </c>
      <c r="K246" s="35">
        <f t="shared" si="35"/>
        <v>1417.5209748654779</v>
      </c>
      <c r="L246" s="36" t="e">
        <f>VLOOKUP(A246,[2]EC!$C$12:$X$755,21,0)</f>
        <v>#N/A</v>
      </c>
      <c r="M246" s="37" t="str">
        <f t="shared" si="29"/>
        <v/>
      </c>
      <c r="N246" s="35" t="str">
        <f t="shared" si="30"/>
        <v/>
      </c>
      <c r="O246" s="37" t="str">
        <f t="shared" si="31"/>
        <v/>
      </c>
      <c r="P246" s="35" t="str">
        <f t="shared" si="32"/>
        <v/>
      </c>
      <c r="Q246" s="38"/>
      <c r="R246" s="40"/>
      <c r="S246" s="39"/>
      <c r="U246" s="39"/>
    </row>
    <row r="247" spans="1:21" x14ac:dyDescent="0.25">
      <c r="A247" s="27">
        <v>45637.041666666082</v>
      </c>
      <c r="B247" s="28">
        <v>473.62900000000002</v>
      </c>
      <c r="C247" s="29">
        <v>660</v>
      </c>
      <c r="D247" s="30">
        <v>477.72500000000002</v>
      </c>
      <c r="E247" s="31" t="str">
        <f t="shared" si="27"/>
        <v/>
      </c>
      <c r="F247" s="31" t="str">
        <f t="shared" si="28"/>
        <v/>
      </c>
      <c r="G247" s="32" t="str">
        <f t="shared" si="33"/>
        <v>Thay đổi tải</v>
      </c>
      <c r="H247" s="33"/>
      <c r="I247" s="34">
        <f t="shared" si="34"/>
        <v>854.20548716143492</v>
      </c>
      <c r="J247" s="34">
        <f>+[2]DCCy!$C$11</f>
        <v>3.334052817842912E-2</v>
      </c>
      <c r="K247" s="35">
        <f t="shared" si="35"/>
        <v>1417.5209748654779</v>
      </c>
      <c r="L247" s="36" t="e">
        <f>VLOOKUP(A247,[2]EC!$C$12:$X$755,21,0)</f>
        <v>#N/A</v>
      </c>
      <c r="M247" s="37" t="str">
        <f t="shared" si="29"/>
        <v/>
      </c>
      <c r="N247" s="35" t="str">
        <f t="shared" si="30"/>
        <v/>
      </c>
      <c r="O247" s="37" t="str">
        <f t="shared" si="31"/>
        <v/>
      </c>
      <c r="P247" s="35" t="str">
        <f t="shared" si="32"/>
        <v/>
      </c>
      <c r="Q247" s="38"/>
      <c r="R247" s="40"/>
      <c r="S247" s="39"/>
      <c r="U247" s="39"/>
    </row>
    <row r="248" spans="1:21" x14ac:dyDescent="0.25">
      <c r="A248" s="27">
        <v>45637.083333332746</v>
      </c>
      <c r="B248" s="28">
        <v>268.56799999999998</v>
      </c>
      <c r="C248" s="29">
        <v>660</v>
      </c>
      <c r="D248" s="30">
        <v>275.85000000000002</v>
      </c>
      <c r="E248" s="31" t="str">
        <f t="shared" si="27"/>
        <v/>
      </c>
      <c r="F248" s="31" t="str">
        <f t="shared" si="28"/>
        <v/>
      </c>
      <c r="G248" s="32" t="str">
        <f t="shared" si="33"/>
        <v>Thay đổi tải</v>
      </c>
      <c r="H248" s="33"/>
      <c r="I248" s="34">
        <f t="shared" si="34"/>
        <v>854.20548716143492</v>
      </c>
      <c r="J248" s="34">
        <f>+[2]DCCy!$C$11</f>
        <v>3.334052817842912E-2</v>
      </c>
      <c r="K248" s="35">
        <f t="shared" si="35"/>
        <v>1417.5209748654779</v>
      </c>
      <c r="L248" s="36" t="e">
        <f>VLOOKUP(A248,[2]EC!$C$12:$X$755,21,0)</f>
        <v>#N/A</v>
      </c>
      <c r="M248" s="37" t="str">
        <f t="shared" si="29"/>
        <v/>
      </c>
      <c r="N248" s="35" t="str">
        <f t="shared" si="30"/>
        <v/>
      </c>
      <c r="O248" s="37" t="str">
        <f t="shared" si="31"/>
        <v/>
      </c>
      <c r="P248" s="35" t="str">
        <f t="shared" si="32"/>
        <v/>
      </c>
      <c r="Q248" s="38"/>
      <c r="R248" s="40"/>
      <c r="S248" s="39"/>
      <c r="U248" s="39"/>
    </row>
    <row r="249" spans="1:21" x14ac:dyDescent="0.25">
      <c r="A249" s="27">
        <v>45637.124999999411</v>
      </c>
      <c r="B249" s="28">
        <v>264</v>
      </c>
      <c r="C249" s="29">
        <v>660</v>
      </c>
      <c r="D249" s="30">
        <v>265.29500000000002</v>
      </c>
      <c r="E249" s="31" t="str">
        <f t="shared" si="27"/>
        <v/>
      </c>
      <c r="F249" s="31" t="str">
        <f t="shared" si="28"/>
        <v/>
      </c>
      <c r="G249" s="32" t="str">
        <f t="shared" si="33"/>
        <v>Thay đổi tải</v>
      </c>
      <c r="H249" s="33"/>
      <c r="I249" s="34">
        <f t="shared" si="34"/>
        <v>854.20548716143492</v>
      </c>
      <c r="J249" s="34">
        <f>+[2]DCCy!$C$11</f>
        <v>3.334052817842912E-2</v>
      </c>
      <c r="K249" s="35">
        <f t="shared" si="35"/>
        <v>1417.5209748654779</v>
      </c>
      <c r="L249" s="36" t="e">
        <f>VLOOKUP(A249,[2]EC!$C$12:$X$755,21,0)</f>
        <v>#N/A</v>
      </c>
      <c r="M249" s="37" t="str">
        <f t="shared" si="29"/>
        <v/>
      </c>
      <c r="N249" s="35" t="str">
        <f t="shared" si="30"/>
        <v/>
      </c>
      <c r="O249" s="37" t="str">
        <f t="shared" si="31"/>
        <v/>
      </c>
      <c r="P249" s="35" t="str">
        <f t="shared" si="32"/>
        <v/>
      </c>
      <c r="Q249" s="38"/>
      <c r="R249" s="40"/>
      <c r="S249" s="39"/>
      <c r="U249" s="39"/>
    </row>
    <row r="250" spans="1:21" x14ac:dyDescent="0.25">
      <c r="A250" s="27">
        <v>45637.166666666075</v>
      </c>
      <c r="B250" s="28">
        <v>264</v>
      </c>
      <c r="C250" s="29">
        <v>660</v>
      </c>
      <c r="D250" s="30">
        <v>265.17500000000001</v>
      </c>
      <c r="E250" s="31" t="str">
        <f t="shared" si="27"/>
        <v/>
      </c>
      <c r="F250" s="31" t="str">
        <f t="shared" si="28"/>
        <v/>
      </c>
      <c r="G250" s="32" t="str">
        <f t="shared" si="33"/>
        <v/>
      </c>
      <c r="H250" s="33"/>
      <c r="I250" s="34">
        <f t="shared" si="34"/>
        <v>854.20548716143492</v>
      </c>
      <c r="J250" s="34">
        <f>+[2]DCCy!$C$11</f>
        <v>3.334052817842912E-2</v>
      </c>
      <c r="K250" s="35">
        <f t="shared" si="35"/>
        <v>1417.5209748654779</v>
      </c>
      <c r="L250" s="36" t="e">
        <f>VLOOKUP(A250,[2]EC!$C$12:$X$755,21,0)</f>
        <v>#N/A</v>
      </c>
      <c r="M250" s="37" t="str">
        <f t="shared" si="29"/>
        <v/>
      </c>
      <c r="N250" s="35" t="str">
        <f t="shared" si="30"/>
        <v/>
      </c>
      <c r="O250" s="37" t="str">
        <f t="shared" si="31"/>
        <v/>
      </c>
      <c r="P250" s="35" t="str">
        <f t="shared" si="32"/>
        <v/>
      </c>
      <c r="Q250" s="38"/>
      <c r="R250" s="40"/>
      <c r="S250" s="39"/>
      <c r="U250" s="39"/>
    </row>
    <row r="251" spans="1:21" x14ac:dyDescent="0.25">
      <c r="A251" s="27">
        <v>45637.208333332739</v>
      </c>
      <c r="B251" s="28">
        <v>264</v>
      </c>
      <c r="C251" s="29">
        <v>660</v>
      </c>
      <c r="D251" s="30">
        <v>265.30500000000001</v>
      </c>
      <c r="E251" s="31" t="str">
        <f t="shared" si="27"/>
        <v/>
      </c>
      <c r="F251" s="31" t="str">
        <f t="shared" si="28"/>
        <v/>
      </c>
      <c r="G251" s="32" t="str">
        <f t="shared" si="33"/>
        <v/>
      </c>
      <c r="H251" s="33"/>
      <c r="I251" s="34">
        <f t="shared" si="34"/>
        <v>854.20548716143492</v>
      </c>
      <c r="J251" s="34">
        <f>+[2]DCCy!$C$11</f>
        <v>3.334052817842912E-2</v>
      </c>
      <c r="K251" s="35">
        <f t="shared" si="35"/>
        <v>1417.5209748654779</v>
      </c>
      <c r="L251" s="36" t="e">
        <f>VLOOKUP(A251,[2]EC!$C$12:$X$755,21,0)</f>
        <v>#N/A</v>
      </c>
      <c r="M251" s="37" t="str">
        <f t="shared" si="29"/>
        <v/>
      </c>
      <c r="N251" s="35" t="str">
        <f t="shared" si="30"/>
        <v/>
      </c>
      <c r="O251" s="37" t="str">
        <f t="shared" si="31"/>
        <v/>
      </c>
      <c r="P251" s="35" t="str">
        <f t="shared" si="32"/>
        <v/>
      </c>
      <c r="Q251" s="38"/>
      <c r="R251" s="40"/>
      <c r="S251" s="39"/>
      <c r="U251" s="39"/>
    </row>
    <row r="252" spans="1:21" x14ac:dyDescent="0.25">
      <c r="A252" s="27">
        <v>45637.249999999403</v>
      </c>
      <c r="B252" s="28">
        <v>264</v>
      </c>
      <c r="C252" s="29">
        <v>660</v>
      </c>
      <c r="D252" s="30">
        <v>265.29500000000002</v>
      </c>
      <c r="E252" s="31" t="str">
        <f t="shared" si="27"/>
        <v/>
      </c>
      <c r="F252" s="31" t="str">
        <f t="shared" si="28"/>
        <v/>
      </c>
      <c r="G252" s="32" t="str">
        <f t="shared" si="33"/>
        <v/>
      </c>
      <c r="H252" s="33"/>
      <c r="I252" s="34">
        <f t="shared" si="34"/>
        <v>854.20548716143492</v>
      </c>
      <c r="J252" s="34">
        <f>+[2]DCCy!$C$11</f>
        <v>3.334052817842912E-2</v>
      </c>
      <c r="K252" s="35">
        <f t="shared" si="35"/>
        <v>1417.5209748654779</v>
      </c>
      <c r="L252" s="36" t="e">
        <f>VLOOKUP(A252,[2]EC!$C$12:$X$755,21,0)</f>
        <v>#N/A</v>
      </c>
      <c r="M252" s="37" t="str">
        <f t="shared" si="29"/>
        <v/>
      </c>
      <c r="N252" s="35" t="str">
        <f t="shared" si="30"/>
        <v/>
      </c>
      <c r="O252" s="37" t="str">
        <f t="shared" si="31"/>
        <v/>
      </c>
      <c r="P252" s="35" t="str">
        <f t="shared" si="32"/>
        <v/>
      </c>
      <c r="Q252" s="38"/>
      <c r="R252" s="40"/>
      <c r="S252" s="39"/>
      <c r="U252" s="39"/>
    </row>
    <row r="253" spans="1:21" x14ac:dyDescent="0.25">
      <c r="A253" s="27">
        <v>45637.291666666068</v>
      </c>
      <c r="B253" s="28">
        <v>273.15600000000001</v>
      </c>
      <c r="C253" s="29">
        <v>660</v>
      </c>
      <c r="D253" s="30">
        <v>274.84500000000003</v>
      </c>
      <c r="E253" s="31" t="str">
        <f t="shared" si="27"/>
        <v/>
      </c>
      <c r="F253" s="31" t="str">
        <f t="shared" si="28"/>
        <v/>
      </c>
      <c r="G253" s="32" t="str">
        <f t="shared" si="33"/>
        <v>Thay đổi tải</v>
      </c>
      <c r="H253" s="33"/>
      <c r="I253" s="34">
        <f t="shared" si="34"/>
        <v>854.20548716143492</v>
      </c>
      <c r="J253" s="34">
        <f>+[2]DCCy!$C$11</f>
        <v>3.334052817842912E-2</v>
      </c>
      <c r="K253" s="35">
        <f t="shared" si="35"/>
        <v>1417.5209748654779</v>
      </c>
      <c r="L253" s="36" t="e">
        <f>VLOOKUP(A253,[2]EC!$C$12:$X$755,21,0)</f>
        <v>#N/A</v>
      </c>
      <c r="M253" s="37" t="str">
        <f t="shared" si="29"/>
        <v/>
      </c>
      <c r="N253" s="35" t="str">
        <f t="shared" si="30"/>
        <v/>
      </c>
      <c r="O253" s="37" t="str">
        <f t="shared" si="31"/>
        <v/>
      </c>
      <c r="P253" s="35" t="str">
        <f t="shared" si="32"/>
        <v/>
      </c>
      <c r="Q253" s="38"/>
      <c r="R253" s="40"/>
      <c r="S253" s="39"/>
      <c r="U253" s="39"/>
    </row>
    <row r="254" spans="1:21" x14ac:dyDescent="0.25">
      <c r="A254" s="27">
        <v>45637.333333332732</v>
      </c>
      <c r="B254" s="28">
        <v>441.36599999999999</v>
      </c>
      <c r="C254" s="29">
        <v>660</v>
      </c>
      <c r="D254" s="30">
        <v>465.2</v>
      </c>
      <c r="E254" s="31" t="str">
        <f t="shared" si="27"/>
        <v/>
      </c>
      <c r="F254" s="31" t="str">
        <f t="shared" si="28"/>
        <v/>
      </c>
      <c r="G254" s="32" t="str">
        <f t="shared" si="33"/>
        <v>Thay đổi tải</v>
      </c>
      <c r="H254" s="33"/>
      <c r="I254" s="34">
        <f t="shared" si="34"/>
        <v>854.20548716143492</v>
      </c>
      <c r="J254" s="34">
        <f>+[2]DCCy!$C$11</f>
        <v>3.334052817842912E-2</v>
      </c>
      <c r="K254" s="35">
        <f t="shared" si="35"/>
        <v>1417.5209748654779</v>
      </c>
      <c r="L254" s="36" t="e">
        <f>VLOOKUP(A254,[2]EC!$C$12:$X$755,21,0)</f>
        <v>#N/A</v>
      </c>
      <c r="M254" s="37" t="str">
        <f t="shared" si="29"/>
        <v/>
      </c>
      <c r="N254" s="35" t="str">
        <f t="shared" si="30"/>
        <v/>
      </c>
      <c r="O254" s="37" t="str">
        <f t="shared" si="31"/>
        <v/>
      </c>
      <c r="P254" s="35" t="str">
        <f t="shared" si="32"/>
        <v/>
      </c>
      <c r="Q254" s="38"/>
      <c r="R254" s="40"/>
      <c r="S254" s="39"/>
      <c r="U254" s="39"/>
    </row>
    <row r="255" spans="1:21" x14ac:dyDescent="0.25">
      <c r="A255" s="27">
        <v>45637.374999999396</v>
      </c>
      <c r="B255" s="28">
        <v>660</v>
      </c>
      <c r="C255" s="29">
        <v>660</v>
      </c>
      <c r="D255" s="30">
        <v>660.22</v>
      </c>
      <c r="E255" s="31" t="str">
        <f t="shared" si="27"/>
        <v/>
      </c>
      <c r="F255" s="31" t="str">
        <f t="shared" si="28"/>
        <v/>
      </c>
      <c r="G255" s="32" t="str">
        <f t="shared" si="33"/>
        <v>Thay đổi tải</v>
      </c>
      <c r="H255" s="33"/>
      <c r="I255" s="34">
        <f t="shared" si="34"/>
        <v>854.20548716143492</v>
      </c>
      <c r="J255" s="34">
        <f>+[2]DCCy!$C$11</f>
        <v>3.334052817842912E-2</v>
      </c>
      <c r="K255" s="35">
        <f t="shared" si="35"/>
        <v>1417.5209748654779</v>
      </c>
      <c r="L255" s="36" t="e">
        <f>VLOOKUP(A255,[2]EC!$C$12:$X$755,21,0)</f>
        <v>#N/A</v>
      </c>
      <c r="M255" s="37" t="str">
        <f t="shared" si="29"/>
        <v/>
      </c>
      <c r="N255" s="35" t="str">
        <f t="shared" si="30"/>
        <v/>
      </c>
      <c r="O255" s="37" t="str">
        <f t="shared" si="31"/>
        <v/>
      </c>
      <c r="P255" s="35" t="str">
        <f t="shared" si="32"/>
        <v/>
      </c>
      <c r="Q255" s="38"/>
      <c r="R255" s="40"/>
      <c r="S255" s="39"/>
      <c r="U255" s="39"/>
    </row>
    <row r="256" spans="1:21" x14ac:dyDescent="0.25">
      <c r="A256" s="27">
        <v>45637.41666666606</v>
      </c>
      <c r="B256" s="28">
        <v>561.67899999999997</v>
      </c>
      <c r="C256" s="29">
        <v>660</v>
      </c>
      <c r="D256" s="30">
        <v>560.30499999999995</v>
      </c>
      <c r="E256" s="31" t="str">
        <f t="shared" si="27"/>
        <v/>
      </c>
      <c r="F256" s="31" t="str">
        <f t="shared" si="28"/>
        <v/>
      </c>
      <c r="G256" s="32" t="str">
        <f t="shared" si="33"/>
        <v>Thay đổi tải</v>
      </c>
      <c r="H256" s="33"/>
      <c r="I256" s="34">
        <f t="shared" si="34"/>
        <v>854.20548716143492</v>
      </c>
      <c r="J256" s="34">
        <f>+[2]DCCy!$C$11</f>
        <v>3.334052817842912E-2</v>
      </c>
      <c r="K256" s="35">
        <f t="shared" si="35"/>
        <v>1417.5209748654779</v>
      </c>
      <c r="L256" s="36" t="e">
        <f>VLOOKUP(A256,[2]EC!$C$12:$X$755,21,0)</f>
        <v>#N/A</v>
      </c>
      <c r="M256" s="37" t="str">
        <f t="shared" si="29"/>
        <v/>
      </c>
      <c r="N256" s="35" t="str">
        <f t="shared" si="30"/>
        <v/>
      </c>
      <c r="O256" s="37" t="str">
        <f t="shared" si="31"/>
        <v/>
      </c>
      <c r="P256" s="35" t="str">
        <f t="shared" si="32"/>
        <v/>
      </c>
      <c r="Q256" s="38"/>
      <c r="R256" s="40"/>
      <c r="S256" s="39"/>
      <c r="U256" s="39"/>
    </row>
    <row r="257" spans="1:21" x14ac:dyDescent="0.25">
      <c r="A257" s="27">
        <v>45637.458333332725</v>
      </c>
      <c r="B257" s="28">
        <v>381.96100000000001</v>
      </c>
      <c r="C257" s="29">
        <v>660</v>
      </c>
      <c r="D257" s="30">
        <v>387.84500000000003</v>
      </c>
      <c r="E257" s="31" t="str">
        <f t="shared" si="27"/>
        <v/>
      </c>
      <c r="F257" s="31" t="str">
        <f t="shared" si="28"/>
        <v/>
      </c>
      <c r="G257" s="32" t="str">
        <f t="shared" si="33"/>
        <v>Thay đổi tải</v>
      </c>
      <c r="H257" s="33"/>
      <c r="I257" s="34">
        <f t="shared" si="34"/>
        <v>854.20548716143492</v>
      </c>
      <c r="J257" s="34">
        <f>+[2]DCCy!$C$11</f>
        <v>3.334052817842912E-2</v>
      </c>
      <c r="K257" s="35">
        <f t="shared" si="35"/>
        <v>1417.5209748654779</v>
      </c>
      <c r="L257" s="36" t="e">
        <f>VLOOKUP(A257,[2]EC!$C$12:$X$755,21,0)</f>
        <v>#N/A</v>
      </c>
      <c r="M257" s="37" t="str">
        <f t="shared" si="29"/>
        <v/>
      </c>
      <c r="N257" s="35" t="str">
        <f t="shared" si="30"/>
        <v/>
      </c>
      <c r="O257" s="37" t="str">
        <f t="shared" si="31"/>
        <v/>
      </c>
      <c r="P257" s="35" t="str">
        <f t="shared" si="32"/>
        <v/>
      </c>
      <c r="Q257" s="38"/>
      <c r="R257" s="40"/>
      <c r="S257" s="39"/>
      <c r="U257" s="39"/>
    </row>
    <row r="258" spans="1:21" x14ac:dyDescent="0.25">
      <c r="A258" s="27">
        <v>45637.499999999389</v>
      </c>
      <c r="B258" s="28">
        <v>272.34100000000001</v>
      </c>
      <c r="C258" s="29">
        <v>660</v>
      </c>
      <c r="D258" s="30">
        <v>276.20499999999998</v>
      </c>
      <c r="E258" s="31" t="str">
        <f t="shared" si="27"/>
        <v/>
      </c>
      <c r="F258" s="31" t="str">
        <f t="shared" si="28"/>
        <v/>
      </c>
      <c r="G258" s="32" t="str">
        <f t="shared" si="33"/>
        <v>Thay đổi tải</v>
      </c>
      <c r="H258" s="33"/>
      <c r="I258" s="34">
        <f t="shared" si="34"/>
        <v>854.20548716143492</v>
      </c>
      <c r="J258" s="34">
        <f>+[2]DCCy!$C$11</f>
        <v>3.334052817842912E-2</v>
      </c>
      <c r="K258" s="35">
        <f t="shared" si="35"/>
        <v>1417.5209748654779</v>
      </c>
      <c r="L258" s="36" t="e">
        <f>VLOOKUP(A258,[2]EC!$C$12:$X$755,21,0)</f>
        <v>#N/A</v>
      </c>
      <c r="M258" s="37" t="str">
        <f t="shared" si="29"/>
        <v/>
      </c>
      <c r="N258" s="35" t="str">
        <f t="shared" si="30"/>
        <v/>
      </c>
      <c r="O258" s="37" t="str">
        <f t="shared" si="31"/>
        <v/>
      </c>
      <c r="P258" s="35" t="str">
        <f t="shared" si="32"/>
        <v/>
      </c>
      <c r="Q258" s="38"/>
      <c r="R258" s="40"/>
      <c r="S258" s="39"/>
      <c r="U258" s="39"/>
    </row>
    <row r="259" spans="1:21" x14ac:dyDescent="0.25">
      <c r="A259" s="27">
        <v>45637.541666666053</v>
      </c>
      <c r="B259" s="28">
        <v>432.49200000000002</v>
      </c>
      <c r="C259" s="29">
        <v>660</v>
      </c>
      <c r="D259" s="30">
        <v>392.19499999999999</v>
      </c>
      <c r="E259" s="31">
        <f t="shared" si="27"/>
        <v>267.80500000000001</v>
      </c>
      <c r="F259" s="31" t="str">
        <f t="shared" si="28"/>
        <v/>
      </c>
      <c r="G259" s="32" t="str">
        <f t="shared" si="33"/>
        <v>Thay đổi tải</v>
      </c>
      <c r="H259" s="33"/>
      <c r="I259" s="34">
        <f t="shared" si="34"/>
        <v>854.20548716143492</v>
      </c>
      <c r="J259" s="34">
        <f>+[2]DCCy!$C$11</f>
        <v>3.334052817842912E-2</v>
      </c>
      <c r="K259" s="35">
        <f t="shared" si="35"/>
        <v>1417.5209748654779</v>
      </c>
      <c r="L259" s="36" t="e">
        <f>VLOOKUP(A259,[2]EC!$C$12:$X$755,21,0)</f>
        <v>#N/A</v>
      </c>
      <c r="M259" s="37">
        <f t="shared" si="29"/>
        <v>11438025.024463406</v>
      </c>
      <c r="N259" s="35">
        <f t="shared" si="30"/>
        <v>446.43800744121057</v>
      </c>
      <c r="O259" s="37" t="str">
        <f t="shared" si="31"/>
        <v/>
      </c>
      <c r="P259" s="35" t="str">
        <f t="shared" si="32"/>
        <v/>
      </c>
      <c r="Q259" s="38"/>
      <c r="R259" s="40"/>
      <c r="S259" s="39"/>
      <c r="U259" s="39"/>
    </row>
    <row r="260" spans="1:21" x14ac:dyDescent="0.25">
      <c r="A260" s="27">
        <v>45637.583333332717</v>
      </c>
      <c r="B260" s="28">
        <v>660</v>
      </c>
      <c r="C260" s="29">
        <v>660</v>
      </c>
      <c r="D260" s="30">
        <v>652.375</v>
      </c>
      <c r="E260" s="31" t="str">
        <f t="shared" si="27"/>
        <v/>
      </c>
      <c r="F260" s="31" t="str">
        <f t="shared" si="28"/>
        <v/>
      </c>
      <c r="G260" s="32" t="str">
        <f t="shared" si="33"/>
        <v>Thay đổi tải</v>
      </c>
      <c r="H260" s="33"/>
      <c r="I260" s="34">
        <f t="shared" si="34"/>
        <v>854.20548716143492</v>
      </c>
      <c r="J260" s="34">
        <f>+[2]DCCy!$C$11</f>
        <v>3.334052817842912E-2</v>
      </c>
      <c r="K260" s="35">
        <f t="shared" si="35"/>
        <v>1417.5209748654779</v>
      </c>
      <c r="L260" s="36" t="e">
        <f>VLOOKUP(A260,[2]EC!$C$12:$X$755,21,0)</f>
        <v>#N/A</v>
      </c>
      <c r="M260" s="37" t="str">
        <f t="shared" si="29"/>
        <v/>
      </c>
      <c r="N260" s="35" t="str">
        <f t="shared" si="30"/>
        <v/>
      </c>
      <c r="O260" s="37" t="str">
        <f t="shared" si="31"/>
        <v/>
      </c>
      <c r="P260" s="35" t="str">
        <f t="shared" si="32"/>
        <v/>
      </c>
      <c r="Q260" s="38"/>
      <c r="R260" s="40"/>
      <c r="S260" s="39"/>
      <c r="U260" s="39"/>
    </row>
    <row r="261" spans="1:21" x14ac:dyDescent="0.25">
      <c r="A261" s="27">
        <v>45637.624999999382</v>
      </c>
      <c r="B261" s="28">
        <v>660</v>
      </c>
      <c r="C261" s="29">
        <v>660</v>
      </c>
      <c r="D261" s="30">
        <v>660.03</v>
      </c>
      <c r="E261" s="31" t="str">
        <f t="shared" si="27"/>
        <v/>
      </c>
      <c r="F261" s="31" t="str">
        <f t="shared" si="28"/>
        <v/>
      </c>
      <c r="G261" s="32" t="str">
        <f t="shared" si="33"/>
        <v/>
      </c>
      <c r="H261" s="33"/>
      <c r="I261" s="34">
        <f t="shared" si="34"/>
        <v>854.20548716143492</v>
      </c>
      <c r="J261" s="34">
        <f>+[2]DCCy!$C$11</f>
        <v>3.334052817842912E-2</v>
      </c>
      <c r="K261" s="35">
        <f t="shared" si="35"/>
        <v>1417.5209748654779</v>
      </c>
      <c r="L261" s="36" t="e">
        <f>VLOOKUP(A261,[2]EC!$C$12:$X$755,21,0)</f>
        <v>#N/A</v>
      </c>
      <c r="M261" s="37" t="str">
        <f t="shared" si="29"/>
        <v/>
      </c>
      <c r="N261" s="35" t="str">
        <f t="shared" si="30"/>
        <v/>
      </c>
      <c r="O261" s="37" t="str">
        <f t="shared" si="31"/>
        <v/>
      </c>
      <c r="P261" s="35" t="str">
        <f t="shared" si="32"/>
        <v/>
      </c>
      <c r="Q261" s="38"/>
      <c r="R261" s="40"/>
      <c r="S261" s="39"/>
      <c r="U261" s="39"/>
    </row>
    <row r="262" spans="1:21" x14ac:dyDescent="0.25">
      <c r="A262" s="27">
        <v>45637.666666666046</v>
      </c>
      <c r="B262" s="28">
        <v>660</v>
      </c>
      <c r="C262" s="29">
        <v>660</v>
      </c>
      <c r="D262" s="30">
        <v>660.01</v>
      </c>
      <c r="E262" s="31" t="str">
        <f t="shared" si="27"/>
        <v/>
      </c>
      <c r="F262" s="31" t="str">
        <f t="shared" si="28"/>
        <v/>
      </c>
      <c r="G262" s="32" t="str">
        <f t="shared" si="33"/>
        <v/>
      </c>
      <c r="H262" s="33"/>
      <c r="I262" s="34">
        <f t="shared" si="34"/>
        <v>854.20548716143492</v>
      </c>
      <c r="J262" s="34">
        <f>+[2]DCCy!$C$11</f>
        <v>3.334052817842912E-2</v>
      </c>
      <c r="K262" s="35">
        <f t="shared" si="35"/>
        <v>1417.5209748654779</v>
      </c>
      <c r="L262" s="36" t="e">
        <f>VLOOKUP(A262,[2]EC!$C$12:$X$755,21,0)</f>
        <v>#N/A</v>
      </c>
      <c r="M262" s="37" t="str">
        <f t="shared" si="29"/>
        <v/>
      </c>
      <c r="N262" s="35" t="str">
        <f t="shared" si="30"/>
        <v/>
      </c>
      <c r="O262" s="37" t="str">
        <f t="shared" si="31"/>
        <v/>
      </c>
      <c r="P262" s="35" t="str">
        <f t="shared" si="32"/>
        <v/>
      </c>
      <c r="Q262" s="38"/>
      <c r="R262" s="40"/>
      <c r="S262" s="39"/>
      <c r="U262" s="39"/>
    </row>
    <row r="263" spans="1:21" x14ac:dyDescent="0.25">
      <c r="A263" s="27">
        <v>45637.70833333271</v>
      </c>
      <c r="B263" s="28">
        <v>660</v>
      </c>
      <c r="C263" s="29">
        <v>660</v>
      </c>
      <c r="D263" s="30">
        <v>660.07</v>
      </c>
      <c r="E263" s="31" t="str">
        <f t="shared" si="27"/>
        <v/>
      </c>
      <c r="F263" s="31" t="str">
        <f t="shared" si="28"/>
        <v/>
      </c>
      <c r="G263" s="32" t="str">
        <f t="shared" si="33"/>
        <v/>
      </c>
      <c r="H263" s="33"/>
      <c r="I263" s="34">
        <f t="shared" si="34"/>
        <v>854.20548716143492</v>
      </c>
      <c r="J263" s="34">
        <f>+[2]DCCy!$C$11</f>
        <v>3.334052817842912E-2</v>
      </c>
      <c r="K263" s="35">
        <f t="shared" si="35"/>
        <v>1417.5209748654779</v>
      </c>
      <c r="L263" s="36" t="e">
        <f>VLOOKUP(A263,[2]EC!$C$12:$X$755,21,0)</f>
        <v>#N/A</v>
      </c>
      <c r="M263" s="37" t="str">
        <f t="shared" si="29"/>
        <v/>
      </c>
      <c r="N263" s="35" t="str">
        <f t="shared" si="30"/>
        <v/>
      </c>
      <c r="O263" s="37" t="str">
        <f t="shared" si="31"/>
        <v/>
      </c>
      <c r="P263" s="35" t="str">
        <f t="shared" si="32"/>
        <v/>
      </c>
      <c r="Q263" s="38"/>
      <c r="R263" s="40"/>
      <c r="S263" s="39"/>
      <c r="U263" s="39"/>
    </row>
    <row r="264" spans="1:21" x14ac:dyDescent="0.25">
      <c r="A264" s="27">
        <v>45637.749999999374</v>
      </c>
      <c r="B264" s="28">
        <v>660</v>
      </c>
      <c r="C264" s="29">
        <v>660</v>
      </c>
      <c r="D264" s="30">
        <v>660.01499999999999</v>
      </c>
      <c r="E264" s="31" t="str">
        <f t="shared" ref="E264:E327" si="36">IF(C264&gt;D264,IF(D264&lt;0.97*B264,C264-D264,""),"")</f>
        <v/>
      </c>
      <c r="F264" s="31" t="str">
        <f t="shared" ref="F264:F327" si="37">IF(G264="",IF(D264&gt;1.03*B264,D264-B264,""),"")</f>
        <v/>
      </c>
      <c r="G264" s="32" t="str">
        <f t="shared" si="33"/>
        <v/>
      </c>
      <c r="H264" s="33"/>
      <c r="I264" s="34">
        <f t="shared" si="34"/>
        <v>854.20548716143492</v>
      </c>
      <c r="J264" s="34">
        <f>+[2]DCCy!$C$11</f>
        <v>3.334052817842912E-2</v>
      </c>
      <c r="K264" s="35">
        <f t="shared" si="35"/>
        <v>1417.5209748654779</v>
      </c>
      <c r="L264" s="36" t="e">
        <f>VLOOKUP(A264,[2]EC!$C$12:$X$755,21,0)</f>
        <v>#N/A</v>
      </c>
      <c r="M264" s="37" t="str">
        <f t="shared" ref="M264:M327" si="38">IF(E264="","",E264*0.05*I264*1000)</f>
        <v/>
      </c>
      <c r="N264" s="35" t="str">
        <f t="shared" ref="N264:N327" si="39">IF(E264="","",E264*0.05*J264*1000)</f>
        <v/>
      </c>
      <c r="O264" s="37" t="str">
        <f t="shared" ref="O264:O327" si="40">IF(F264="","",F264*1000*0.05*K264)</f>
        <v/>
      </c>
      <c r="P264" s="35" t="str">
        <f t="shared" ref="P264:P327" si="41">IF(F264="","",F264*1000*0.05*L264)</f>
        <v/>
      </c>
      <c r="Q264" s="38"/>
      <c r="R264" s="40"/>
      <c r="S264" s="39"/>
      <c r="U264" s="39"/>
    </row>
    <row r="265" spans="1:21" x14ac:dyDescent="0.25">
      <c r="A265" s="27">
        <v>45637.791666666039</v>
      </c>
      <c r="B265" s="28">
        <v>660</v>
      </c>
      <c r="C265" s="29">
        <v>660</v>
      </c>
      <c r="D265" s="30">
        <v>659.53499999999997</v>
      </c>
      <c r="E265" s="31" t="str">
        <f t="shared" si="36"/>
        <v/>
      </c>
      <c r="F265" s="31" t="str">
        <f t="shared" si="37"/>
        <v/>
      </c>
      <c r="G265" s="32" t="str">
        <f t="shared" ref="G265:G328" si="42">+IF((B265-B264),"Thay đổi tải","")</f>
        <v/>
      </c>
      <c r="H265" s="33"/>
      <c r="I265" s="34">
        <f t="shared" ref="I265:I328" si="43">+I264</f>
        <v>854.20548716143492</v>
      </c>
      <c r="J265" s="34">
        <f>+[2]DCCy!$C$11</f>
        <v>3.334052817842912E-2</v>
      </c>
      <c r="K265" s="35">
        <f t="shared" ref="K265:K328" si="44">+K264</f>
        <v>1417.5209748654779</v>
      </c>
      <c r="L265" s="36" t="e">
        <f>VLOOKUP(A265,[2]EC!$C$12:$X$755,21,0)</f>
        <v>#N/A</v>
      </c>
      <c r="M265" s="37" t="str">
        <f t="shared" si="38"/>
        <v/>
      </c>
      <c r="N265" s="35" t="str">
        <f t="shared" si="39"/>
        <v/>
      </c>
      <c r="O265" s="37" t="str">
        <f t="shared" si="40"/>
        <v/>
      </c>
      <c r="P265" s="35" t="str">
        <f t="shared" si="41"/>
        <v/>
      </c>
      <c r="Q265" s="38"/>
      <c r="R265" s="40"/>
      <c r="S265" s="39"/>
      <c r="U265" s="39"/>
    </row>
    <row r="266" spans="1:21" x14ac:dyDescent="0.25">
      <c r="A266" s="27">
        <v>45637.833333332703</v>
      </c>
      <c r="B266" s="28">
        <v>660</v>
      </c>
      <c r="C266" s="29">
        <v>660</v>
      </c>
      <c r="D266" s="30">
        <v>660.11</v>
      </c>
      <c r="E266" s="31" t="str">
        <f t="shared" si="36"/>
        <v/>
      </c>
      <c r="F266" s="31" t="str">
        <f t="shared" si="37"/>
        <v/>
      </c>
      <c r="G266" s="32" t="str">
        <f t="shared" si="42"/>
        <v/>
      </c>
      <c r="H266" s="33"/>
      <c r="I266" s="34">
        <f t="shared" si="43"/>
        <v>854.20548716143492</v>
      </c>
      <c r="J266" s="34">
        <f>+[2]DCCy!$C$11</f>
        <v>3.334052817842912E-2</v>
      </c>
      <c r="K266" s="35">
        <f t="shared" si="44"/>
        <v>1417.5209748654779</v>
      </c>
      <c r="L266" s="36" t="e">
        <f>VLOOKUP(A266,[2]EC!$C$12:$X$755,21,0)</f>
        <v>#N/A</v>
      </c>
      <c r="M266" s="37" t="str">
        <f t="shared" si="38"/>
        <v/>
      </c>
      <c r="N266" s="35" t="str">
        <f t="shared" si="39"/>
        <v/>
      </c>
      <c r="O266" s="37" t="str">
        <f t="shared" si="40"/>
        <v/>
      </c>
      <c r="P266" s="35" t="str">
        <f t="shared" si="41"/>
        <v/>
      </c>
      <c r="Q266" s="38"/>
      <c r="R266" s="40"/>
      <c r="S266" s="39"/>
      <c r="U266" s="39"/>
    </row>
    <row r="267" spans="1:21" x14ac:dyDescent="0.25">
      <c r="A267" s="27">
        <v>45637.874999999367</v>
      </c>
      <c r="B267" s="28">
        <v>660</v>
      </c>
      <c r="C267" s="29">
        <v>660</v>
      </c>
      <c r="D267" s="30">
        <v>660.23</v>
      </c>
      <c r="E267" s="31" t="str">
        <f t="shared" si="36"/>
        <v/>
      </c>
      <c r="F267" s="31" t="str">
        <f t="shared" si="37"/>
        <v/>
      </c>
      <c r="G267" s="32" t="str">
        <f t="shared" si="42"/>
        <v/>
      </c>
      <c r="H267" s="33"/>
      <c r="I267" s="34">
        <f t="shared" si="43"/>
        <v>854.20548716143492</v>
      </c>
      <c r="J267" s="34">
        <f>+[2]DCCy!$C$11</f>
        <v>3.334052817842912E-2</v>
      </c>
      <c r="K267" s="35">
        <f t="shared" si="44"/>
        <v>1417.5209748654779</v>
      </c>
      <c r="L267" s="36" t="e">
        <f>VLOOKUP(A267,[2]EC!$C$12:$X$755,21,0)</f>
        <v>#N/A</v>
      </c>
      <c r="M267" s="37" t="str">
        <f t="shared" si="38"/>
        <v/>
      </c>
      <c r="N267" s="35" t="str">
        <f t="shared" si="39"/>
        <v/>
      </c>
      <c r="O267" s="37" t="str">
        <f t="shared" si="40"/>
        <v/>
      </c>
      <c r="P267" s="35" t="str">
        <f t="shared" si="41"/>
        <v/>
      </c>
      <c r="Q267" s="38"/>
      <c r="R267" s="40"/>
      <c r="S267" s="39"/>
      <c r="U267" s="39"/>
    </row>
    <row r="268" spans="1:21" x14ac:dyDescent="0.25">
      <c r="A268" s="27">
        <v>45637.916666666031</v>
      </c>
      <c r="B268" s="28">
        <v>660</v>
      </c>
      <c r="C268" s="29">
        <v>660</v>
      </c>
      <c r="D268" s="30">
        <v>660.04</v>
      </c>
      <c r="E268" s="31" t="str">
        <f t="shared" si="36"/>
        <v/>
      </c>
      <c r="F268" s="31" t="str">
        <f t="shared" si="37"/>
        <v/>
      </c>
      <c r="G268" s="32" t="str">
        <f t="shared" si="42"/>
        <v/>
      </c>
      <c r="H268" s="33"/>
      <c r="I268" s="34">
        <f t="shared" si="43"/>
        <v>854.20548716143492</v>
      </c>
      <c r="J268" s="34">
        <f>+[2]DCCy!$C$11</f>
        <v>3.334052817842912E-2</v>
      </c>
      <c r="K268" s="35">
        <f t="shared" si="44"/>
        <v>1417.5209748654779</v>
      </c>
      <c r="L268" s="36" t="e">
        <f>VLOOKUP(A268,[2]EC!$C$12:$X$755,21,0)</f>
        <v>#N/A</v>
      </c>
      <c r="M268" s="37" t="str">
        <f t="shared" si="38"/>
        <v/>
      </c>
      <c r="N268" s="35" t="str">
        <f t="shared" si="39"/>
        <v/>
      </c>
      <c r="O268" s="37" t="str">
        <f t="shared" si="40"/>
        <v/>
      </c>
      <c r="P268" s="35" t="str">
        <f t="shared" si="41"/>
        <v/>
      </c>
      <c r="Q268" s="38"/>
      <c r="R268" s="40"/>
      <c r="S268" s="39"/>
      <c r="U268" s="39"/>
    </row>
    <row r="269" spans="1:21" x14ac:dyDescent="0.25">
      <c r="A269" s="27">
        <v>45637.958333332695</v>
      </c>
      <c r="B269" s="28">
        <v>588.28</v>
      </c>
      <c r="C269" s="29">
        <v>660</v>
      </c>
      <c r="D269" s="30">
        <v>591.83500000000004</v>
      </c>
      <c r="E269" s="31" t="str">
        <f t="shared" si="36"/>
        <v/>
      </c>
      <c r="F269" s="31" t="str">
        <f t="shared" si="37"/>
        <v/>
      </c>
      <c r="G269" s="32" t="str">
        <f t="shared" si="42"/>
        <v>Thay đổi tải</v>
      </c>
      <c r="H269" s="33"/>
      <c r="I269" s="34">
        <f t="shared" si="43"/>
        <v>854.20548716143492</v>
      </c>
      <c r="J269" s="34">
        <f>+[2]DCCy!$C$11</f>
        <v>3.334052817842912E-2</v>
      </c>
      <c r="K269" s="35">
        <f t="shared" si="44"/>
        <v>1417.5209748654779</v>
      </c>
      <c r="L269" s="36" t="e">
        <f>VLOOKUP(A269,[2]EC!$C$12:$X$755,21,0)</f>
        <v>#N/A</v>
      </c>
      <c r="M269" s="37" t="str">
        <f t="shared" si="38"/>
        <v/>
      </c>
      <c r="N269" s="35" t="str">
        <f t="shared" si="39"/>
        <v/>
      </c>
      <c r="O269" s="37" t="str">
        <f t="shared" si="40"/>
        <v/>
      </c>
      <c r="P269" s="35" t="str">
        <f t="shared" si="41"/>
        <v/>
      </c>
      <c r="Q269" s="38"/>
      <c r="R269" s="40"/>
      <c r="S269" s="39"/>
      <c r="U269" s="39"/>
    </row>
    <row r="270" spans="1:21" x14ac:dyDescent="0.25">
      <c r="A270" s="27">
        <v>45637.99999999936</v>
      </c>
      <c r="B270" s="28">
        <v>294.00200000000001</v>
      </c>
      <c r="C270" s="29">
        <v>660</v>
      </c>
      <c r="D270" s="30">
        <v>354.51499999999999</v>
      </c>
      <c r="E270" s="31" t="str">
        <f t="shared" si="36"/>
        <v/>
      </c>
      <c r="F270" s="31" t="str">
        <f t="shared" si="37"/>
        <v/>
      </c>
      <c r="G270" s="32" t="str">
        <f t="shared" si="42"/>
        <v>Thay đổi tải</v>
      </c>
      <c r="H270" s="33"/>
      <c r="I270" s="34">
        <f t="shared" si="43"/>
        <v>854.20548716143492</v>
      </c>
      <c r="J270" s="34">
        <f>+[2]DCCy!$C$11</f>
        <v>3.334052817842912E-2</v>
      </c>
      <c r="K270" s="35">
        <f t="shared" si="44"/>
        <v>1417.5209748654779</v>
      </c>
      <c r="L270" s="36" t="e">
        <f>VLOOKUP(A270,[2]EC!$C$12:$X$755,21,0)</f>
        <v>#N/A</v>
      </c>
      <c r="M270" s="37" t="str">
        <f t="shared" si="38"/>
        <v/>
      </c>
      <c r="N270" s="35" t="str">
        <f t="shared" si="39"/>
        <v/>
      </c>
      <c r="O270" s="37" t="str">
        <f t="shared" si="40"/>
        <v/>
      </c>
      <c r="P270" s="35" t="str">
        <f t="shared" si="41"/>
        <v/>
      </c>
      <c r="Q270" s="38"/>
      <c r="R270" s="40"/>
      <c r="S270" s="39"/>
      <c r="U270" s="39"/>
    </row>
    <row r="271" spans="1:21" x14ac:dyDescent="0.25">
      <c r="A271" s="27">
        <v>45638.041666666024</v>
      </c>
      <c r="B271" s="28">
        <v>264</v>
      </c>
      <c r="C271" s="29">
        <v>660</v>
      </c>
      <c r="D271" s="30">
        <v>265.03500000000003</v>
      </c>
      <c r="E271" s="31" t="str">
        <f t="shared" si="36"/>
        <v/>
      </c>
      <c r="F271" s="31" t="str">
        <f t="shared" si="37"/>
        <v/>
      </c>
      <c r="G271" s="32" t="str">
        <f t="shared" si="42"/>
        <v>Thay đổi tải</v>
      </c>
      <c r="H271" s="33"/>
      <c r="I271" s="34">
        <f t="shared" si="43"/>
        <v>854.20548716143492</v>
      </c>
      <c r="J271" s="34">
        <f>+[2]DCCy!$C$11</f>
        <v>3.334052817842912E-2</v>
      </c>
      <c r="K271" s="35">
        <f t="shared" si="44"/>
        <v>1417.5209748654779</v>
      </c>
      <c r="L271" s="36" t="e">
        <f>VLOOKUP(A271,[2]EC!$C$12:$X$755,21,0)</f>
        <v>#N/A</v>
      </c>
      <c r="M271" s="37" t="str">
        <f t="shared" si="38"/>
        <v/>
      </c>
      <c r="N271" s="35" t="str">
        <f t="shared" si="39"/>
        <v/>
      </c>
      <c r="O271" s="37" t="str">
        <f t="shared" si="40"/>
        <v/>
      </c>
      <c r="P271" s="35" t="str">
        <f t="shared" si="41"/>
        <v/>
      </c>
      <c r="Q271" s="38"/>
      <c r="R271" s="40"/>
      <c r="S271" s="39"/>
      <c r="U271" s="39"/>
    </row>
    <row r="272" spans="1:21" x14ac:dyDescent="0.25">
      <c r="A272" s="27">
        <v>45638.083333332688</v>
      </c>
      <c r="B272" s="28">
        <v>264</v>
      </c>
      <c r="C272" s="29">
        <v>660</v>
      </c>
      <c r="D272" s="30">
        <v>265.31</v>
      </c>
      <c r="E272" s="31" t="str">
        <f t="shared" si="36"/>
        <v/>
      </c>
      <c r="F272" s="31" t="str">
        <f t="shared" si="37"/>
        <v/>
      </c>
      <c r="G272" s="32" t="str">
        <f t="shared" si="42"/>
        <v/>
      </c>
      <c r="H272" s="33"/>
      <c r="I272" s="34">
        <f t="shared" si="43"/>
        <v>854.20548716143492</v>
      </c>
      <c r="J272" s="34">
        <f>+[2]DCCy!$C$11</f>
        <v>3.334052817842912E-2</v>
      </c>
      <c r="K272" s="35">
        <f t="shared" si="44"/>
        <v>1417.5209748654779</v>
      </c>
      <c r="L272" s="36" t="e">
        <f>VLOOKUP(A272,[2]EC!$C$12:$X$755,21,0)</f>
        <v>#N/A</v>
      </c>
      <c r="M272" s="37" t="str">
        <f t="shared" si="38"/>
        <v/>
      </c>
      <c r="N272" s="35" t="str">
        <f t="shared" si="39"/>
        <v/>
      </c>
      <c r="O272" s="37" t="str">
        <f t="shared" si="40"/>
        <v/>
      </c>
      <c r="P272" s="35" t="str">
        <f t="shared" si="41"/>
        <v/>
      </c>
      <c r="Q272" s="38"/>
      <c r="R272" s="40"/>
      <c r="S272" s="39"/>
      <c r="U272" s="39"/>
    </row>
    <row r="273" spans="1:21" x14ac:dyDescent="0.25">
      <c r="A273" s="27">
        <v>45638.124999999352</v>
      </c>
      <c r="B273" s="28">
        <v>264</v>
      </c>
      <c r="C273" s="29">
        <v>660</v>
      </c>
      <c r="D273" s="30">
        <v>265.12</v>
      </c>
      <c r="E273" s="31" t="str">
        <f t="shared" si="36"/>
        <v/>
      </c>
      <c r="F273" s="31" t="str">
        <f t="shared" si="37"/>
        <v/>
      </c>
      <c r="G273" s="32" t="str">
        <f t="shared" si="42"/>
        <v/>
      </c>
      <c r="H273" s="33"/>
      <c r="I273" s="34">
        <f t="shared" si="43"/>
        <v>854.20548716143492</v>
      </c>
      <c r="J273" s="34">
        <f>+[2]DCCy!$C$11</f>
        <v>3.334052817842912E-2</v>
      </c>
      <c r="K273" s="35">
        <f t="shared" si="44"/>
        <v>1417.5209748654779</v>
      </c>
      <c r="L273" s="36" t="e">
        <f>VLOOKUP(A273,[2]EC!$C$12:$X$755,21,0)</f>
        <v>#N/A</v>
      </c>
      <c r="M273" s="37" t="str">
        <f t="shared" si="38"/>
        <v/>
      </c>
      <c r="N273" s="35" t="str">
        <f t="shared" si="39"/>
        <v/>
      </c>
      <c r="O273" s="37" t="str">
        <f t="shared" si="40"/>
        <v/>
      </c>
      <c r="P273" s="35" t="str">
        <f t="shared" si="41"/>
        <v/>
      </c>
      <c r="Q273" s="38"/>
      <c r="R273" s="40"/>
      <c r="S273" s="39"/>
      <c r="U273" s="39"/>
    </row>
    <row r="274" spans="1:21" x14ac:dyDescent="0.25">
      <c r="A274" s="27">
        <v>45638.166666666017</v>
      </c>
      <c r="B274" s="28">
        <v>264</v>
      </c>
      <c r="C274" s="29">
        <v>660</v>
      </c>
      <c r="D274" s="30">
        <v>264.91099600000007</v>
      </c>
      <c r="E274" s="31" t="str">
        <f t="shared" si="36"/>
        <v/>
      </c>
      <c r="F274" s="31" t="str">
        <f t="shared" si="37"/>
        <v/>
      </c>
      <c r="G274" s="32" t="str">
        <f t="shared" si="42"/>
        <v/>
      </c>
      <c r="H274" s="33"/>
      <c r="I274" s="34">
        <f t="shared" si="43"/>
        <v>854.20548716143492</v>
      </c>
      <c r="J274" s="34">
        <f>+[2]DCCy!$C$11</f>
        <v>3.334052817842912E-2</v>
      </c>
      <c r="K274" s="35">
        <f t="shared" si="44"/>
        <v>1417.5209748654779</v>
      </c>
      <c r="L274" s="36" t="e">
        <f>VLOOKUP(A274,[2]EC!$C$12:$X$755,21,0)</f>
        <v>#N/A</v>
      </c>
      <c r="M274" s="37" t="str">
        <f t="shared" si="38"/>
        <v/>
      </c>
      <c r="N274" s="35" t="str">
        <f t="shared" si="39"/>
        <v/>
      </c>
      <c r="O274" s="37" t="str">
        <f t="shared" si="40"/>
        <v/>
      </c>
      <c r="P274" s="35" t="str">
        <f t="shared" si="41"/>
        <v/>
      </c>
      <c r="Q274" s="38"/>
      <c r="R274" s="40"/>
      <c r="S274" s="39"/>
      <c r="U274" s="39"/>
    </row>
    <row r="275" spans="1:21" x14ac:dyDescent="0.25">
      <c r="A275" s="27">
        <v>45638.208333332681</v>
      </c>
      <c r="B275" s="28">
        <v>264</v>
      </c>
      <c r="C275" s="29">
        <v>660</v>
      </c>
      <c r="D275" s="30">
        <v>265.49</v>
      </c>
      <c r="E275" s="31" t="str">
        <f t="shared" si="36"/>
        <v/>
      </c>
      <c r="F275" s="31" t="str">
        <f t="shared" si="37"/>
        <v/>
      </c>
      <c r="G275" s="32" t="str">
        <f t="shared" si="42"/>
        <v/>
      </c>
      <c r="H275" s="33"/>
      <c r="I275" s="34">
        <f t="shared" si="43"/>
        <v>854.20548716143492</v>
      </c>
      <c r="J275" s="34">
        <f>+[2]DCCy!$C$11</f>
        <v>3.334052817842912E-2</v>
      </c>
      <c r="K275" s="35">
        <f t="shared" si="44"/>
        <v>1417.5209748654779</v>
      </c>
      <c r="L275" s="36" t="e">
        <f>VLOOKUP(A275,[2]EC!$C$12:$X$755,21,0)</f>
        <v>#N/A</v>
      </c>
      <c r="M275" s="37" t="str">
        <f t="shared" si="38"/>
        <v/>
      </c>
      <c r="N275" s="35" t="str">
        <f t="shared" si="39"/>
        <v/>
      </c>
      <c r="O275" s="37" t="str">
        <f t="shared" si="40"/>
        <v/>
      </c>
      <c r="P275" s="35" t="str">
        <f t="shared" si="41"/>
        <v/>
      </c>
      <c r="Q275" s="38"/>
      <c r="R275" s="40"/>
      <c r="S275" s="39"/>
      <c r="U275" s="39"/>
    </row>
    <row r="276" spans="1:21" x14ac:dyDescent="0.25">
      <c r="A276" s="27">
        <v>45638.249999999345</v>
      </c>
      <c r="B276" s="28">
        <v>264</v>
      </c>
      <c r="C276" s="29">
        <v>660</v>
      </c>
      <c r="D276" s="30">
        <v>265.45499999999998</v>
      </c>
      <c r="E276" s="31" t="str">
        <f t="shared" si="36"/>
        <v/>
      </c>
      <c r="F276" s="31" t="str">
        <f t="shared" si="37"/>
        <v/>
      </c>
      <c r="G276" s="32" t="str">
        <f t="shared" si="42"/>
        <v/>
      </c>
      <c r="H276" s="33"/>
      <c r="I276" s="34">
        <f t="shared" si="43"/>
        <v>854.20548716143492</v>
      </c>
      <c r="J276" s="34">
        <f>+[2]DCCy!$C$11</f>
        <v>3.334052817842912E-2</v>
      </c>
      <c r="K276" s="35">
        <f t="shared" si="44"/>
        <v>1417.5209748654779</v>
      </c>
      <c r="L276" s="36" t="e">
        <f>VLOOKUP(A276,[2]EC!$C$12:$X$755,21,0)</f>
        <v>#N/A</v>
      </c>
      <c r="M276" s="37" t="str">
        <f t="shared" si="38"/>
        <v/>
      </c>
      <c r="N276" s="35" t="str">
        <f t="shared" si="39"/>
        <v/>
      </c>
      <c r="O276" s="37" t="str">
        <f t="shared" si="40"/>
        <v/>
      </c>
      <c r="P276" s="35" t="str">
        <f t="shared" si="41"/>
        <v/>
      </c>
      <c r="Q276" s="38"/>
      <c r="R276" s="40"/>
      <c r="S276" s="39"/>
      <c r="U276" s="39"/>
    </row>
    <row r="277" spans="1:21" x14ac:dyDescent="0.25">
      <c r="A277" s="27">
        <v>45638.291666666009</v>
      </c>
      <c r="B277" s="28">
        <v>264</v>
      </c>
      <c r="C277" s="29">
        <v>660</v>
      </c>
      <c r="D277" s="30">
        <v>265.60000000000002</v>
      </c>
      <c r="E277" s="31" t="str">
        <f t="shared" si="36"/>
        <v/>
      </c>
      <c r="F277" s="31" t="str">
        <f t="shared" si="37"/>
        <v/>
      </c>
      <c r="G277" s="32" t="str">
        <f t="shared" si="42"/>
        <v/>
      </c>
      <c r="H277" s="33"/>
      <c r="I277" s="34">
        <f t="shared" si="43"/>
        <v>854.20548716143492</v>
      </c>
      <c r="J277" s="34">
        <f>+[2]DCCy!$C$11</f>
        <v>3.334052817842912E-2</v>
      </c>
      <c r="K277" s="35">
        <f t="shared" si="44"/>
        <v>1417.5209748654779</v>
      </c>
      <c r="L277" s="36" t="e">
        <f>VLOOKUP(A277,[2]EC!$C$12:$X$755,21,0)</f>
        <v>#N/A</v>
      </c>
      <c r="M277" s="37" t="str">
        <f t="shared" si="38"/>
        <v/>
      </c>
      <c r="N277" s="35" t="str">
        <f t="shared" si="39"/>
        <v/>
      </c>
      <c r="O277" s="37" t="str">
        <f t="shared" si="40"/>
        <v/>
      </c>
      <c r="P277" s="35" t="str">
        <f t="shared" si="41"/>
        <v/>
      </c>
      <c r="Q277" s="38"/>
      <c r="R277" s="40"/>
      <c r="S277" s="39"/>
      <c r="U277" s="39"/>
    </row>
    <row r="278" spans="1:21" x14ac:dyDescent="0.25">
      <c r="A278" s="27">
        <v>45638.333333332674</v>
      </c>
      <c r="B278" s="28">
        <v>287.79700000000003</v>
      </c>
      <c r="C278" s="29">
        <v>660</v>
      </c>
      <c r="D278" s="30">
        <v>309.95</v>
      </c>
      <c r="E278" s="31" t="str">
        <f t="shared" si="36"/>
        <v/>
      </c>
      <c r="F278" s="31" t="str">
        <f t="shared" si="37"/>
        <v/>
      </c>
      <c r="G278" s="32" t="str">
        <f t="shared" si="42"/>
        <v>Thay đổi tải</v>
      </c>
      <c r="H278" s="33"/>
      <c r="I278" s="34">
        <f t="shared" si="43"/>
        <v>854.20548716143492</v>
      </c>
      <c r="J278" s="34">
        <f>+[2]DCCy!$C$11</f>
        <v>3.334052817842912E-2</v>
      </c>
      <c r="K278" s="35">
        <f t="shared" si="44"/>
        <v>1417.5209748654779</v>
      </c>
      <c r="L278" s="36" t="e">
        <f>VLOOKUP(A278,[2]EC!$C$12:$X$755,21,0)</f>
        <v>#N/A</v>
      </c>
      <c r="M278" s="37" t="str">
        <f t="shared" si="38"/>
        <v/>
      </c>
      <c r="N278" s="35" t="str">
        <f t="shared" si="39"/>
        <v/>
      </c>
      <c r="O278" s="37" t="str">
        <f t="shared" si="40"/>
        <v/>
      </c>
      <c r="P278" s="35" t="str">
        <f t="shared" si="41"/>
        <v/>
      </c>
      <c r="Q278" s="38"/>
      <c r="R278" s="40"/>
      <c r="S278" s="39"/>
      <c r="U278" s="39"/>
    </row>
    <row r="279" spans="1:21" x14ac:dyDescent="0.25">
      <c r="A279" s="27">
        <v>45638.374999999338</v>
      </c>
      <c r="B279" s="28">
        <v>486.464</v>
      </c>
      <c r="C279" s="29">
        <v>660</v>
      </c>
      <c r="D279" s="30">
        <v>520.995</v>
      </c>
      <c r="E279" s="31" t="str">
        <f t="shared" si="36"/>
        <v/>
      </c>
      <c r="F279" s="31" t="str">
        <f t="shared" si="37"/>
        <v/>
      </c>
      <c r="G279" s="32" t="str">
        <f t="shared" si="42"/>
        <v>Thay đổi tải</v>
      </c>
      <c r="H279" s="33"/>
      <c r="I279" s="34">
        <f t="shared" si="43"/>
        <v>854.20548716143492</v>
      </c>
      <c r="J279" s="34">
        <f>+[2]DCCy!$C$11</f>
        <v>3.334052817842912E-2</v>
      </c>
      <c r="K279" s="35">
        <f t="shared" si="44"/>
        <v>1417.5209748654779</v>
      </c>
      <c r="L279" s="36" t="e">
        <f>VLOOKUP(A279,[2]EC!$C$12:$X$755,21,0)</f>
        <v>#N/A</v>
      </c>
      <c r="M279" s="37" t="str">
        <f t="shared" si="38"/>
        <v/>
      </c>
      <c r="N279" s="35" t="str">
        <f t="shared" si="39"/>
        <v/>
      </c>
      <c r="O279" s="37" t="str">
        <f t="shared" si="40"/>
        <v/>
      </c>
      <c r="P279" s="35" t="str">
        <f t="shared" si="41"/>
        <v/>
      </c>
      <c r="Q279" s="38"/>
      <c r="R279" s="40"/>
      <c r="S279" s="39"/>
      <c r="U279" s="39"/>
    </row>
    <row r="280" spans="1:21" x14ac:dyDescent="0.25">
      <c r="A280" s="27">
        <v>45638.416666666002</v>
      </c>
      <c r="B280" s="28">
        <v>404.471</v>
      </c>
      <c r="C280" s="29">
        <v>660</v>
      </c>
      <c r="D280" s="30">
        <v>419.1</v>
      </c>
      <c r="E280" s="31" t="str">
        <f t="shared" si="36"/>
        <v/>
      </c>
      <c r="F280" s="31" t="str">
        <f t="shared" si="37"/>
        <v/>
      </c>
      <c r="G280" s="32" t="str">
        <f t="shared" si="42"/>
        <v>Thay đổi tải</v>
      </c>
      <c r="H280" s="33"/>
      <c r="I280" s="34">
        <f t="shared" si="43"/>
        <v>854.20548716143492</v>
      </c>
      <c r="J280" s="34">
        <f>+[2]DCCy!$C$11</f>
        <v>3.334052817842912E-2</v>
      </c>
      <c r="K280" s="35">
        <f t="shared" si="44"/>
        <v>1417.5209748654779</v>
      </c>
      <c r="L280" s="36" t="e">
        <f>VLOOKUP(A280,[2]EC!$C$12:$X$755,21,0)</f>
        <v>#N/A</v>
      </c>
      <c r="M280" s="37" t="str">
        <f t="shared" si="38"/>
        <v/>
      </c>
      <c r="N280" s="35" t="str">
        <f t="shared" si="39"/>
        <v/>
      </c>
      <c r="O280" s="37" t="str">
        <f t="shared" si="40"/>
        <v/>
      </c>
      <c r="P280" s="35" t="str">
        <f t="shared" si="41"/>
        <v/>
      </c>
      <c r="Q280" s="38"/>
      <c r="R280" s="40"/>
      <c r="S280" s="39"/>
      <c r="U280" s="39"/>
    </row>
    <row r="281" spans="1:21" x14ac:dyDescent="0.25">
      <c r="A281" s="27">
        <v>45638.458333332666</v>
      </c>
      <c r="B281" s="28">
        <v>264</v>
      </c>
      <c r="C281" s="29">
        <v>660</v>
      </c>
      <c r="D281" s="30">
        <v>264.79000000000002</v>
      </c>
      <c r="E281" s="31" t="str">
        <f t="shared" si="36"/>
        <v/>
      </c>
      <c r="F281" s="31" t="str">
        <f t="shared" si="37"/>
        <v/>
      </c>
      <c r="G281" s="32" t="str">
        <f t="shared" si="42"/>
        <v>Thay đổi tải</v>
      </c>
      <c r="H281" s="33"/>
      <c r="I281" s="34">
        <f t="shared" si="43"/>
        <v>854.20548716143492</v>
      </c>
      <c r="J281" s="34">
        <f>+[2]DCCy!$C$11</f>
        <v>3.334052817842912E-2</v>
      </c>
      <c r="K281" s="35">
        <f t="shared" si="44"/>
        <v>1417.5209748654779</v>
      </c>
      <c r="L281" s="36" t="e">
        <f>VLOOKUP(A281,[2]EC!$C$12:$X$755,21,0)</f>
        <v>#N/A</v>
      </c>
      <c r="M281" s="37" t="str">
        <f t="shared" si="38"/>
        <v/>
      </c>
      <c r="N281" s="35" t="str">
        <f t="shared" si="39"/>
        <v/>
      </c>
      <c r="O281" s="37" t="str">
        <f t="shared" si="40"/>
        <v/>
      </c>
      <c r="P281" s="35" t="str">
        <f t="shared" si="41"/>
        <v/>
      </c>
      <c r="Q281" s="38"/>
      <c r="R281" s="40"/>
      <c r="S281" s="39"/>
      <c r="U281" s="39"/>
    </row>
    <row r="282" spans="1:21" x14ac:dyDescent="0.25">
      <c r="A282" s="27">
        <v>45638.499999999331</v>
      </c>
      <c r="B282" s="28">
        <v>264</v>
      </c>
      <c r="C282" s="29">
        <v>660</v>
      </c>
      <c r="D282" s="30">
        <v>265.01</v>
      </c>
      <c r="E282" s="31" t="str">
        <f t="shared" si="36"/>
        <v/>
      </c>
      <c r="F282" s="31" t="str">
        <f t="shared" si="37"/>
        <v/>
      </c>
      <c r="G282" s="32" t="str">
        <f t="shared" si="42"/>
        <v/>
      </c>
      <c r="H282" s="33"/>
      <c r="I282" s="34">
        <f t="shared" si="43"/>
        <v>854.20548716143492</v>
      </c>
      <c r="J282" s="34">
        <f>+[2]DCCy!$C$11</f>
        <v>3.334052817842912E-2</v>
      </c>
      <c r="K282" s="35">
        <f t="shared" si="44"/>
        <v>1417.5209748654779</v>
      </c>
      <c r="L282" s="36" t="e">
        <f>VLOOKUP(A282,[2]EC!$C$12:$X$755,21,0)</f>
        <v>#N/A</v>
      </c>
      <c r="M282" s="37" t="str">
        <f t="shared" si="38"/>
        <v/>
      </c>
      <c r="N282" s="35" t="str">
        <f t="shared" si="39"/>
        <v/>
      </c>
      <c r="O282" s="37" t="str">
        <f t="shared" si="40"/>
        <v/>
      </c>
      <c r="P282" s="35" t="str">
        <f t="shared" si="41"/>
        <v/>
      </c>
      <c r="Q282" s="38"/>
      <c r="R282" s="40"/>
      <c r="S282" s="39"/>
      <c r="U282" s="39"/>
    </row>
    <row r="283" spans="1:21" x14ac:dyDescent="0.25">
      <c r="A283" s="27">
        <v>45638.541666665995</v>
      </c>
      <c r="B283" s="28">
        <v>264</v>
      </c>
      <c r="C283" s="29">
        <v>660</v>
      </c>
      <c r="D283" s="30">
        <v>265.59500000000003</v>
      </c>
      <c r="E283" s="31" t="str">
        <f t="shared" si="36"/>
        <v/>
      </c>
      <c r="F283" s="31" t="str">
        <f t="shared" si="37"/>
        <v/>
      </c>
      <c r="G283" s="32" t="str">
        <f t="shared" si="42"/>
        <v/>
      </c>
      <c r="H283" s="33"/>
      <c r="I283" s="34">
        <f t="shared" si="43"/>
        <v>854.20548716143492</v>
      </c>
      <c r="J283" s="34">
        <f>+[2]DCCy!$C$11</f>
        <v>3.334052817842912E-2</v>
      </c>
      <c r="K283" s="35">
        <f t="shared" si="44"/>
        <v>1417.5209748654779</v>
      </c>
      <c r="L283" s="36" t="e">
        <f>VLOOKUP(A283,[2]EC!$C$12:$X$755,21,0)</f>
        <v>#N/A</v>
      </c>
      <c r="M283" s="37" t="str">
        <f t="shared" si="38"/>
        <v/>
      </c>
      <c r="N283" s="35" t="str">
        <f t="shared" si="39"/>
        <v/>
      </c>
      <c r="O283" s="37" t="str">
        <f t="shared" si="40"/>
        <v/>
      </c>
      <c r="P283" s="35" t="str">
        <f t="shared" si="41"/>
        <v/>
      </c>
      <c r="Q283" s="38"/>
      <c r="R283" s="40"/>
      <c r="S283" s="39"/>
      <c r="U283" s="39"/>
    </row>
    <row r="284" spans="1:21" x14ac:dyDescent="0.25">
      <c r="A284" s="27">
        <v>45638.583333332659</v>
      </c>
      <c r="B284" s="28">
        <v>289.428</v>
      </c>
      <c r="C284" s="29">
        <v>660</v>
      </c>
      <c r="D284" s="30">
        <v>313.99</v>
      </c>
      <c r="E284" s="31" t="str">
        <f t="shared" si="36"/>
        <v/>
      </c>
      <c r="F284" s="31" t="str">
        <f t="shared" si="37"/>
        <v/>
      </c>
      <c r="G284" s="32" t="str">
        <f t="shared" si="42"/>
        <v>Thay đổi tải</v>
      </c>
      <c r="H284" s="33"/>
      <c r="I284" s="34">
        <f t="shared" si="43"/>
        <v>854.20548716143492</v>
      </c>
      <c r="J284" s="34">
        <f>+[2]DCCy!$C$11</f>
        <v>3.334052817842912E-2</v>
      </c>
      <c r="K284" s="35">
        <f t="shared" si="44"/>
        <v>1417.5209748654779</v>
      </c>
      <c r="L284" s="36" t="e">
        <f>VLOOKUP(A284,[2]EC!$C$12:$X$755,21,0)</f>
        <v>#N/A</v>
      </c>
      <c r="M284" s="37" t="str">
        <f t="shared" si="38"/>
        <v/>
      </c>
      <c r="N284" s="35" t="str">
        <f t="shared" si="39"/>
        <v/>
      </c>
      <c r="O284" s="37" t="str">
        <f t="shared" si="40"/>
        <v/>
      </c>
      <c r="P284" s="35" t="str">
        <f t="shared" si="41"/>
        <v/>
      </c>
      <c r="Q284" s="38"/>
      <c r="R284" s="40"/>
      <c r="S284" s="39"/>
      <c r="U284" s="39"/>
    </row>
    <row r="285" spans="1:21" x14ac:dyDescent="0.25">
      <c r="A285" s="27">
        <v>45638.624999999323</v>
      </c>
      <c r="B285" s="28">
        <v>525.89200000000005</v>
      </c>
      <c r="C285" s="29">
        <v>660</v>
      </c>
      <c r="D285" s="30">
        <v>624.02499999999998</v>
      </c>
      <c r="E285" s="31" t="str">
        <f t="shared" si="36"/>
        <v/>
      </c>
      <c r="F285" s="31" t="str">
        <f t="shared" si="37"/>
        <v/>
      </c>
      <c r="G285" s="32" t="str">
        <f t="shared" si="42"/>
        <v>Thay đổi tải</v>
      </c>
      <c r="H285" s="33"/>
      <c r="I285" s="34">
        <f t="shared" si="43"/>
        <v>854.20548716143492</v>
      </c>
      <c r="J285" s="34">
        <f>+[2]DCCy!$C$11</f>
        <v>3.334052817842912E-2</v>
      </c>
      <c r="K285" s="35">
        <f t="shared" si="44"/>
        <v>1417.5209748654779</v>
      </c>
      <c r="L285" s="36" t="e">
        <f>VLOOKUP(A285,[2]EC!$C$12:$X$755,21,0)</f>
        <v>#N/A</v>
      </c>
      <c r="M285" s="37" t="str">
        <f t="shared" si="38"/>
        <v/>
      </c>
      <c r="N285" s="35" t="str">
        <f t="shared" si="39"/>
        <v/>
      </c>
      <c r="O285" s="37" t="str">
        <f t="shared" si="40"/>
        <v/>
      </c>
      <c r="P285" s="35" t="str">
        <f t="shared" si="41"/>
        <v/>
      </c>
      <c r="Q285" s="38"/>
      <c r="R285" s="40"/>
      <c r="S285" s="39"/>
      <c r="U285" s="39"/>
    </row>
    <row r="286" spans="1:21" x14ac:dyDescent="0.25">
      <c r="A286" s="27">
        <v>45638.666666665988</v>
      </c>
      <c r="B286" s="28">
        <v>660</v>
      </c>
      <c r="C286" s="29">
        <v>660</v>
      </c>
      <c r="D286" s="30">
        <v>678.15</v>
      </c>
      <c r="E286" s="31" t="str">
        <f t="shared" si="36"/>
        <v/>
      </c>
      <c r="F286" s="31" t="str">
        <f t="shared" si="37"/>
        <v/>
      </c>
      <c r="G286" s="32" t="str">
        <f t="shared" si="42"/>
        <v>Thay đổi tải</v>
      </c>
      <c r="H286" s="33"/>
      <c r="I286" s="34">
        <f t="shared" si="43"/>
        <v>854.20548716143492</v>
      </c>
      <c r="J286" s="34">
        <f>+[2]DCCy!$C$11</f>
        <v>3.334052817842912E-2</v>
      </c>
      <c r="K286" s="35">
        <f t="shared" si="44"/>
        <v>1417.5209748654779</v>
      </c>
      <c r="L286" s="36" t="e">
        <f>VLOOKUP(A286,[2]EC!$C$12:$X$755,21,0)</f>
        <v>#N/A</v>
      </c>
      <c r="M286" s="37" t="str">
        <f t="shared" si="38"/>
        <v/>
      </c>
      <c r="N286" s="35" t="str">
        <f t="shared" si="39"/>
        <v/>
      </c>
      <c r="O286" s="37" t="str">
        <f t="shared" si="40"/>
        <v/>
      </c>
      <c r="P286" s="35" t="str">
        <f t="shared" si="41"/>
        <v/>
      </c>
      <c r="Q286" s="38"/>
      <c r="R286" s="40"/>
      <c r="S286" s="39"/>
      <c r="U286" s="39"/>
    </row>
    <row r="287" spans="1:21" x14ac:dyDescent="0.25">
      <c r="A287" s="27">
        <v>45638.708333332652</v>
      </c>
      <c r="B287" s="28">
        <v>660</v>
      </c>
      <c r="C287" s="29">
        <v>660</v>
      </c>
      <c r="D287" s="30">
        <v>678.41</v>
      </c>
      <c r="E287" s="31" t="str">
        <f t="shared" si="36"/>
        <v/>
      </c>
      <c r="F287" s="31" t="str">
        <f t="shared" si="37"/>
        <v/>
      </c>
      <c r="G287" s="32" t="str">
        <f t="shared" si="42"/>
        <v/>
      </c>
      <c r="H287" s="33"/>
      <c r="I287" s="34">
        <f t="shared" si="43"/>
        <v>854.20548716143492</v>
      </c>
      <c r="J287" s="34">
        <f>+[2]DCCy!$C$11</f>
        <v>3.334052817842912E-2</v>
      </c>
      <c r="K287" s="35">
        <f t="shared" si="44"/>
        <v>1417.5209748654779</v>
      </c>
      <c r="L287" s="36" t="e">
        <f>VLOOKUP(A287,[2]EC!$C$12:$X$755,21,0)</f>
        <v>#N/A</v>
      </c>
      <c r="M287" s="37" t="str">
        <f t="shared" si="38"/>
        <v/>
      </c>
      <c r="N287" s="35" t="str">
        <f t="shared" si="39"/>
        <v/>
      </c>
      <c r="O287" s="37" t="str">
        <f t="shared" si="40"/>
        <v/>
      </c>
      <c r="P287" s="35" t="str">
        <f t="shared" si="41"/>
        <v/>
      </c>
      <c r="Q287" s="38"/>
      <c r="R287" s="40"/>
      <c r="S287" s="39"/>
      <c r="U287" s="39"/>
    </row>
    <row r="288" spans="1:21" x14ac:dyDescent="0.25">
      <c r="A288" s="27">
        <v>45638.749999999316</v>
      </c>
      <c r="B288" s="28">
        <v>660</v>
      </c>
      <c r="C288" s="29">
        <v>660</v>
      </c>
      <c r="D288" s="30">
        <v>678.46500000000003</v>
      </c>
      <c r="E288" s="31" t="str">
        <f t="shared" si="36"/>
        <v/>
      </c>
      <c r="F288" s="31" t="str">
        <f t="shared" si="37"/>
        <v/>
      </c>
      <c r="G288" s="32" t="str">
        <f t="shared" si="42"/>
        <v/>
      </c>
      <c r="H288" s="33"/>
      <c r="I288" s="34">
        <f t="shared" si="43"/>
        <v>854.20548716143492</v>
      </c>
      <c r="J288" s="34">
        <f>+[2]DCCy!$C$11</f>
        <v>3.334052817842912E-2</v>
      </c>
      <c r="K288" s="35">
        <f t="shared" si="44"/>
        <v>1417.5209748654779</v>
      </c>
      <c r="L288" s="36" t="e">
        <f>VLOOKUP(A288,[2]EC!$C$12:$X$755,21,0)</f>
        <v>#N/A</v>
      </c>
      <c r="M288" s="37" t="str">
        <f t="shared" si="38"/>
        <v/>
      </c>
      <c r="N288" s="35" t="str">
        <f t="shared" si="39"/>
        <v/>
      </c>
      <c r="O288" s="37" t="str">
        <f t="shared" si="40"/>
        <v/>
      </c>
      <c r="P288" s="35" t="str">
        <f t="shared" si="41"/>
        <v/>
      </c>
      <c r="Q288" s="38"/>
      <c r="R288" s="40"/>
      <c r="S288" s="39"/>
      <c r="U288" s="39"/>
    </row>
    <row r="289" spans="1:111" x14ac:dyDescent="0.25">
      <c r="A289" s="27">
        <v>45638.79166666598</v>
      </c>
      <c r="B289" s="28">
        <v>660</v>
      </c>
      <c r="C289" s="29">
        <v>660</v>
      </c>
      <c r="D289" s="30">
        <v>678.40499999999997</v>
      </c>
      <c r="E289" s="31" t="str">
        <f t="shared" si="36"/>
        <v/>
      </c>
      <c r="F289" s="31" t="str">
        <f t="shared" si="37"/>
        <v/>
      </c>
      <c r="G289" s="32" t="str">
        <f t="shared" si="42"/>
        <v/>
      </c>
      <c r="H289" s="33"/>
      <c r="I289" s="34">
        <f t="shared" si="43"/>
        <v>854.20548716143492</v>
      </c>
      <c r="J289" s="34">
        <f>+[2]DCCy!$C$11</f>
        <v>3.334052817842912E-2</v>
      </c>
      <c r="K289" s="35">
        <f t="shared" si="44"/>
        <v>1417.5209748654779</v>
      </c>
      <c r="L289" s="36" t="e">
        <f>VLOOKUP(A289,[2]EC!$C$12:$X$755,21,0)</f>
        <v>#N/A</v>
      </c>
      <c r="M289" s="37" t="str">
        <f t="shared" si="38"/>
        <v/>
      </c>
      <c r="N289" s="35" t="str">
        <f t="shared" si="39"/>
        <v/>
      </c>
      <c r="O289" s="37" t="str">
        <f t="shared" si="40"/>
        <v/>
      </c>
      <c r="P289" s="35" t="str">
        <f t="shared" si="41"/>
        <v/>
      </c>
      <c r="Q289" s="38"/>
      <c r="R289" s="40"/>
      <c r="S289" s="39"/>
      <c r="U289" s="39"/>
    </row>
    <row r="290" spans="1:111" x14ac:dyDescent="0.25">
      <c r="A290" s="27">
        <v>45638.833333332645</v>
      </c>
      <c r="B290" s="28">
        <v>660</v>
      </c>
      <c r="C290" s="29">
        <v>660</v>
      </c>
      <c r="D290" s="30">
        <v>671.39</v>
      </c>
      <c r="E290" s="31" t="str">
        <f t="shared" si="36"/>
        <v/>
      </c>
      <c r="F290" s="31" t="str">
        <f t="shared" si="37"/>
        <v/>
      </c>
      <c r="G290" s="32" t="str">
        <f t="shared" si="42"/>
        <v/>
      </c>
      <c r="H290" s="33"/>
      <c r="I290" s="34">
        <f t="shared" si="43"/>
        <v>854.20548716143492</v>
      </c>
      <c r="J290" s="34">
        <f>+[2]DCCy!$C$11</f>
        <v>3.334052817842912E-2</v>
      </c>
      <c r="K290" s="35">
        <f t="shared" si="44"/>
        <v>1417.5209748654779</v>
      </c>
      <c r="L290" s="36" t="e">
        <f>VLOOKUP(A290,[2]EC!$C$12:$X$755,21,0)</f>
        <v>#N/A</v>
      </c>
      <c r="M290" s="37" t="str">
        <f t="shared" si="38"/>
        <v/>
      </c>
      <c r="N290" s="35" t="str">
        <f t="shared" si="39"/>
        <v/>
      </c>
      <c r="O290" s="37" t="str">
        <f t="shared" si="40"/>
        <v/>
      </c>
      <c r="P290" s="35" t="str">
        <f t="shared" si="41"/>
        <v/>
      </c>
      <c r="Q290" s="38"/>
      <c r="R290" s="40"/>
      <c r="S290" s="39"/>
      <c r="U290" s="39"/>
      <c r="DG290" s="3">
        <f>10000000+5000000</f>
        <v>15000000</v>
      </c>
    </row>
    <row r="291" spans="1:111" x14ac:dyDescent="0.25">
      <c r="A291" s="27">
        <v>45638.874999999309</v>
      </c>
      <c r="B291" s="28">
        <v>660</v>
      </c>
      <c r="C291" s="29">
        <v>660</v>
      </c>
      <c r="D291" s="30">
        <v>660.23</v>
      </c>
      <c r="E291" s="31" t="str">
        <f t="shared" si="36"/>
        <v/>
      </c>
      <c r="F291" s="31" t="str">
        <f t="shared" si="37"/>
        <v/>
      </c>
      <c r="G291" s="32" t="str">
        <f t="shared" si="42"/>
        <v/>
      </c>
      <c r="H291" s="33"/>
      <c r="I291" s="34">
        <f t="shared" si="43"/>
        <v>854.20548716143492</v>
      </c>
      <c r="J291" s="34">
        <f>+[2]DCCy!$C$11</f>
        <v>3.334052817842912E-2</v>
      </c>
      <c r="K291" s="35">
        <f t="shared" si="44"/>
        <v>1417.5209748654779</v>
      </c>
      <c r="L291" s="36" t="e">
        <f>VLOOKUP(A291,[2]EC!$C$12:$X$755,21,0)</f>
        <v>#N/A</v>
      </c>
      <c r="M291" s="37" t="str">
        <f t="shared" si="38"/>
        <v/>
      </c>
      <c r="N291" s="35" t="str">
        <f t="shared" si="39"/>
        <v/>
      </c>
      <c r="O291" s="37" t="str">
        <f t="shared" si="40"/>
        <v/>
      </c>
      <c r="P291" s="35" t="str">
        <f t="shared" si="41"/>
        <v/>
      </c>
      <c r="Q291" s="38"/>
      <c r="R291" s="40"/>
      <c r="S291" s="39"/>
      <c r="U291" s="39"/>
    </row>
    <row r="292" spans="1:111" x14ac:dyDescent="0.25">
      <c r="A292" s="27">
        <v>45638.916666665973</v>
      </c>
      <c r="B292" s="28">
        <v>538.06500000000005</v>
      </c>
      <c r="C292" s="29">
        <v>660</v>
      </c>
      <c r="D292" s="30">
        <v>532.72</v>
      </c>
      <c r="E292" s="31" t="str">
        <f t="shared" si="36"/>
        <v/>
      </c>
      <c r="F292" s="31" t="str">
        <f t="shared" si="37"/>
        <v/>
      </c>
      <c r="G292" s="32" t="str">
        <f t="shared" si="42"/>
        <v>Thay đổi tải</v>
      </c>
      <c r="H292" s="33"/>
      <c r="I292" s="34">
        <f t="shared" si="43"/>
        <v>854.20548716143492</v>
      </c>
      <c r="J292" s="34">
        <f>+[2]DCCy!$C$11</f>
        <v>3.334052817842912E-2</v>
      </c>
      <c r="K292" s="35">
        <f t="shared" si="44"/>
        <v>1417.5209748654779</v>
      </c>
      <c r="L292" s="36" t="e">
        <f>VLOOKUP(A292,[2]EC!$C$12:$X$755,21,0)</f>
        <v>#N/A</v>
      </c>
      <c r="M292" s="37" t="str">
        <f t="shared" si="38"/>
        <v/>
      </c>
      <c r="N292" s="35" t="str">
        <f t="shared" si="39"/>
        <v/>
      </c>
      <c r="O292" s="37" t="str">
        <f t="shared" si="40"/>
        <v/>
      </c>
      <c r="P292" s="35" t="str">
        <f t="shared" si="41"/>
        <v/>
      </c>
      <c r="Q292" s="38"/>
      <c r="R292" s="40"/>
      <c r="S292" s="39"/>
      <c r="U292" s="39"/>
    </row>
    <row r="293" spans="1:111" x14ac:dyDescent="0.25">
      <c r="A293" s="27">
        <v>45638.958333332637</v>
      </c>
      <c r="B293" s="28">
        <v>297.22800000000001</v>
      </c>
      <c r="C293" s="29">
        <v>660</v>
      </c>
      <c r="D293" s="30">
        <v>314.46499999999997</v>
      </c>
      <c r="E293" s="31" t="str">
        <f t="shared" si="36"/>
        <v/>
      </c>
      <c r="F293" s="31" t="str">
        <f t="shared" si="37"/>
        <v/>
      </c>
      <c r="G293" s="32" t="str">
        <f t="shared" si="42"/>
        <v>Thay đổi tải</v>
      </c>
      <c r="H293" s="33"/>
      <c r="I293" s="34">
        <f t="shared" si="43"/>
        <v>854.20548716143492</v>
      </c>
      <c r="J293" s="34">
        <f>+[2]DCCy!$C$11</f>
        <v>3.334052817842912E-2</v>
      </c>
      <c r="K293" s="35">
        <f t="shared" si="44"/>
        <v>1417.5209748654779</v>
      </c>
      <c r="L293" s="36" t="e">
        <f>VLOOKUP(A293,[2]EC!$C$12:$X$755,21,0)</f>
        <v>#N/A</v>
      </c>
      <c r="M293" s="37" t="str">
        <f t="shared" si="38"/>
        <v/>
      </c>
      <c r="N293" s="35" t="str">
        <f t="shared" si="39"/>
        <v/>
      </c>
      <c r="O293" s="37" t="str">
        <f t="shared" si="40"/>
        <v/>
      </c>
      <c r="P293" s="35" t="str">
        <f t="shared" si="41"/>
        <v/>
      </c>
      <c r="Q293" s="38"/>
      <c r="R293" s="40"/>
      <c r="S293" s="39"/>
      <c r="U293" s="39"/>
    </row>
    <row r="294" spans="1:111" x14ac:dyDescent="0.25">
      <c r="A294" s="27">
        <v>45638.999999999302</v>
      </c>
      <c r="B294" s="28">
        <v>264</v>
      </c>
      <c r="C294" s="29">
        <v>660</v>
      </c>
      <c r="D294" s="30">
        <v>265.14499999999998</v>
      </c>
      <c r="E294" s="31" t="str">
        <f t="shared" si="36"/>
        <v/>
      </c>
      <c r="F294" s="31" t="str">
        <f t="shared" si="37"/>
        <v/>
      </c>
      <c r="G294" s="32" t="str">
        <f t="shared" si="42"/>
        <v>Thay đổi tải</v>
      </c>
      <c r="H294" s="33"/>
      <c r="I294" s="34">
        <f t="shared" si="43"/>
        <v>854.20548716143492</v>
      </c>
      <c r="J294" s="34">
        <f>+[2]DCCy!$C$11</f>
        <v>3.334052817842912E-2</v>
      </c>
      <c r="K294" s="35">
        <f t="shared" si="44"/>
        <v>1417.5209748654779</v>
      </c>
      <c r="L294" s="36" t="e">
        <f>VLOOKUP(A294,[2]EC!$C$12:$X$755,21,0)</f>
        <v>#N/A</v>
      </c>
      <c r="M294" s="37" t="str">
        <f t="shared" si="38"/>
        <v/>
      </c>
      <c r="N294" s="35" t="str">
        <f t="shared" si="39"/>
        <v/>
      </c>
      <c r="O294" s="37" t="str">
        <f t="shared" si="40"/>
        <v/>
      </c>
      <c r="P294" s="35" t="str">
        <f t="shared" si="41"/>
        <v/>
      </c>
      <c r="Q294" s="38"/>
      <c r="R294" s="40"/>
      <c r="S294" s="39"/>
      <c r="U294" s="39"/>
    </row>
    <row r="295" spans="1:111" x14ac:dyDescent="0.25">
      <c r="A295" s="27">
        <v>45639.041666665966</v>
      </c>
      <c r="B295" s="28">
        <v>264</v>
      </c>
      <c r="C295" s="29">
        <v>660</v>
      </c>
      <c r="D295" s="30">
        <v>264.95499999999998</v>
      </c>
      <c r="E295" s="31" t="str">
        <f t="shared" si="36"/>
        <v/>
      </c>
      <c r="F295" s="31" t="str">
        <f t="shared" si="37"/>
        <v/>
      </c>
      <c r="G295" s="32" t="str">
        <f t="shared" si="42"/>
        <v/>
      </c>
      <c r="H295" s="33"/>
      <c r="I295" s="34">
        <f t="shared" si="43"/>
        <v>854.20548716143492</v>
      </c>
      <c r="J295" s="34">
        <f>+[2]DCCy!$C$11</f>
        <v>3.334052817842912E-2</v>
      </c>
      <c r="K295" s="35">
        <f t="shared" si="44"/>
        <v>1417.5209748654779</v>
      </c>
      <c r="L295" s="36" t="e">
        <f>VLOOKUP(A295,[2]EC!$C$12:$X$755,21,0)</f>
        <v>#N/A</v>
      </c>
      <c r="M295" s="37" t="str">
        <f t="shared" si="38"/>
        <v/>
      </c>
      <c r="N295" s="35" t="str">
        <f t="shared" si="39"/>
        <v/>
      </c>
      <c r="O295" s="37" t="str">
        <f t="shared" si="40"/>
        <v/>
      </c>
      <c r="P295" s="35" t="str">
        <f t="shared" si="41"/>
        <v/>
      </c>
      <c r="Q295" s="38"/>
      <c r="R295" s="40"/>
      <c r="S295" s="39"/>
      <c r="U295" s="39"/>
    </row>
    <row r="296" spans="1:111" x14ac:dyDescent="0.25">
      <c r="A296" s="27">
        <v>45639.08333333263</v>
      </c>
      <c r="B296" s="28">
        <v>264</v>
      </c>
      <c r="C296" s="29">
        <v>660</v>
      </c>
      <c r="D296" s="30">
        <v>264.64</v>
      </c>
      <c r="E296" s="31" t="str">
        <f t="shared" si="36"/>
        <v/>
      </c>
      <c r="F296" s="31" t="str">
        <f t="shared" si="37"/>
        <v/>
      </c>
      <c r="G296" s="32" t="str">
        <f t="shared" si="42"/>
        <v/>
      </c>
      <c r="H296" s="33"/>
      <c r="I296" s="34">
        <f t="shared" si="43"/>
        <v>854.20548716143492</v>
      </c>
      <c r="J296" s="34">
        <f>+[2]DCCy!$C$11</f>
        <v>3.334052817842912E-2</v>
      </c>
      <c r="K296" s="35">
        <f t="shared" si="44"/>
        <v>1417.5209748654779</v>
      </c>
      <c r="L296" s="36" t="e">
        <f>VLOOKUP(A296,[2]EC!$C$12:$X$755,21,0)</f>
        <v>#N/A</v>
      </c>
      <c r="M296" s="37" t="str">
        <f t="shared" si="38"/>
        <v/>
      </c>
      <c r="N296" s="35" t="str">
        <f t="shared" si="39"/>
        <v/>
      </c>
      <c r="O296" s="37" t="str">
        <f t="shared" si="40"/>
        <v/>
      </c>
      <c r="P296" s="35" t="str">
        <f t="shared" si="41"/>
        <v/>
      </c>
      <c r="Q296" s="38"/>
      <c r="R296" s="40"/>
      <c r="S296" s="39"/>
      <c r="U296" s="39"/>
    </row>
    <row r="297" spans="1:111" x14ac:dyDescent="0.25">
      <c r="A297" s="27">
        <v>45639.124999999294</v>
      </c>
      <c r="B297" s="28">
        <v>264</v>
      </c>
      <c r="C297" s="29">
        <v>660</v>
      </c>
      <c r="D297" s="30">
        <v>264.67</v>
      </c>
      <c r="E297" s="31" t="str">
        <f t="shared" si="36"/>
        <v/>
      </c>
      <c r="F297" s="31" t="str">
        <f t="shared" si="37"/>
        <v/>
      </c>
      <c r="G297" s="32" t="str">
        <f t="shared" si="42"/>
        <v/>
      </c>
      <c r="H297" s="33"/>
      <c r="I297" s="34">
        <f t="shared" si="43"/>
        <v>854.20548716143492</v>
      </c>
      <c r="J297" s="34">
        <f>+[2]DCCy!$C$11</f>
        <v>3.334052817842912E-2</v>
      </c>
      <c r="K297" s="35">
        <f t="shared" si="44"/>
        <v>1417.5209748654779</v>
      </c>
      <c r="L297" s="36" t="e">
        <f>VLOOKUP(A297,[2]EC!$C$12:$X$755,21,0)</f>
        <v>#N/A</v>
      </c>
      <c r="M297" s="37" t="str">
        <f t="shared" si="38"/>
        <v/>
      </c>
      <c r="N297" s="35" t="str">
        <f t="shared" si="39"/>
        <v/>
      </c>
      <c r="O297" s="37" t="str">
        <f t="shared" si="40"/>
        <v/>
      </c>
      <c r="P297" s="35" t="str">
        <f t="shared" si="41"/>
        <v/>
      </c>
      <c r="Q297" s="38"/>
      <c r="R297" s="40"/>
      <c r="S297" s="39"/>
      <c r="U297" s="39"/>
    </row>
    <row r="298" spans="1:111" x14ac:dyDescent="0.25">
      <c r="A298" s="27">
        <v>45639.166666665958</v>
      </c>
      <c r="B298" s="28">
        <v>264</v>
      </c>
      <c r="C298" s="29">
        <v>660</v>
      </c>
      <c r="D298" s="30">
        <v>265.07499999999999</v>
      </c>
      <c r="E298" s="31" t="str">
        <f t="shared" si="36"/>
        <v/>
      </c>
      <c r="F298" s="31" t="str">
        <f t="shared" si="37"/>
        <v/>
      </c>
      <c r="G298" s="32" t="str">
        <f t="shared" si="42"/>
        <v/>
      </c>
      <c r="H298" s="33"/>
      <c r="I298" s="34">
        <f t="shared" si="43"/>
        <v>854.20548716143492</v>
      </c>
      <c r="J298" s="34">
        <f>+[2]DCCy!$C$11</f>
        <v>3.334052817842912E-2</v>
      </c>
      <c r="K298" s="35">
        <f t="shared" si="44"/>
        <v>1417.5209748654779</v>
      </c>
      <c r="L298" s="36" t="e">
        <f>VLOOKUP(A298,[2]EC!$C$12:$X$755,21,0)</f>
        <v>#N/A</v>
      </c>
      <c r="M298" s="37" t="str">
        <f t="shared" si="38"/>
        <v/>
      </c>
      <c r="N298" s="35" t="str">
        <f t="shared" si="39"/>
        <v/>
      </c>
      <c r="O298" s="37" t="str">
        <f t="shared" si="40"/>
        <v/>
      </c>
      <c r="P298" s="35" t="str">
        <f t="shared" si="41"/>
        <v/>
      </c>
      <c r="Q298" s="38"/>
      <c r="R298" s="40"/>
      <c r="S298" s="39"/>
      <c r="U298" s="39"/>
    </row>
    <row r="299" spans="1:111" x14ac:dyDescent="0.25">
      <c r="A299" s="27">
        <v>45639.208333332623</v>
      </c>
      <c r="B299" s="28">
        <v>264</v>
      </c>
      <c r="C299" s="29">
        <v>660</v>
      </c>
      <c r="D299" s="30">
        <v>265.31</v>
      </c>
      <c r="E299" s="31" t="str">
        <f t="shared" si="36"/>
        <v/>
      </c>
      <c r="F299" s="31" t="str">
        <f t="shared" si="37"/>
        <v/>
      </c>
      <c r="G299" s="32" t="str">
        <f t="shared" si="42"/>
        <v/>
      </c>
      <c r="H299" s="33"/>
      <c r="I299" s="34">
        <f t="shared" si="43"/>
        <v>854.20548716143492</v>
      </c>
      <c r="J299" s="34">
        <f>+[2]DCCy!$C$11</f>
        <v>3.334052817842912E-2</v>
      </c>
      <c r="K299" s="35">
        <f t="shared" si="44"/>
        <v>1417.5209748654779</v>
      </c>
      <c r="L299" s="36" t="e">
        <f>VLOOKUP(A299,[2]EC!$C$12:$X$755,21,0)</f>
        <v>#N/A</v>
      </c>
      <c r="M299" s="37" t="str">
        <f t="shared" si="38"/>
        <v/>
      </c>
      <c r="N299" s="35" t="str">
        <f t="shared" si="39"/>
        <v/>
      </c>
      <c r="O299" s="37" t="str">
        <f t="shared" si="40"/>
        <v/>
      </c>
      <c r="P299" s="35" t="str">
        <f t="shared" si="41"/>
        <v/>
      </c>
      <c r="Q299" s="38"/>
      <c r="R299" s="40"/>
      <c r="S299" s="39"/>
      <c r="U299" s="39"/>
    </row>
    <row r="300" spans="1:111" x14ac:dyDescent="0.25">
      <c r="A300" s="27">
        <v>45639.249999999287</v>
      </c>
      <c r="B300" s="28">
        <v>264</v>
      </c>
      <c r="C300" s="29">
        <v>660</v>
      </c>
      <c r="D300" s="30">
        <v>265.36500000000001</v>
      </c>
      <c r="E300" s="31" t="str">
        <f t="shared" si="36"/>
        <v/>
      </c>
      <c r="F300" s="31" t="str">
        <f t="shared" si="37"/>
        <v/>
      </c>
      <c r="G300" s="32" t="str">
        <f t="shared" si="42"/>
        <v/>
      </c>
      <c r="H300" s="33"/>
      <c r="I300" s="34">
        <f t="shared" si="43"/>
        <v>854.20548716143492</v>
      </c>
      <c r="J300" s="34">
        <f>+[2]DCCy!$C$11</f>
        <v>3.334052817842912E-2</v>
      </c>
      <c r="K300" s="35">
        <f t="shared" si="44"/>
        <v>1417.5209748654779</v>
      </c>
      <c r="L300" s="36" t="e">
        <f>VLOOKUP(A300,[2]EC!$C$12:$X$755,21,0)</f>
        <v>#N/A</v>
      </c>
      <c r="M300" s="37" t="str">
        <f t="shared" si="38"/>
        <v/>
      </c>
      <c r="N300" s="35" t="str">
        <f t="shared" si="39"/>
        <v/>
      </c>
      <c r="O300" s="37" t="str">
        <f t="shared" si="40"/>
        <v/>
      </c>
      <c r="P300" s="35" t="str">
        <f t="shared" si="41"/>
        <v/>
      </c>
      <c r="Q300" s="38"/>
      <c r="R300" s="40"/>
      <c r="S300" s="39"/>
      <c r="U300" s="39"/>
    </row>
    <row r="301" spans="1:111" x14ac:dyDescent="0.25">
      <c r="A301" s="27">
        <v>45639.291666665951</v>
      </c>
      <c r="B301" s="28">
        <v>264</v>
      </c>
      <c r="C301" s="29">
        <v>660</v>
      </c>
      <c r="D301" s="30">
        <v>265.2</v>
      </c>
      <c r="E301" s="31" t="str">
        <f t="shared" si="36"/>
        <v/>
      </c>
      <c r="F301" s="31" t="str">
        <f t="shared" si="37"/>
        <v/>
      </c>
      <c r="G301" s="32" t="str">
        <f t="shared" si="42"/>
        <v/>
      </c>
      <c r="H301" s="33"/>
      <c r="I301" s="34">
        <f t="shared" si="43"/>
        <v>854.20548716143492</v>
      </c>
      <c r="J301" s="34">
        <f>+[2]DCCy!$C$11</f>
        <v>3.334052817842912E-2</v>
      </c>
      <c r="K301" s="35">
        <f t="shared" si="44"/>
        <v>1417.5209748654779</v>
      </c>
      <c r="L301" s="36" t="e">
        <f>VLOOKUP(A301,[2]EC!$C$12:$X$755,21,0)</f>
        <v>#N/A</v>
      </c>
      <c r="M301" s="37" t="str">
        <f t="shared" si="38"/>
        <v/>
      </c>
      <c r="N301" s="35" t="str">
        <f t="shared" si="39"/>
        <v/>
      </c>
      <c r="O301" s="37" t="str">
        <f t="shared" si="40"/>
        <v/>
      </c>
      <c r="P301" s="35" t="str">
        <f t="shared" si="41"/>
        <v/>
      </c>
      <c r="Q301" s="38"/>
      <c r="R301" s="40"/>
      <c r="S301" s="39"/>
      <c r="U301" s="39"/>
    </row>
    <row r="302" spans="1:111" x14ac:dyDescent="0.25">
      <c r="A302" s="27">
        <v>45639.333333332615</v>
      </c>
      <c r="B302" s="28">
        <v>264</v>
      </c>
      <c r="C302" s="29">
        <v>660</v>
      </c>
      <c r="D302" s="30">
        <v>264.82</v>
      </c>
      <c r="E302" s="31" t="str">
        <f t="shared" si="36"/>
        <v/>
      </c>
      <c r="F302" s="31" t="str">
        <f t="shared" si="37"/>
        <v/>
      </c>
      <c r="G302" s="32" t="str">
        <f t="shared" si="42"/>
        <v/>
      </c>
      <c r="H302" s="33"/>
      <c r="I302" s="34">
        <f t="shared" si="43"/>
        <v>854.20548716143492</v>
      </c>
      <c r="J302" s="34">
        <f>+[2]DCCy!$C$11</f>
        <v>3.334052817842912E-2</v>
      </c>
      <c r="K302" s="35">
        <f t="shared" si="44"/>
        <v>1417.5209748654779</v>
      </c>
      <c r="L302" s="36" t="e">
        <f>VLOOKUP(A302,[2]EC!$C$12:$X$755,21,0)</f>
        <v>#N/A</v>
      </c>
      <c r="M302" s="37" t="str">
        <f t="shared" si="38"/>
        <v/>
      </c>
      <c r="N302" s="35" t="str">
        <f t="shared" si="39"/>
        <v/>
      </c>
      <c r="O302" s="37" t="str">
        <f t="shared" si="40"/>
        <v/>
      </c>
      <c r="P302" s="35" t="str">
        <f t="shared" si="41"/>
        <v/>
      </c>
      <c r="Q302" s="38"/>
      <c r="R302" s="40"/>
      <c r="S302" s="39"/>
      <c r="U302" s="39"/>
    </row>
    <row r="303" spans="1:111" x14ac:dyDescent="0.25">
      <c r="A303" s="27">
        <v>45639.37499999928</v>
      </c>
      <c r="B303" s="28">
        <v>264</v>
      </c>
      <c r="C303" s="29">
        <v>660</v>
      </c>
      <c r="D303" s="30">
        <v>264.33999999999997</v>
      </c>
      <c r="E303" s="31" t="str">
        <f t="shared" si="36"/>
        <v/>
      </c>
      <c r="F303" s="31" t="str">
        <f t="shared" si="37"/>
        <v/>
      </c>
      <c r="G303" s="32" t="str">
        <f t="shared" si="42"/>
        <v/>
      </c>
      <c r="H303" s="33"/>
      <c r="I303" s="34">
        <f t="shared" si="43"/>
        <v>854.20548716143492</v>
      </c>
      <c r="J303" s="34">
        <f>+[2]DCCy!$C$11</f>
        <v>3.334052817842912E-2</v>
      </c>
      <c r="K303" s="35">
        <f t="shared" si="44"/>
        <v>1417.5209748654779</v>
      </c>
      <c r="L303" s="36" t="e">
        <f>VLOOKUP(A303,[2]EC!$C$12:$X$755,21,0)</f>
        <v>#N/A</v>
      </c>
      <c r="M303" s="37" t="str">
        <f t="shared" si="38"/>
        <v/>
      </c>
      <c r="N303" s="35" t="str">
        <f t="shared" si="39"/>
        <v/>
      </c>
      <c r="O303" s="37" t="str">
        <f t="shared" si="40"/>
        <v/>
      </c>
      <c r="P303" s="35" t="str">
        <f t="shared" si="41"/>
        <v/>
      </c>
      <c r="Q303" s="38"/>
      <c r="R303" s="40"/>
      <c r="S303" s="39"/>
      <c r="U303" s="39"/>
    </row>
    <row r="304" spans="1:111" x14ac:dyDescent="0.25">
      <c r="A304" s="27">
        <v>45639.416666665944</v>
      </c>
      <c r="B304" s="28">
        <v>264</v>
      </c>
      <c r="C304" s="29">
        <v>660</v>
      </c>
      <c r="D304" s="30">
        <v>264.41000000000003</v>
      </c>
      <c r="E304" s="31" t="str">
        <f t="shared" si="36"/>
        <v/>
      </c>
      <c r="F304" s="31" t="str">
        <f t="shared" si="37"/>
        <v/>
      </c>
      <c r="G304" s="32" t="str">
        <f t="shared" si="42"/>
        <v/>
      </c>
      <c r="H304" s="33"/>
      <c r="I304" s="34">
        <f t="shared" si="43"/>
        <v>854.20548716143492</v>
      </c>
      <c r="J304" s="34">
        <f>+[2]DCCy!$C$11</f>
        <v>3.334052817842912E-2</v>
      </c>
      <c r="K304" s="35">
        <f t="shared" si="44"/>
        <v>1417.5209748654779</v>
      </c>
      <c r="L304" s="36" t="e">
        <f>VLOOKUP(A304,[2]EC!$C$12:$X$755,21,0)</f>
        <v>#N/A</v>
      </c>
      <c r="M304" s="37" t="str">
        <f t="shared" si="38"/>
        <v/>
      </c>
      <c r="N304" s="35" t="str">
        <f t="shared" si="39"/>
        <v/>
      </c>
      <c r="O304" s="37" t="str">
        <f t="shared" si="40"/>
        <v/>
      </c>
      <c r="P304" s="35" t="str">
        <f t="shared" si="41"/>
        <v/>
      </c>
      <c r="Q304" s="38"/>
      <c r="R304" s="40"/>
      <c r="S304" s="39"/>
      <c r="U304" s="39"/>
    </row>
    <row r="305" spans="1:21" x14ac:dyDescent="0.25">
      <c r="A305" s="27">
        <v>45639.458333332608</v>
      </c>
      <c r="B305" s="28">
        <v>264</v>
      </c>
      <c r="C305" s="29">
        <v>660</v>
      </c>
      <c r="D305" s="30">
        <v>264.45999999999998</v>
      </c>
      <c r="E305" s="31" t="str">
        <f t="shared" si="36"/>
        <v/>
      </c>
      <c r="F305" s="31" t="str">
        <f t="shared" si="37"/>
        <v/>
      </c>
      <c r="G305" s="32" t="str">
        <f t="shared" si="42"/>
        <v/>
      </c>
      <c r="H305" s="33"/>
      <c r="I305" s="34">
        <f t="shared" si="43"/>
        <v>854.20548716143492</v>
      </c>
      <c r="J305" s="34">
        <f>+[2]DCCy!$C$11</f>
        <v>3.334052817842912E-2</v>
      </c>
      <c r="K305" s="35">
        <f t="shared" si="44"/>
        <v>1417.5209748654779</v>
      </c>
      <c r="L305" s="36" t="e">
        <f>VLOOKUP(A305,[2]EC!$C$12:$X$755,21,0)</f>
        <v>#N/A</v>
      </c>
      <c r="M305" s="37" t="str">
        <f t="shared" si="38"/>
        <v/>
      </c>
      <c r="N305" s="35" t="str">
        <f t="shared" si="39"/>
        <v/>
      </c>
      <c r="O305" s="37" t="str">
        <f t="shared" si="40"/>
        <v/>
      </c>
      <c r="P305" s="35" t="str">
        <f t="shared" si="41"/>
        <v/>
      </c>
      <c r="Q305" s="38"/>
      <c r="R305" s="40"/>
      <c r="S305" s="39"/>
      <c r="U305" s="39"/>
    </row>
    <row r="306" spans="1:21" x14ac:dyDescent="0.25">
      <c r="A306" s="27">
        <v>45639.499999999272</v>
      </c>
      <c r="B306" s="28">
        <v>264</v>
      </c>
      <c r="C306" s="29">
        <v>660</v>
      </c>
      <c r="D306" s="30">
        <v>264.57499999999999</v>
      </c>
      <c r="E306" s="31" t="str">
        <f t="shared" si="36"/>
        <v/>
      </c>
      <c r="F306" s="31" t="str">
        <f t="shared" si="37"/>
        <v/>
      </c>
      <c r="G306" s="32" t="str">
        <f t="shared" si="42"/>
        <v/>
      </c>
      <c r="H306" s="33"/>
      <c r="I306" s="34">
        <f t="shared" si="43"/>
        <v>854.20548716143492</v>
      </c>
      <c r="J306" s="34">
        <f>+[2]DCCy!$C$11</f>
        <v>3.334052817842912E-2</v>
      </c>
      <c r="K306" s="35">
        <f t="shared" si="44"/>
        <v>1417.5209748654779</v>
      </c>
      <c r="L306" s="36" t="e">
        <f>VLOOKUP(A306,[2]EC!$C$12:$X$755,21,0)</f>
        <v>#N/A</v>
      </c>
      <c r="M306" s="37" t="str">
        <f t="shared" si="38"/>
        <v/>
      </c>
      <c r="N306" s="35" t="str">
        <f t="shared" si="39"/>
        <v/>
      </c>
      <c r="O306" s="37" t="str">
        <f t="shared" si="40"/>
        <v/>
      </c>
      <c r="P306" s="35" t="str">
        <f t="shared" si="41"/>
        <v/>
      </c>
      <c r="Q306" s="38"/>
      <c r="R306" s="40"/>
      <c r="S306" s="39"/>
      <c r="U306" s="39"/>
    </row>
    <row r="307" spans="1:21" x14ac:dyDescent="0.25">
      <c r="A307" s="27">
        <v>45639.541666665937</v>
      </c>
      <c r="B307" s="28">
        <v>264</v>
      </c>
      <c r="C307" s="29">
        <v>660</v>
      </c>
      <c r="D307" s="30">
        <v>264.36500000000001</v>
      </c>
      <c r="E307" s="31" t="str">
        <f t="shared" si="36"/>
        <v/>
      </c>
      <c r="F307" s="31" t="str">
        <f t="shared" si="37"/>
        <v/>
      </c>
      <c r="G307" s="32" t="str">
        <f t="shared" si="42"/>
        <v/>
      </c>
      <c r="H307" s="33"/>
      <c r="I307" s="34">
        <f t="shared" si="43"/>
        <v>854.20548716143492</v>
      </c>
      <c r="J307" s="34">
        <f>+[2]DCCy!$C$11</f>
        <v>3.334052817842912E-2</v>
      </c>
      <c r="K307" s="35">
        <f t="shared" si="44"/>
        <v>1417.5209748654779</v>
      </c>
      <c r="L307" s="36" t="e">
        <f>VLOOKUP(A307,[2]EC!$C$12:$X$755,21,0)</f>
        <v>#N/A</v>
      </c>
      <c r="M307" s="37" t="str">
        <f t="shared" si="38"/>
        <v/>
      </c>
      <c r="N307" s="35" t="str">
        <f t="shared" si="39"/>
        <v/>
      </c>
      <c r="O307" s="37" t="str">
        <f t="shared" si="40"/>
        <v/>
      </c>
      <c r="P307" s="35" t="str">
        <f t="shared" si="41"/>
        <v/>
      </c>
      <c r="Q307" s="38"/>
      <c r="R307" s="40"/>
      <c r="S307" s="39"/>
      <c r="U307" s="39"/>
    </row>
    <row r="308" spans="1:21" x14ac:dyDescent="0.25">
      <c r="A308" s="27">
        <v>45639.583333332601</v>
      </c>
      <c r="B308" s="28">
        <v>264</v>
      </c>
      <c r="C308" s="29">
        <v>660</v>
      </c>
      <c r="D308" s="30">
        <v>264.61500000000001</v>
      </c>
      <c r="E308" s="31" t="str">
        <f t="shared" si="36"/>
        <v/>
      </c>
      <c r="F308" s="31" t="str">
        <f t="shared" si="37"/>
        <v/>
      </c>
      <c r="G308" s="32" t="str">
        <f t="shared" si="42"/>
        <v/>
      </c>
      <c r="H308" s="33"/>
      <c r="I308" s="34">
        <f t="shared" si="43"/>
        <v>854.20548716143492</v>
      </c>
      <c r="J308" s="34">
        <f>+[2]DCCy!$C$11</f>
        <v>3.334052817842912E-2</v>
      </c>
      <c r="K308" s="35">
        <f t="shared" si="44"/>
        <v>1417.5209748654779</v>
      </c>
      <c r="L308" s="36" t="e">
        <f>VLOOKUP(A308,[2]EC!$C$12:$X$755,21,0)</f>
        <v>#N/A</v>
      </c>
      <c r="M308" s="37" t="str">
        <f t="shared" si="38"/>
        <v/>
      </c>
      <c r="N308" s="35" t="str">
        <f t="shared" si="39"/>
        <v/>
      </c>
      <c r="O308" s="37" t="str">
        <f t="shared" si="40"/>
        <v/>
      </c>
      <c r="P308" s="35" t="str">
        <f t="shared" si="41"/>
        <v/>
      </c>
      <c r="Q308" s="38"/>
      <c r="R308" s="40"/>
      <c r="S308" s="39"/>
      <c r="U308" s="39"/>
    </row>
    <row r="309" spans="1:21" x14ac:dyDescent="0.25">
      <c r="A309" s="27">
        <v>45639.624999999265</v>
      </c>
      <c r="B309" s="28">
        <v>264</v>
      </c>
      <c r="C309" s="29">
        <v>660</v>
      </c>
      <c r="D309" s="30">
        <v>264.52999999999997</v>
      </c>
      <c r="E309" s="31" t="str">
        <f t="shared" si="36"/>
        <v/>
      </c>
      <c r="F309" s="31" t="str">
        <f t="shared" si="37"/>
        <v/>
      </c>
      <c r="G309" s="32" t="str">
        <f t="shared" si="42"/>
        <v/>
      </c>
      <c r="H309" s="33"/>
      <c r="I309" s="34">
        <f t="shared" si="43"/>
        <v>854.20548716143492</v>
      </c>
      <c r="J309" s="34">
        <f>+[2]DCCy!$C$11</f>
        <v>3.334052817842912E-2</v>
      </c>
      <c r="K309" s="35">
        <f t="shared" si="44"/>
        <v>1417.5209748654779</v>
      </c>
      <c r="L309" s="36" t="e">
        <f>VLOOKUP(A309,[2]EC!$C$12:$X$755,21,0)</f>
        <v>#N/A</v>
      </c>
      <c r="M309" s="37" t="str">
        <f t="shared" si="38"/>
        <v/>
      </c>
      <c r="N309" s="35" t="str">
        <f t="shared" si="39"/>
        <v/>
      </c>
      <c r="O309" s="37" t="str">
        <f t="shared" si="40"/>
        <v/>
      </c>
      <c r="P309" s="35" t="str">
        <f t="shared" si="41"/>
        <v/>
      </c>
      <c r="Q309" s="38"/>
      <c r="R309" s="40"/>
      <c r="S309" s="39"/>
      <c r="U309" s="39"/>
    </row>
    <row r="310" spans="1:21" x14ac:dyDescent="0.25">
      <c r="A310" s="27">
        <v>45639.666666665929</v>
      </c>
      <c r="B310" s="28">
        <v>264</v>
      </c>
      <c r="C310" s="29">
        <v>660</v>
      </c>
      <c r="D310" s="30">
        <v>264.26</v>
      </c>
      <c r="E310" s="31" t="str">
        <f t="shared" si="36"/>
        <v/>
      </c>
      <c r="F310" s="31" t="str">
        <f t="shared" si="37"/>
        <v/>
      </c>
      <c r="G310" s="32" t="str">
        <f t="shared" si="42"/>
        <v/>
      </c>
      <c r="H310" s="33"/>
      <c r="I310" s="34">
        <f t="shared" si="43"/>
        <v>854.20548716143492</v>
      </c>
      <c r="J310" s="34">
        <f>+[2]DCCy!$C$11</f>
        <v>3.334052817842912E-2</v>
      </c>
      <c r="K310" s="35">
        <f t="shared" si="44"/>
        <v>1417.5209748654779</v>
      </c>
      <c r="L310" s="36" t="e">
        <f>VLOOKUP(A310,[2]EC!$C$12:$X$755,21,0)</f>
        <v>#N/A</v>
      </c>
      <c r="M310" s="37" t="str">
        <f t="shared" si="38"/>
        <v/>
      </c>
      <c r="N310" s="35" t="str">
        <f t="shared" si="39"/>
        <v/>
      </c>
      <c r="O310" s="37" t="str">
        <f t="shared" si="40"/>
        <v/>
      </c>
      <c r="P310" s="35" t="str">
        <f t="shared" si="41"/>
        <v/>
      </c>
      <c r="Q310" s="38"/>
      <c r="R310" s="40"/>
      <c r="S310" s="39"/>
      <c r="U310" s="39"/>
    </row>
    <row r="311" spans="1:21" x14ac:dyDescent="0.25">
      <c r="A311" s="27">
        <v>45639.708333332594</v>
      </c>
      <c r="B311" s="28">
        <v>264</v>
      </c>
      <c r="C311" s="29">
        <v>660</v>
      </c>
      <c r="D311" s="30">
        <v>264.315</v>
      </c>
      <c r="E311" s="31" t="str">
        <f t="shared" si="36"/>
        <v/>
      </c>
      <c r="F311" s="31" t="str">
        <f t="shared" si="37"/>
        <v/>
      </c>
      <c r="G311" s="32" t="str">
        <f t="shared" si="42"/>
        <v/>
      </c>
      <c r="H311" s="33"/>
      <c r="I311" s="34">
        <f t="shared" si="43"/>
        <v>854.20548716143492</v>
      </c>
      <c r="J311" s="34">
        <f>+[2]DCCy!$C$11</f>
        <v>3.334052817842912E-2</v>
      </c>
      <c r="K311" s="35">
        <f t="shared" si="44"/>
        <v>1417.5209748654779</v>
      </c>
      <c r="L311" s="36" t="e">
        <f>VLOOKUP(A311,[2]EC!$C$12:$X$755,21,0)</f>
        <v>#N/A</v>
      </c>
      <c r="M311" s="37" t="str">
        <f t="shared" si="38"/>
        <v/>
      </c>
      <c r="N311" s="35" t="str">
        <f t="shared" si="39"/>
        <v/>
      </c>
      <c r="O311" s="37" t="str">
        <f t="shared" si="40"/>
        <v/>
      </c>
      <c r="P311" s="35" t="str">
        <f t="shared" si="41"/>
        <v/>
      </c>
      <c r="Q311" s="38"/>
      <c r="R311" s="40"/>
      <c r="S311" s="39"/>
      <c r="U311" s="39"/>
    </row>
    <row r="312" spans="1:21" x14ac:dyDescent="0.25">
      <c r="A312" s="27">
        <v>45639.749999999258</v>
      </c>
      <c r="B312" s="28">
        <v>264</v>
      </c>
      <c r="C312" s="29">
        <v>660</v>
      </c>
      <c r="D312" s="30">
        <v>264.315</v>
      </c>
      <c r="E312" s="31" t="str">
        <f t="shared" si="36"/>
        <v/>
      </c>
      <c r="F312" s="31" t="str">
        <f t="shared" si="37"/>
        <v/>
      </c>
      <c r="G312" s="32" t="str">
        <f t="shared" si="42"/>
        <v/>
      </c>
      <c r="H312" s="33"/>
      <c r="I312" s="34">
        <f t="shared" si="43"/>
        <v>854.20548716143492</v>
      </c>
      <c r="J312" s="34">
        <f>+[2]DCCy!$C$11</f>
        <v>3.334052817842912E-2</v>
      </c>
      <c r="K312" s="35">
        <f t="shared" si="44"/>
        <v>1417.5209748654779</v>
      </c>
      <c r="L312" s="36" t="e">
        <f>VLOOKUP(A312,[2]EC!$C$12:$X$755,21,0)</f>
        <v>#N/A</v>
      </c>
      <c r="M312" s="37" t="str">
        <f t="shared" si="38"/>
        <v/>
      </c>
      <c r="N312" s="35" t="str">
        <f t="shared" si="39"/>
        <v/>
      </c>
      <c r="O312" s="37" t="str">
        <f t="shared" si="40"/>
        <v/>
      </c>
      <c r="P312" s="35" t="str">
        <f t="shared" si="41"/>
        <v/>
      </c>
      <c r="Q312" s="38"/>
      <c r="R312" s="40"/>
      <c r="S312" s="39"/>
      <c r="U312" s="39"/>
    </row>
    <row r="313" spans="1:21" x14ac:dyDescent="0.25">
      <c r="A313" s="27">
        <v>45639.791666665922</v>
      </c>
      <c r="B313" s="28">
        <v>264</v>
      </c>
      <c r="C313" s="29">
        <v>660</v>
      </c>
      <c r="D313" s="30">
        <v>264.33999999999997</v>
      </c>
      <c r="E313" s="31" t="str">
        <f t="shared" si="36"/>
        <v/>
      </c>
      <c r="F313" s="31" t="str">
        <f t="shared" si="37"/>
        <v/>
      </c>
      <c r="G313" s="32" t="str">
        <f t="shared" si="42"/>
        <v/>
      </c>
      <c r="H313" s="33"/>
      <c r="I313" s="34">
        <f t="shared" si="43"/>
        <v>854.20548716143492</v>
      </c>
      <c r="J313" s="34">
        <f>+[2]DCCy!$C$11</f>
        <v>3.334052817842912E-2</v>
      </c>
      <c r="K313" s="35">
        <f t="shared" si="44"/>
        <v>1417.5209748654779</v>
      </c>
      <c r="L313" s="36" t="e">
        <f>VLOOKUP(A313,[2]EC!$C$12:$X$755,21,0)</f>
        <v>#N/A</v>
      </c>
      <c r="M313" s="37" t="str">
        <f t="shared" si="38"/>
        <v/>
      </c>
      <c r="N313" s="35" t="str">
        <f t="shared" si="39"/>
        <v/>
      </c>
      <c r="O313" s="37" t="str">
        <f t="shared" si="40"/>
        <v/>
      </c>
      <c r="P313" s="35" t="str">
        <f t="shared" si="41"/>
        <v/>
      </c>
      <c r="Q313" s="38"/>
      <c r="R313" s="40"/>
      <c r="S313" s="39"/>
      <c r="U313" s="39"/>
    </row>
    <row r="314" spans="1:21" x14ac:dyDescent="0.25">
      <c r="A314" s="27">
        <v>45639.833333332586</v>
      </c>
      <c r="B314" s="28">
        <v>264</v>
      </c>
      <c r="C314" s="29">
        <v>660</v>
      </c>
      <c r="D314" s="30">
        <v>264.32499999999999</v>
      </c>
      <c r="E314" s="31" t="str">
        <f t="shared" si="36"/>
        <v/>
      </c>
      <c r="F314" s="31" t="str">
        <f t="shared" si="37"/>
        <v/>
      </c>
      <c r="G314" s="32" t="str">
        <f t="shared" si="42"/>
        <v/>
      </c>
      <c r="H314" s="33"/>
      <c r="I314" s="34">
        <f t="shared" si="43"/>
        <v>854.20548716143492</v>
      </c>
      <c r="J314" s="34">
        <f>+[2]DCCy!$C$11</f>
        <v>3.334052817842912E-2</v>
      </c>
      <c r="K314" s="35">
        <f t="shared" si="44"/>
        <v>1417.5209748654779</v>
      </c>
      <c r="L314" s="36" t="e">
        <f>VLOOKUP(A314,[2]EC!$C$12:$X$755,21,0)</f>
        <v>#N/A</v>
      </c>
      <c r="M314" s="37" t="str">
        <f t="shared" si="38"/>
        <v/>
      </c>
      <c r="N314" s="35" t="str">
        <f t="shared" si="39"/>
        <v/>
      </c>
      <c r="O314" s="37" t="str">
        <f t="shared" si="40"/>
        <v/>
      </c>
      <c r="P314" s="35" t="str">
        <f t="shared" si="41"/>
        <v/>
      </c>
      <c r="Q314" s="38"/>
      <c r="R314" s="40"/>
      <c r="S314" s="39"/>
      <c r="U314" s="39"/>
    </row>
    <row r="315" spans="1:21" x14ac:dyDescent="0.25">
      <c r="A315" s="27">
        <v>45639.874999999251</v>
      </c>
      <c r="B315" s="28">
        <v>264</v>
      </c>
      <c r="C315" s="29">
        <v>660</v>
      </c>
      <c r="D315" s="30">
        <v>264.35500000000002</v>
      </c>
      <c r="E315" s="31" t="str">
        <f t="shared" si="36"/>
        <v/>
      </c>
      <c r="F315" s="31" t="str">
        <f t="shared" si="37"/>
        <v/>
      </c>
      <c r="G315" s="32" t="str">
        <f t="shared" si="42"/>
        <v/>
      </c>
      <c r="H315" s="33"/>
      <c r="I315" s="34">
        <f t="shared" si="43"/>
        <v>854.20548716143492</v>
      </c>
      <c r="J315" s="34">
        <f>+[2]DCCy!$C$11</f>
        <v>3.334052817842912E-2</v>
      </c>
      <c r="K315" s="35">
        <f t="shared" si="44"/>
        <v>1417.5209748654779</v>
      </c>
      <c r="L315" s="36" t="e">
        <f>VLOOKUP(A315,[2]EC!$C$12:$X$755,21,0)</f>
        <v>#N/A</v>
      </c>
      <c r="M315" s="37" t="str">
        <f t="shared" si="38"/>
        <v/>
      </c>
      <c r="N315" s="35" t="str">
        <f t="shared" si="39"/>
        <v/>
      </c>
      <c r="O315" s="37" t="str">
        <f t="shared" si="40"/>
        <v/>
      </c>
      <c r="P315" s="35" t="str">
        <f t="shared" si="41"/>
        <v/>
      </c>
      <c r="Q315" s="38"/>
      <c r="R315" s="40"/>
      <c r="S315" s="39"/>
      <c r="U315" s="39"/>
    </row>
    <row r="316" spans="1:21" s="41" customFormat="1" x14ac:dyDescent="0.25">
      <c r="A316" s="27">
        <v>45639.916666665915</v>
      </c>
      <c r="B316" s="28">
        <v>264</v>
      </c>
      <c r="C316" s="29">
        <v>660</v>
      </c>
      <c r="D316" s="30">
        <v>264.435</v>
      </c>
      <c r="E316" s="31" t="str">
        <f t="shared" si="36"/>
        <v/>
      </c>
      <c r="F316" s="31" t="str">
        <f t="shared" si="37"/>
        <v/>
      </c>
      <c r="G316" s="32" t="str">
        <f t="shared" si="42"/>
        <v/>
      </c>
      <c r="H316" s="33"/>
      <c r="I316" s="34">
        <f t="shared" si="43"/>
        <v>854.20548716143492</v>
      </c>
      <c r="J316" s="34">
        <f>+[2]DCCy!$C$11</f>
        <v>3.334052817842912E-2</v>
      </c>
      <c r="K316" s="35">
        <f t="shared" si="44"/>
        <v>1417.5209748654779</v>
      </c>
      <c r="L316" s="36" t="e">
        <f>VLOOKUP(A316,[2]EC!$C$12:$X$755,21,0)</f>
        <v>#N/A</v>
      </c>
      <c r="M316" s="37" t="str">
        <f t="shared" si="38"/>
        <v/>
      </c>
      <c r="N316" s="35" t="str">
        <f t="shared" si="39"/>
        <v/>
      </c>
      <c r="O316" s="37" t="str">
        <f t="shared" si="40"/>
        <v/>
      </c>
      <c r="P316" s="35" t="str">
        <f t="shared" si="41"/>
        <v/>
      </c>
      <c r="Q316" s="38"/>
      <c r="R316" s="40"/>
      <c r="S316" s="39"/>
      <c r="U316" s="39"/>
    </row>
    <row r="317" spans="1:21" x14ac:dyDescent="0.25">
      <c r="A317" s="27">
        <v>45639.958333332579</v>
      </c>
      <c r="B317" s="28">
        <v>264</v>
      </c>
      <c r="C317" s="29">
        <v>660</v>
      </c>
      <c r="D317" s="30">
        <v>265.065</v>
      </c>
      <c r="E317" s="31" t="str">
        <f t="shared" si="36"/>
        <v/>
      </c>
      <c r="F317" s="31" t="str">
        <f t="shared" si="37"/>
        <v/>
      </c>
      <c r="G317" s="32" t="str">
        <f t="shared" si="42"/>
        <v/>
      </c>
      <c r="H317" s="33"/>
      <c r="I317" s="34">
        <f t="shared" si="43"/>
        <v>854.20548716143492</v>
      </c>
      <c r="J317" s="34">
        <f>+[2]DCCy!$C$11</f>
        <v>3.334052817842912E-2</v>
      </c>
      <c r="K317" s="35">
        <f t="shared" si="44"/>
        <v>1417.5209748654779</v>
      </c>
      <c r="L317" s="36" t="e">
        <f>VLOOKUP(A317,[2]EC!$C$12:$X$755,21,0)</f>
        <v>#N/A</v>
      </c>
      <c r="M317" s="37" t="str">
        <f t="shared" si="38"/>
        <v/>
      </c>
      <c r="N317" s="35" t="str">
        <f t="shared" si="39"/>
        <v/>
      </c>
      <c r="O317" s="37" t="str">
        <f t="shared" si="40"/>
        <v/>
      </c>
      <c r="P317" s="35" t="str">
        <f t="shared" si="41"/>
        <v/>
      </c>
      <c r="Q317" s="38"/>
      <c r="R317" s="40"/>
      <c r="S317" s="39"/>
      <c r="U317" s="39"/>
    </row>
    <row r="318" spans="1:21" x14ac:dyDescent="0.25">
      <c r="A318" s="27">
        <v>45639.999999999243</v>
      </c>
      <c r="B318" s="28">
        <v>264</v>
      </c>
      <c r="C318" s="29">
        <v>660</v>
      </c>
      <c r="D318" s="30">
        <v>263.92</v>
      </c>
      <c r="E318" s="31" t="str">
        <f t="shared" si="36"/>
        <v/>
      </c>
      <c r="F318" s="31" t="str">
        <f t="shared" si="37"/>
        <v/>
      </c>
      <c r="G318" s="32" t="str">
        <f t="shared" si="42"/>
        <v/>
      </c>
      <c r="H318" s="33"/>
      <c r="I318" s="34">
        <f t="shared" si="43"/>
        <v>854.20548716143492</v>
      </c>
      <c r="J318" s="34">
        <f>+[2]DCCy!$C$11</f>
        <v>3.334052817842912E-2</v>
      </c>
      <c r="K318" s="35">
        <f t="shared" si="44"/>
        <v>1417.5209748654779</v>
      </c>
      <c r="L318" s="36" t="e">
        <f>VLOOKUP(A318,[2]EC!$C$12:$X$755,21,0)</f>
        <v>#N/A</v>
      </c>
      <c r="M318" s="37" t="str">
        <f t="shared" si="38"/>
        <v/>
      </c>
      <c r="N318" s="35" t="str">
        <f t="shared" si="39"/>
        <v/>
      </c>
      <c r="O318" s="37" t="str">
        <f t="shared" si="40"/>
        <v/>
      </c>
      <c r="P318" s="35" t="str">
        <f t="shared" si="41"/>
        <v/>
      </c>
      <c r="Q318" s="38"/>
      <c r="R318" s="40"/>
      <c r="S318" s="39"/>
      <c r="U318" s="39"/>
    </row>
    <row r="319" spans="1:21" x14ac:dyDescent="0.25">
      <c r="A319" s="27">
        <v>45640.041666665908</v>
      </c>
      <c r="B319" s="28">
        <v>264</v>
      </c>
      <c r="C319" s="29">
        <v>660</v>
      </c>
      <c r="D319" s="30">
        <v>265.07499999999999</v>
      </c>
      <c r="E319" s="31" t="str">
        <f t="shared" si="36"/>
        <v/>
      </c>
      <c r="F319" s="31" t="str">
        <f t="shared" si="37"/>
        <v/>
      </c>
      <c r="G319" s="32" t="str">
        <f t="shared" si="42"/>
        <v/>
      </c>
      <c r="H319" s="33"/>
      <c r="I319" s="34">
        <f t="shared" si="43"/>
        <v>854.20548716143492</v>
      </c>
      <c r="J319" s="34">
        <f>+[2]DCCy!$C$11</f>
        <v>3.334052817842912E-2</v>
      </c>
      <c r="K319" s="35">
        <f t="shared" si="44"/>
        <v>1417.5209748654779</v>
      </c>
      <c r="L319" s="36" t="e">
        <f>VLOOKUP(A319,[2]EC!$C$12:$X$755,21,0)</f>
        <v>#N/A</v>
      </c>
      <c r="M319" s="37" t="str">
        <f t="shared" si="38"/>
        <v/>
      </c>
      <c r="N319" s="35" t="str">
        <f t="shared" si="39"/>
        <v/>
      </c>
      <c r="O319" s="37" t="str">
        <f t="shared" si="40"/>
        <v/>
      </c>
      <c r="P319" s="35" t="str">
        <f t="shared" si="41"/>
        <v/>
      </c>
      <c r="Q319" s="38"/>
      <c r="R319" s="40"/>
      <c r="S319" s="39"/>
      <c r="U319" s="39"/>
    </row>
    <row r="320" spans="1:21" x14ac:dyDescent="0.25">
      <c r="A320" s="27">
        <v>45640.083333332572</v>
      </c>
      <c r="B320" s="28">
        <v>264</v>
      </c>
      <c r="C320" s="29">
        <v>660</v>
      </c>
      <c r="D320" s="30">
        <v>265.065</v>
      </c>
      <c r="E320" s="31" t="str">
        <f t="shared" si="36"/>
        <v/>
      </c>
      <c r="F320" s="31" t="str">
        <f t="shared" si="37"/>
        <v/>
      </c>
      <c r="G320" s="32" t="str">
        <f t="shared" si="42"/>
        <v/>
      </c>
      <c r="H320" s="33"/>
      <c r="I320" s="34">
        <f t="shared" si="43"/>
        <v>854.20548716143492</v>
      </c>
      <c r="J320" s="34">
        <f>+[2]DCCy!$C$11</f>
        <v>3.334052817842912E-2</v>
      </c>
      <c r="K320" s="35">
        <f t="shared" si="44"/>
        <v>1417.5209748654779</v>
      </c>
      <c r="L320" s="36" t="e">
        <f>VLOOKUP(A320,[2]EC!$C$12:$X$755,21,0)</f>
        <v>#N/A</v>
      </c>
      <c r="M320" s="37" t="str">
        <f t="shared" si="38"/>
        <v/>
      </c>
      <c r="N320" s="35" t="str">
        <f t="shared" si="39"/>
        <v/>
      </c>
      <c r="O320" s="37" t="str">
        <f t="shared" si="40"/>
        <v/>
      </c>
      <c r="P320" s="35" t="str">
        <f t="shared" si="41"/>
        <v/>
      </c>
      <c r="Q320" s="38"/>
      <c r="R320" s="40"/>
      <c r="S320" s="39"/>
      <c r="U320" s="39"/>
    </row>
    <row r="321" spans="1:21" x14ac:dyDescent="0.25">
      <c r="A321" s="27">
        <v>45640.124999999236</v>
      </c>
      <c r="B321" s="28">
        <v>264</v>
      </c>
      <c r="C321" s="29">
        <v>660</v>
      </c>
      <c r="D321" s="30">
        <v>264.92500000000001</v>
      </c>
      <c r="E321" s="31" t="str">
        <f t="shared" si="36"/>
        <v/>
      </c>
      <c r="F321" s="31" t="str">
        <f t="shared" si="37"/>
        <v/>
      </c>
      <c r="G321" s="32" t="str">
        <f t="shared" si="42"/>
        <v/>
      </c>
      <c r="H321" s="33"/>
      <c r="I321" s="34">
        <f t="shared" si="43"/>
        <v>854.20548716143492</v>
      </c>
      <c r="J321" s="34">
        <f>+[2]DCCy!$C$11</f>
        <v>3.334052817842912E-2</v>
      </c>
      <c r="K321" s="35">
        <f t="shared" si="44"/>
        <v>1417.5209748654779</v>
      </c>
      <c r="L321" s="36" t="e">
        <f>VLOOKUP(A321,[2]EC!$C$12:$X$755,21,0)</f>
        <v>#N/A</v>
      </c>
      <c r="M321" s="37" t="str">
        <f t="shared" si="38"/>
        <v/>
      </c>
      <c r="N321" s="35" t="str">
        <f t="shared" si="39"/>
        <v/>
      </c>
      <c r="O321" s="37" t="str">
        <f t="shared" si="40"/>
        <v/>
      </c>
      <c r="P321" s="35" t="str">
        <f t="shared" si="41"/>
        <v/>
      </c>
      <c r="Q321" s="38"/>
      <c r="R321" s="40"/>
      <c r="S321" s="39"/>
      <c r="U321" s="39"/>
    </row>
    <row r="322" spans="1:21" x14ac:dyDescent="0.25">
      <c r="A322" s="27">
        <v>45640.1666666659</v>
      </c>
      <c r="B322" s="28">
        <v>264</v>
      </c>
      <c r="C322" s="29">
        <v>660</v>
      </c>
      <c r="D322" s="30">
        <v>265.42</v>
      </c>
      <c r="E322" s="31" t="str">
        <f t="shared" si="36"/>
        <v/>
      </c>
      <c r="F322" s="31" t="str">
        <f t="shared" si="37"/>
        <v/>
      </c>
      <c r="G322" s="32" t="str">
        <f t="shared" si="42"/>
        <v/>
      </c>
      <c r="H322" s="33"/>
      <c r="I322" s="34">
        <f t="shared" si="43"/>
        <v>854.20548716143492</v>
      </c>
      <c r="J322" s="34">
        <f>+[2]DCCy!$C$11</f>
        <v>3.334052817842912E-2</v>
      </c>
      <c r="K322" s="35">
        <f t="shared" si="44"/>
        <v>1417.5209748654779</v>
      </c>
      <c r="L322" s="36" t="e">
        <f>VLOOKUP(A322,[2]EC!$C$12:$X$755,21,0)</f>
        <v>#N/A</v>
      </c>
      <c r="M322" s="37" t="str">
        <f t="shared" si="38"/>
        <v/>
      </c>
      <c r="N322" s="35" t="str">
        <f t="shared" si="39"/>
        <v/>
      </c>
      <c r="O322" s="37" t="str">
        <f t="shared" si="40"/>
        <v/>
      </c>
      <c r="P322" s="35" t="str">
        <f t="shared" si="41"/>
        <v/>
      </c>
      <c r="Q322" s="38"/>
      <c r="R322" s="40"/>
      <c r="S322" s="39"/>
      <c r="U322" s="39"/>
    </row>
    <row r="323" spans="1:21" x14ac:dyDescent="0.25">
      <c r="A323" s="27">
        <v>45640.208333332565</v>
      </c>
      <c r="B323" s="28">
        <v>264</v>
      </c>
      <c r="C323" s="29">
        <v>660</v>
      </c>
      <c r="D323" s="30">
        <v>265.45999999999998</v>
      </c>
      <c r="E323" s="31" t="str">
        <f t="shared" si="36"/>
        <v/>
      </c>
      <c r="F323" s="31" t="str">
        <f t="shared" si="37"/>
        <v/>
      </c>
      <c r="G323" s="32" t="str">
        <f t="shared" si="42"/>
        <v/>
      </c>
      <c r="H323" s="33"/>
      <c r="I323" s="34">
        <f t="shared" si="43"/>
        <v>854.20548716143492</v>
      </c>
      <c r="J323" s="34">
        <f>+[2]DCCy!$C$11</f>
        <v>3.334052817842912E-2</v>
      </c>
      <c r="K323" s="35">
        <f t="shared" si="44"/>
        <v>1417.5209748654779</v>
      </c>
      <c r="L323" s="36" t="e">
        <f>VLOOKUP(A323,[2]EC!$C$12:$X$755,21,0)</f>
        <v>#N/A</v>
      </c>
      <c r="M323" s="37" t="str">
        <f t="shared" si="38"/>
        <v/>
      </c>
      <c r="N323" s="35" t="str">
        <f t="shared" si="39"/>
        <v/>
      </c>
      <c r="O323" s="37" t="str">
        <f t="shared" si="40"/>
        <v/>
      </c>
      <c r="P323" s="35" t="str">
        <f t="shared" si="41"/>
        <v/>
      </c>
      <c r="Q323" s="38"/>
      <c r="R323" s="40"/>
      <c r="S323" s="39"/>
      <c r="U323" s="39"/>
    </row>
    <row r="324" spans="1:21" x14ac:dyDescent="0.25">
      <c r="A324" s="27">
        <v>45640.249999999229</v>
      </c>
      <c r="B324" s="28">
        <v>264</v>
      </c>
      <c r="C324" s="29">
        <v>660</v>
      </c>
      <c r="D324" s="30">
        <v>265.39</v>
      </c>
      <c r="E324" s="31" t="str">
        <f t="shared" si="36"/>
        <v/>
      </c>
      <c r="F324" s="31" t="str">
        <f t="shared" si="37"/>
        <v/>
      </c>
      <c r="G324" s="32" t="str">
        <f t="shared" si="42"/>
        <v/>
      </c>
      <c r="H324" s="33"/>
      <c r="I324" s="34">
        <f t="shared" si="43"/>
        <v>854.20548716143492</v>
      </c>
      <c r="J324" s="34">
        <f>+[2]DCCy!$C$11</f>
        <v>3.334052817842912E-2</v>
      </c>
      <c r="K324" s="35">
        <f t="shared" si="44"/>
        <v>1417.5209748654779</v>
      </c>
      <c r="L324" s="36" t="e">
        <f>VLOOKUP(A324,[2]EC!$C$12:$X$755,21,0)</f>
        <v>#N/A</v>
      </c>
      <c r="M324" s="37" t="str">
        <f t="shared" si="38"/>
        <v/>
      </c>
      <c r="N324" s="35" t="str">
        <f t="shared" si="39"/>
        <v/>
      </c>
      <c r="O324" s="37" t="str">
        <f t="shared" si="40"/>
        <v/>
      </c>
      <c r="P324" s="35" t="str">
        <f t="shared" si="41"/>
        <v/>
      </c>
      <c r="Q324" s="38"/>
      <c r="R324" s="40"/>
      <c r="S324" s="39"/>
      <c r="U324" s="39"/>
    </row>
    <row r="325" spans="1:21" x14ac:dyDescent="0.25">
      <c r="A325" s="27">
        <v>45640.291666665893</v>
      </c>
      <c r="B325" s="28">
        <v>264</v>
      </c>
      <c r="C325" s="29">
        <v>660</v>
      </c>
      <c r="D325" s="30">
        <v>265.39</v>
      </c>
      <c r="E325" s="31" t="str">
        <f t="shared" si="36"/>
        <v/>
      </c>
      <c r="F325" s="31" t="str">
        <f t="shared" si="37"/>
        <v/>
      </c>
      <c r="G325" s="32" t="str">
        <f t="shared" si="42"/>
        <v/>
      </c>
      <c r="H325" s="33"/>
      <c r="I325" s="34">
        <f t="shared" si="43"/>
        <v>854.20548716143492</v>
      </c>
      <c r="J325" s="34">
        <f>+[2]DCCy!$C$11</f>
        <v>3.334052817842912E-2</v>
      </c>
      <c r="K325" s="35">
        <f t="shared" si="44"/>
        <v>1417.5209748654779</v>
      </c>
      <c r="L325" s="36" t="e">
        <f>VLOOKUP(A325,[2]EC!$C$12:$X$755,21,0)</f>
        <v>#N/A</v>
      </c>
      <c r="M325" s="37" t="str">
        <f t="shared" si="38"/>
        <v/>
      </c>
      <c r="N325" s="35" t="str">
        <f t="shared" si="39"/>
        <v/>
      </c>
      <c r="O325" s="37" t="str">
        <f t="shared" si="40"/>
        <v/>
      </c>
      <c r="P325" s="35" t="str">
        <f t="shared" si="41"/>
        <v/>
      </c>
      <c r="Q325" s="38"/>
      <c r="R325" s="40"/>
      <c r="S325" s="39"/>
      <c r="U325" s="39"/>
    </row>
    <row r="326" spans="1:21" x14ac:dyDescent="0.25">
      <c r="A326" s="27">
        <v>45640.333333332557</v>
      </c>
      <c r="B326" s="28">
        <v>264</v>
      </c>
      <c r="C326" s="29">
        <v>660</v>
      </c>
      <c r="D326" s="30">
        <v>265.32499999999999</v>
      </c>
      <c r="E326" s="31" t="str">
        <f t="shared" si="36"/>
        <v/>
      </c>
      <c r="F326" s="31" t="str">
        <f t="shared" si="37"/>
        <v/>
      </c>
      <c r="G326" s="32" t="str">
        <f t="shared" si="42"/>
        <v/>
      </c>
      <c r="H326" s="33"/>
      <c r="I326" s="34">
        <f t="shared" si="43"/>
        <v>854.20548716143492</v>
      </c>
      <c r="J326" s="34">
        <f>+[2]DCCy!$C$11</f>
        <v>3.334052817842912E-2</v>
      </c>
      <c r="K326" s="35">
        <f t="shared" si="44"/>
        <v>1417.5209748654779</v>
      </c>
      <c r="L326" s="36" t="e">
        <f>VLOOKUP(A326,[2]EC!$C$12:$X$755,21,0)</f>
        <v>#N/A</v>
      </c>
      <c r="M326" s="37" t="str">
        <f t="shared" si="38"/>
        <v/>
      </c>
      <c r="N326" s="35" t="str">
        <f t="shared" si="39"/>
        <v/>
      </c>
      <c r="O326" s="37" t="str">
        <f t="shared" si="40"/>
        <v/>
      </c>
      <c r="P326" s="35" t="str">
        <f t="shared" si="41"/>
        <v/>
      </c>
      <c r="Q326" s="38"/>
      <c r="R326" s="40"/>
      <c r="S326" s="39"/>
      <c r="U326" s="39"/>
    </row>
    <row r="327" spans="1:21" x14ac:dyDescent="0.25">
      <c r="A327" s="27">
        <v>45640.374999999221</v>
      </c>
      <c r="B327" s="28">
        <v>264</v>
      </c>
      <c r="C327" s="29">
        <v>660</v>
      </c>
      <c r="D327" s="30">
        <v>265.2</v>
      </c>
      <c r="E327" s="31" t="str">
        <f t="shared" si="36"/>
        <v/>
      </c>
      <c r="F327" s="31" t="str">
        <f t="shared" si="37"/>
        <v/>
      </c>
      <c r="G327" s="32" t="str">
        <f t="shared" si="42"/>
        <v/>
      </c>
      <c r="H327" s="33"/>
      <c r="I327" s="34">
        <f t="shared" si="43"/>
        <v>854.20548716143492</v>
      </c>
      <c r="J327" s="34">
        <f>+[2]DCCy!$C$11</f>
        <v>3.334052817842912E-2</v>
      </c>
      <c r="K327" s="35">
        <f t="shared" si="44"/>
        <v>1417.5209748654779</v>
      </c>
      <c r="L327" s="36" t="e">
        <f>VLOOKUP(A327,[2]EC!$C$12:$X$755,21,0)</f>
        <v>#N/A</v>
      </c>
      <c r="M327" s="37" t="str">
        <f t="shared" si="38"/>
        <v/>
      </c>
      <c r="N327" s="35" t="str">
        <f t="shared" si="39"/>
        <v/>
      </c>
      <c r="O327" s="37" t="str">
        <f t="shared" si="40"/>
        <v/>
      </c>
      <c r="P327" s="35" t="str">
        <f t="shared" si="41"/>
        <v/>
      </c>
      <c r="Q327" s="38"/>
      <c r="R327" s="40"/>
      <c r="S327" s="39"/>
      <c r="U327" s="39"/>
    </row>
    <row r="328" spans="1:21" x14ac:dyDescent="0.25">
      <c r="A328" s="27">
        <v>45640.416666665886</v>
      </c>
      <c r="B328" s="28">
        <v>264</v>
      </c>
      <c r="C328" s="29">
        <v>660</v>
      </c>
      <c r="D328" s="30">
        <v>265.11500000000001</v>
      </c>
      <c r="E328" s="31" t="str">
        <f t="shared" ref="E328:E391" si="45">IF(C328&gt;D328,IF(D328&lt;0.97*B328,C328-D328,""),"")</f>
        <v/>
      </c>
      <c r="F328" s="31" t="str">
        <f t="shared" ref="F328:F391" si="46">IF(G328="",IF(D328&gt;1.03*B328,D328-B328,""),"")</f>
        <v/>
      </c>
      <c r="G328" s="32" t="str">
        <f t="shared" si="42"/>
        <v/>
      </c>
      <c r="H328" s="33"/>
      <c r="I328" s="34">
        <f t="shared" si="43"/>
        <v>854.20548716143492</v>
      </c>
      <c r="J328" s="34">
        <f>+[2]DCCy!$C$11</f>
        <v>3.334052817842912E-2</v>
      </c>
      <c r="K328" s="35">
        <f t="shared" si="44"/>
        <v>1417.5209748654779</v>
      </c>
      <c r="L328" s="36" t="e">
        <f>VLOOKUP(A328,[2]EC!$C$12:$X$755,21,0)</f>
        <v>#N/A</v>
      </c>
      <c r="M328" s="37" t="str">
        <f t="shared" ref="M328:M391" si="47">IF(E328="","",E328*0.05*I328*1000)</f>
        <v/>
      </c>
      <c r="N328" s="35" t="str">
        <f t="shared" ref="N328:N391" si="48">IF(E328="","",E328*0.05*J328*1000)</f>
        <v/>
      </c>
      <c r="O328" s="37" t="str">
        <f t="shared" ref="O328:O391" si="49">IF(F328="","",F328*1000*0.05*K328)</f>
        <v/>
      </c>
      <c r="P328" s="35" t="str">
        <f t="shared" ref="P328:P391" si="50">IF(F328="","",F328*1000*0.05*L328)</f>
        <v/>
      </c>
      <c r="Q328" s="38"/>
      <c r="R328" s="40"/>
      <c r="S328" s="39"/>
      <c r="U328" s="39"/>
    </row>
    <row r="329" spans="1:21" x14ac:dyDescent="0.25">
      <c r="A329" s="27">
        <v>45640.45833333255</v>
      </c>
      <c r="B329" s="28">
        <v>264</v>
      </c>
      <c r="C329" s="29">
        <v>660</v>
      </c>
      <c r="D329" s="30">
        <v>265.23</v>
      </c>
      <c r="E329" s="31" t="str">
        <f t="shared" si="45"/>
        <v/>
      </c>
      <c r="F329" s="31" t="str">
        <f t="shared" si="46"/>
        <v/>
      </c>
      <c r="G329" s="32" t="str">
        <f t="shared" ref="G329:G392" si="51">+IF((B329-B328),"Thay đổi tải","")</f>
        <v/>
      </c>
      <c r="H329" s="33"/>
      <c r="I329" s="34">
        <f t="shared" ref="I329:I392" si="52">+I328</f>
        <v>854.20548716143492</v>
      </c>
      <c r="J329" s="34">
        <f>+[2]DCCy!$C$11</f>
        <v>3.334052817842912E-2</v>
      </c>
      <c r="K329" s="35">
        <f t="shared" ref="K329:K392" si="53">+K328</f>
        <v>1417.5209748654779</v>
      </c>
      <c r="L329" s="36" t="e">
        <f>VLOOKUP(A329,[2]EC!$C$12:$X$755,21,0)</f>
        <v>#N/A</v>
      </c>
      <c r="M329" s="37" t="str">
        <f t="shared" si="47"/>
        <v/>
      </c>
      <c r="N329" s="35" t="str">
        <f t="shared" si="48"/>
        <v/>
      </c>
      <c r="O329" s="37" t="str">
        <f t="shared" si="49"/>
        <v/>
      </c>
      <c r="P329" s="35" t="str">
        <f t="shared" si="50"/>
        <v/>
      </c>
      <c r="Q329" s="38"/>
      <c r="R329" s="40"/>
      <c r="S329" s="39"/>
      <c r="U329" s="39"/>
    </row>
    <row r="330" spans="1:21" x14ac:dyDescent="0.25">
      <c r="A330" s="27">
        <v>45640.499999999214</v>
      </c>
      <c r="B330" s="28">
        <v>264</v>
      </c>
      <c r="C330" s="29">
        <v>660</v>
      </c>
      <c r="D330" s="30">
        <v>265.20999999999998</v>
      </c>
      <c r="E330" s="31" t="str">
        <f t="shared" si="45"/>
        <v/>
      </c>
      <c r="F330" s="31" t="str">
        <f t="shared" si="46"/>
        <v/>
      </c>
      <c r="G330" s="32" t="str">
        <f t="shared" si="51"/>
        <v/>
      </c>
      <c r="H330" s="33"/>
      <c r="I330" s="34">
        <f t="shared" si="52"/>
        <v>854.20548716143492</v>
      </c>
      <c r="J330" s="34">
        <f>+[2]DCCy!$C$11</f>
        <v>3.334052817842912E-2</v>
      </c>
      <c r="K330" s="35">
        <f t="shared" si="53"/>
        <v>1417.5209748654779</v>
      </c>
      <c r="L330" s="36" t="e">
        <f>VLOOKUP(A330,[2]EC!$C$12:$X$755,21,0)</f>
        <v>#N/A</v>
      </c>
      <c r="M330" s="37" t="str">
        <f t="shared" si="47"/>
        <v/>
      </c>
      <c r="N330" s="35" t="str">
        <f t="shared" si="48"/>
        <v/>
      </c>
      <c r="O330" s="37" t="str">
        <f t="shared" si="49"/>
        <v/>
      </c>
      <c r="P330" s="35" t="str">
        <f t="shared" si="50"/>
        <v/>
      </c>
      <c r="Q330" s="38"/>
      <c r="R330" s="40"/>
      <c r="S330" s="39"/>
      <c r="U330" s="39"/>
    </row>
    <row r="331" spans="1:21" x14ac:dyDescent="0.25">
      <c r="A331" s="27">
        <v>45640.541666665878</v>
      </c>
      <c r="B331" s="28">
        <v>264</v>
      </c>
      <c r="C331" s="29">
        <v>660</v>
      </c>
      <c r="D331" s="30">
        <v>265.45999999999998</v>
      </c>
      <c r="E331" s="31" t="str">
        <f t="shared" si="45"/>
        <v/>
      </c>
      <c r="F331" s="31" t="str">
        <f t="shared" si="46"/>
        <v/>
      </c>
      <c r="G331" s="32" t="s">
        <v>20</v>
      </c>
      <c r="H331" s="33"/>
      <c r="I331" s="34">
        <f t="shared" si="52"/>
        <v>854.20548716143492</v>
      </c>
      <c r="J331" s="34">
        <f>+[2]DCCy!$C$11</f>
        <v>3.334052817842912E-2</v>
      </c>
      <c r="K331" s="35">
        <f t="shared" si="53"/>
        <v>1417.5209748654779</v>
      </c>
      <c r="L331" s="36" t="e">
        <f>VLOOKUP(A331,[2]EC!$C$12:$X$755,21,0)</f>
        <v>#N/A</v>
      </c>
      <c r="M331" s="37" t="str">
        <f t="shared" si="47"/>
        <v/>
      </c>
      <c r="N331" s="35" t="str">
        <f t="shared" si="48"/>
        <v/>
      </c>
      <c r="O331" s="37" t="str">
        <f t="shared" si="49"/>
        <v/>
      </c>
      <c r="P331" s="35" t="str">
        <f t="shared" si="50"/>
        <v/>
      </c>
      <c r="Q331" s="38"/>
      <c r="R331" s="40"/>
      <c r="S331" s="39"/>
      <c r="U331" s="39"/>
    </row>
    <row r="332" spans="1:21" x14ac:dyDescent="0.25">
      <c r="A332" s="27">
        <v>45640.583333332543</v>
      </c>
      <c r="B332" s="28">
        <v>264</v>
      </c>
      <c r="C332" s="29">
        <v>660</v>
      </c>
      <c r="D332" s="30">
        <v>265.24</v>
      </c>
      <c r="E332" s="31" t="str">
        <f t="shared" si="45"/>
        <v/>
      </c>
      <c r="F332" s="31" t="str">
        <f t="shared" si="46"/>
        <v/>
      </c>
      <c r="G332" s="32" t="str">
        <f t="shared" si="51"/>
        <v/>
      </c>
      <c r="H332" s="33"/>
      <c r="I332" s="34">
        <f t="shared" si="52"/>
        <v>854.20548716143492</v>
      </c>
      <c r="J332" s="34">
        <f>+[2]DCCy!$C$11</f>
        <v>3.334052817842912E-2</v>
      </c>
      <c r="K332" s="35">
        <f t="shared" si="53"/>
        <v>1417.5209748654779</v>
      </c>
      <c r="L332" s="36" t="e">
        <f>VLOOKUP(A332,[2]EC!$C$12:$X$755,21,0)</f>
        <v>#N/A</v>
      </c>
      <c r="M332" s="37" t="str">
        <f t="shared" si="47"/>
        <v/>
      </c>
      <c r="N332" s="35" t="str">
        <f t="shared" si="48"/>
        <v/>
      </c>
      <c r="O332" s="37" t="str">
        <f t="shared" si="49"/>
        <v/>
      </c>
      <c r="P332" s="35" t="str">
        <f t="shared" si="50"/>
        <v/>
      </c>
      <c r="Q332" s="38"/>
      <c r="R332" s="40"/>
      <c r="S332" s="39"/>
      <c r="U332" s="39"/>
    </row>
    <row r="333" spans="1:21" x14ac:dyDescent="0.25">
      <c r="A333" s="27">
        <v>45640.624999999207</v>
      </c>
      <c r="B333" s="28">
        <v>264</v>
      </c>
      <c r="C333" s="29">
        <v>660</v>
      </c>
      <c r="D333" s="30">
        <v>265.31</v>
      </c>
      <c r="E333" s="31" t="str">
        <f t="shared" si="45"/>
        <v/>
      </c>
      <c r="F333" s="31" t="str">
        <f t="shared" si="46"/>
        <v/>
      </c>
      <c r="G333" s="32" t="str">
        <f t="shared" si="51"/>
        <v/>
      </c>
      <c r="H333" s="33"/>
      <c r="I333" s="34">
        <f t="shared" si="52"/>
        <v>854.20548716143492</v>
      </c>
      <c r="J333" s="34">
        <f>+[2]DCCy!$C$11</f>
        <v>3.334052817842912E-2</v>
      </c>
      <c r="K333" s="35">
        <f t="shared" si="53"/>
        <v>1417.5209748654779</v>
      </c>
      <c r="L333" s="36" t="e">
        <f>VLOOKUP(A333,[2]EC!$C$12:$X$755,21,0)</f>
        <v>#N/A</v>
      </c>
      <c r="M333" s="37" t="str">
        <f t="shared" si="47"/>
        <v/>
      </c>
      <c r="N333" s="35" t="str">
        <f t="shared" si="48"/>
        <v/>
      </c>
      <c r="O333" s="37" t="str">
        <f t="shared" si="49"/>
        <v/>
      </c>
      <c r="P333" s="35" t="str">
        <f t="shared" si="50"/>
        <v/>
      </c>
      <c r="Q333" s="38"/>
      <c r="R333" s="40"/>
      <c r="S333" s="39"/>
      <c r="U333" s="39"/>
    </row>
    <row r="334" spans="1:21" x14ac:dyDescent="0.25">
      <c r="A334" s="27">
        <v>45640.666666665871</v>
      </c>
      <c r="B334" s="28">
        <v>264</v>
      </c>
      <c r="C334" s="29">
        <v>660</v>
      </c>
      <c r="D334" s="30">
        <v>265.32499999999999</v>
      </c>
      <c r="E334" s="31" t="str">
        <f t="shared" si="45"/>
        <v/>
      </c>
      <c r="F334" s="31" t="str">
        <f t="shared" si="46"/>
        <v/>
      </c>
      <c r="G334" s="32" t="str">
        <f t="shared" si="51"/>
        <v/>
      </c>
      <c r="H334" s="33"/>
      <c r="I334" s="34">
        <f t="shared" si="52"/>
        <v>854.20548716143492</v>
      </c>
      <c r="J334" s="34">
        <f>+[2]DCCy!$C$11</f>
        <v>3.334052817842912E-2</v>
      </c>
      <c r="K334" s="35">
        <f t="shared" si="53"/>
        <v>1417.5209748654779</v>
      </c>
      <c r="L334" s="36" t="e">
        <f>VLOOKUP(A334,[2]EC!$C$12:$X$755,21,0)</f>
        <v>#N/A</v>
      </c>
      <c r="M334" s="37" t="str">
        <f t="shared" si="47"/>
        <v/>
      </c>
      <c r="N334" s="35" t="str">
        <f t="shared" si="48"/>
        <v/>
      </c>
      <c r="O334" s="37" t="str">
        <f t="shared" si="49"/>
        <v/>
      </c>
      <c r="P334" s="35" t="str">
        <f t="shared" si="50"/>
        <v/>
      </c>
      <c r="Q334" s="38"/>
      <c r="R334" s="40"/>
      <c r="S334" s="39"/>
      <c r="U334" s="39"/>
    </row>
    <row r="335" spans="1:21" x14ac:dyDescent="0.25">
      <c r="A335" s="27">
        <v>45640.708333332535</v>
      </c>
      <c r="B335" s="28">
        <v>264</v>
      </c>
      <c r="C335" s="29">
        <v>660</v>
      </c>
      <c r="D335" s="30">
        <v>265.33499999999998</v>
      </c>
      <c r="E335" s="31" t="str">
        <f t="shared" si="45"/>
        <v/>
      </c>
      <c r="F335" s="31" t="str">
        <f t="shared" si="46"/>
        <v/>
      </c>
      <c r="G335" s="32" t="str">
        <f t="shared" si="51"/>
        <v/>
      </c>
      <c r="H335" s="33"/>
      <c r="I335" s="34">
        <f t="shared" si="52"/>
        <v>854.20548716143492</v>
      </c>
      <c r="J335" s="34">
        <f>+[2]DCCy!$C$11</f>
        <v>3.334052817842912E-2</v>
      </c>
      <c r="K335" s="35">
        <f t="shared" si="53"/>
        <v>1417.5209748654779</v>
      </c>
      <c r="L335" s="36" t="e">
        <f>VLOOKUP(A335,[2]EC!$C$12:$X$755,21,0)</f>
        <v>#N/A</v>
      </c>
      <c r="M335" s="37" t="str">
        <f t="shared" si="47"/>
        <v/>
      </c>
      <c r="N335" s="35" t="str">
        <f t="shared" si="48"/>
        <v/>
      </c>
      <c r="O335" s="37" t="str">
        <f t="shared" si="49"/>
        <v/>
      </c>
      <c r="P335" s="35" t="str">
        <f t="shared" si="50"/>
        <v/>
      </c>
      <c r="Q335" s="38"/>
      <c r="R335" s="40"/>
      <c r="S335" s="39"/>
      <c r="U335" s="39"/>
    </row>
    <row r="336" spans="1:21" x14ac:dyDescent="0.25">
      <c r="A336" s="27">
        <v>45640.7499999992</v>
      </c>
      <c r="B336" s="28">
        <v>264</v>
      </c>
      <c r="C336" s="29">
        <v>660</v>
      </c>
      <c r="D336" s="30">
        <v>265.375</v>
      </c>
      <c r="E336" s="31" t="str">
        <f t="shared" si="45"/>
        <v/>
      </c>
      <c r="F336" s="31" t="str">
        <f t="shared" si="46"/>
        <v/>
      </c>
      <c r="G336" s="32" t="str">
        <f t="shared" si="51"/>
        <v/>
      </c>
      <c r="H336" s="33"/>
      <c r="I336" s="34">
        <f t="shared" si="52"/>
        <v>854.20548716143492</v>
      </c>
      <c r="J336" s="34">
        <f>+[2]DCCy!$C$11</f>
        <v>3.334052817842912E-2</v>
      </c>
      <c r="K336" s="35">
        <f t="shared" si="53"/>
        <v>1417.5209748654779</v>
      </c>
      <c r="L336" s="36" t="e">
        <f>VLOOKUP(A336,[2]EC!$C$12:$X$755,21,0)</f>
        <v>#N/A</v>
      </c>
      <c r="M336" s="37" t="str">
        <f t="shared" si="47"/>
        <v/>
      </c>
      <c r="N336" s="35" t="str">
        <f t="shared" si="48"/>
        <v/>
      </c>
      <c r="O336" s="37" t="str">
        <f t="shared" si="49"/>
        <v/>
      </c>
      <c r="P336" s="35" t="str">
        <f t="shared" si="50"/>
        <v/>
      </c>
      <c r="Q336" s="38"/>
      <c r="R336" s="40"/>
      <c r="S336" s="39"/>
      <c r="U336" s="39"/>
    </row>
    <row r="337" spans="1:21" x14ac:dyDescent="0.25">
      <c r="A337" s="27">
        <v>45640.791666665864</v>
      </c>
      <c r="B337" s="28">
        <v>264</v>
      </c>
      <c r="C337" s="29">
        <v>660</v>
      </c>
      <c r="D337" s="30">
        <v>264.27499999999998</v>
      </c>
      <c r="E337" s="31" t="str">
        <f t="shared" si="45"/>
        <v/>
      </c>
      <c r="F337" s="31" t="str">
        <f t="shared" si="46"/>
        <v/>
      </c>
      <c r="G337" s="32" t="str">
        <f t="shared" si="51"/>
        <v/>
      </c>
      <c r="H337" s="33"/>
      <c r="I337" s="34">
        <f t="shared" si="52"/>
        <v>854.20548716143492</v>
      </c>
      <c r="J337" s="34">
        <f>+[2]DCCy!$C$11</f>
        <v>3.334052817842912E-2</v>
      </c>
      <c r="K337" s="35">
        <f t="shared" si="53"/>
        <v>1417.5209748654779</v>
      </c>
      <c r="L337" s="36" t="e">
        <f>VLOOKUP(A337,[2]EC!$C$12:$X$755,21,0)</f>
        <v>#N/A</v>
      </c>
      <c r="M337" s="37" t="str">
        <f t="shared" si="47"/>
        <v/>
      </c>
      <c r="N337" s="35" t="str">
        <f t="shared" si="48"/>
        <v/>
      </c>
      <c r="O337" s="37" t="str">
        <f t="shared" si="49"/>
        <v/>
      </c>
      <c r="P337" s="35" t="str">
        <f t="shared" si="50"/>
        <v/>
      </c>
      <c r="Q337" s="38"/>
      <c r="R337" s="40"/>
      <c r="S337" s="39"/>
      <c r="U337" s="39"/>
    </row>
    <row r="338" spans="1:21" x14ac:dyDescent="0.25">
      <c r="A338" s="27">
        <v>45640.833333332528</v>
      </c>
      <c r="B338" s="28">
        <v>264</v>
      </c>
      <c r="C338" s="29">
        <v>660</v>
      </c>
      <c r="D338" s="30">
        <v>262.13</v>
      </c>
      <c r="E338" s="31" t="str">
        <f t="shared" si="45"/>
        <v/>
      </c>
      <c r="F338" s="31" t="str">
        <f t="shared" si="46"/>
        <v/>
      </c>
      <c r="G338" s="32" t="str">
        <f t="shared" si="51"/>
        <v/>
      </c>
      <c r="H338" s="33"/>
      <c r="I338" s="34">
        <f t="shared" si="52"/>
        <v>854.20548716143492</v>
      </c>
      <c r="J338" s="34">
        <f>+[2]DCCy!$C$11</f>
        <v>3.334052817842912E-2</v>
      </c>
      <c r="K338" s="35">
        <f t="shared" si="53"/>
        <v>1417.5209748654779</v>
      </c>
      <c r="L338" s="36" t="e">
        <f>VLOOKUP(A338,[2]EC!$C$12:$X$755,21,0)</f>
        <v>#N/A</v>
      </c>
      <c r="M338" s="37" t="str">
        <f t="shared" si="47"/>
        <v/>
      </c>
      <c r="N338" s="35" t="str">
        <f t="shared" si="48"/>
        <v/>
      </c>
      <c r="O338" s="37" t="str">
        <f t="shared" si="49"/>
        <v/>
      </c>
      <c r="P338" s="35" t="str">
        <f t="shared" si="50"/>
        <v/>
      </c>
      <c r="Q338" s="38"/>
      <c r="R338" s="40"/>
      <c r="S338" s="39"/>
      <c r="U338" s="39"/>
    </row>
    <row r="339" spans="1:21" x14ac:dyDescent="0.25">
      <c r="A339" s="27">
        <v>45640.874999999192</v>
      </c>
      <c r="B339" s="28">
        <v>264</v>
      </c>
      <c r="C339" s="29">
        <v>660</v>
      </c>
      <c r="D339" s="30">
        <v>267.33999999999997</v>
      </c>
      <c r="E339" s="31" t="str">
        <f t="shared" si="45"/>
        <v/>
      </c>
      <c r="F339" s="31" t="str">
        <f t="shared" si="46"/>
        <v/>
      </c>
      <c r="G339" s="32" t="str">
        <f t="shared" si="51"/>
        <v/>
      </c>
      <c r="H339" s="33"/>
      <c r="I339" s="34">
        <f t="shared" si="52"/>
        <v>854.20548716143492</v>
      </c>
      <c r="J339" s="34">
        <f>+[2]DCCy!$C$11</f>
        <v>3.334052817842912E-2</v>
      </c>
      <c r="K339" s="35">
        <f t="shared" si="53"/>
        <v>1417.5209748654779</v>
      </c>
      <c r="L339" s="36" t="e">
        <f>VLOOKUP(A339,[2]EC!$C$12:$X$755,21,0)</f>
        <v>#N/A</v>
      </c>
      <c r="M339" s="37" t="str">
        <f t="shared" si="47"/>
        <v/>
      </c>
      <c r="N339" s="35" t="str">
        <f t="shared" si="48"/>
        <v/>
      </c>
      <c r="O339" s="37" t="str">
        <f t="shared" si="49"/>
        <v/>
      </c>
      <c r="P339" s="35" t="str">
        <f t="shared" si="50"/>
        <v/>
      </c>
      <c r="Q339" s="38"/>
      <c r="R339" s="40"/>
      <c r="S339" s="39"/>
      <c r="U339" s="39"/>
    </row>
    <row r="340" spans="1:21" x14ac:dyDescent="0.25">
      <c r="A340" s="27">
        <v>45640.916666665857</v>
      </c>
      <c r="B340" s="28">
        <v>264</v>
      </c>
      <c r="C340" s="29">
        <v>660</v>
      </c>
      <c r="D340" s="30">
        <v>267.25</v>
      </c>
      <c r="E340" s="31" t="str">
        <f t="shared" si="45"/>
        <v/>
      </c>
      <c r="F340" s="31" t="str">
        <f t="shared" si="46"/>
        <v/>
      </c>
      <c r="G340" s="32" t="str">
        <f t="shared" si="51"/>
        <v/>
      </c>
      <c r="H340" s="33"/>
      <c r="I340" s="34">
        <f t="shared" si="52"/>
        <v>854.20548716143492</v>
      </c>
      <c r="J340" s="34">
        <f>+[2]DCCy!$C$11</f>
        <v>3.334052817842912E-2</v>
      </c>
      <c r="K340" s="35">
        <f t="shared" si="53"/>
        <v>1417.5209748654779</v>
      </c>
      <c r="L340" s="36" t="e">
        <f>VLOOKUP(A340,[2]EC!$C$12:$X$755,21,0)</f>
        <v>#N/A</v>
      </c>
      <c r="M340" s="37" t="str">
        <f t="shared" si="47"/>
        <v/>
      </c>
      <c r="N340" s="35" t="str">
        <f t="shared" si="48"/>
        <v/>
      </c>
      <c r="O340" s="37" t="str">
        <f t="shared" si="49"/>
        <v/>
      </c>
      <c r="P340" s="35" t="str">
        <f t="shared" si="50"/>
        <v/>
      </c>
      <c r="Q340" s="38"/>
      <c r="R340" s="40"/>
      <c r="S340" s="39"/>
      <c r="U340" s="39"/>
    </row>
    <row r="341" spans="1:21" x14ac:dyDescent="0.25">
      <c r="A341" s="27">
        <v>45640.958333332521</v>
      </c>
      <c r="B341" s="28">
        <v>264</v>
      </c>
      <c r="C341" s="29">
        <v>660</v>
      </c>
      <c r="D341" s="30">
        <v>267.31</v>
      </c>
      <c r="E341" s="31" t="str">
        <f t="shared" si="45"/>
        <v/>
      </c>
      <c r="F341" s="31" t="str">
        <f t="shared" si="46"/>
        <v/>
      </c>
      <c r="G341" s="32" t="str">
        <f t="shared" si="51"/>
        <v/>
      </c>
      <c r="H341" s="33"/>
      <c r="I341" s="34">
        <f t="shared" si="52"/>
        <v>854.20548716143492</v>
      </c>
      <c r="J341" s="34">
        <f>+[2]DCCy!$C$11</f>
        <v>3.334052817842912E-2</v>
      </c>
      <c r="K341" s="35">
        <f t="shared" si="53"/>
        <v>1417.5209748654779</v>
      </c>
      <c r="L341" s="36" t="e">
        <f>VLOOKUP(A341,[2]EC!$C$12:$X$755,21,0)</f>
        <v>#N/A</v>
      </c>
      <c r="M341" s="37" t="str">
        <f t="shared" si="47"/>
        <v/>
      </c>
      <c r="N341" s="35" t="str">
        <f t="shared" si="48"/>
        <v/>
      </c>
      <c r="O341" s="37" t="str">
        <f t="shared" si="49"/>
        <v/>
      </c>
      <c r="P341" s="35" t="str">
        <f t="shared" si="50"/>
        <v/>
      </c>
      <c r="Q341" s="38"/>
      <c r="R341" s="40"/>
      <c r="S341" s="39"/>
      <c r="U341" s="39"/>
    </row>
    <row r="342" spans="1:21" x14ac:dyDescent="0.25">
      <c r="A342" s="27">
        <v>45640.999999999185</v>
      </c>
      <c r="B342" s="28">
        <v>264</v>
      </c>
      <c r="C342" s="29">
        <v>660</v>
      </c>
      <c r="D342" s="30">
        <v>267.16500000000002</v>
      </c>
      <c r="E342" s="31" t="str">
        <f t="shared" si="45"/>
        <v/>
      </c>
      <c r="F342" s="31" t="str">
        <f t="shared" si="46"/>
        <v/>
      </c>
      <c r="G342" s="32" t="str">
        <f t="shared" si="51"/>
        <v/>
      </c>
      <c r="H342" s="33"/>
      <c r="I342" s="34">
        <f t="shared" si="52"/>
        <v>854.20548716143492</v>
      </c>
      <c r="J342" s="34">
        <f>+[2]DCCy!$C$11</f>
        <v>3.334052817842912E-2</v>
      </c>
      <c r="K342" s="35">
        <f t="shared" si="53"/>
        <v>1417.5209748654779</v>
      </c>
      <c r="L342" s="36" t="e">
        <f>VLOOKUP(A342,[2]EC!$C$12:$X$755,21,0)</f>
        <v>#N/A</v>
      </c>
      <c r="M342" s="37" t="str">
        <f t="shared" si="47"/>
        <v/>
      </c>
      <c r="N342" s="35" t="str">
        <f t="shared" si="48"/>
        <v/>
      </c>
      <c r="O342" s="37" t="str">
        <f t="shared" si="49"/>
        <v/>
      </c>
      <c r="P342" s="35" t="str">
        <f t="shared" si="50"/>
        <v/>
      </c>
      <c r="Q342" s="38"/>
      <c r="R342" s="40"/>
      <c r="S342" s="39"/>
      <c r="U342" s="39"/>
    </row>
    <row r="343" spans="1:21" x14ac:dyDescent="0.25">
      <c r="A343" s="27">
        <v>45641.041666665849</v>
      </c>
      <c r="B343" s="28">
        <v>264</v>
      </c>
      <c r="C343" s="29">
        <v>660</v>
      </c>
      <c r="D343" s="30">
        <v>267.28500000000003</v>
      </c>
      <c r="E343" s="31" t="str">
        <f t="shared" si="45"/>
        <v/>
      </c>
      <c r="F343" s="31" t="str">
        <f t="shared" si="46"/>
        <v/>
      </c>
      <c r="G343" s="32" t="str">
        <f t="shared" si="51"/>
        <v/>
      </c>
      <c r="H343" s="33"/>
      <c r="I343" s="34">
        <f t="shared" si="52"/>
        <v>854.20548716143492</v>
      </c>
      <c r="J343" s="34">
        <f>+[2]DCCy!$C$11</f>
        <v>3.334052817842912E-2</v>
      </c>
      <c r="K343" s="35">
        <f t="shared" si="53"/>
        <v>1417.5209748654779</v>
      </c>
      <c r="L343" s="36" t="e">
        <f>VLOOKUP(A343,[2]EC!$C$12:$X$755,21,0)</f>
        <v>#N/A</v>
      </c>
      <c r="M343" s="37" t="str">
        <f t="shared" si="47"/>
        <v/>
      </c>
      <c r="N343" s="35" t="str">
        <f t="shared" si="48"/>
        <v/>
      </c>
      <c r="O343" s="37" t="str">
        <f t="shared" si="49"/>
        <v/>
      </c>
      <c r="P343" s="35" t="str">
        <f t="shared" si="50"/>
        <v/>
      </c>
      <c r="Q343" s="38"/>
      <c r="R343" s="40"/>
      <c r="S343" s="39"/>
      <c r="U343" s="39"/>
    </row>
    <row r="344" spans="1:21" x14ac:dyDescent="0.25">
      <c r="A344" s="27">
        <v>45641.083333332514</v>
      </c>
      <c r="B344" s="28">
        <v>264</v>
      </c>
      <c r="C344" s="29">
        <v>660</v>
      </c>
      <c r="D344" s="30">
        <v>267.58499999999998</v>
      </c>
      <c r="E344" s="31" t="str">
        <f t="shared" si="45"/>
        <v/>
      </c>
      <c r="F344" s="31" t="str">
        <f t="shared" si="46"/>
        <v/>
      </c>
      <c r="G344" s="32" t="str">
        <f t="shared" si="51"/>
        <v/>
      </c>
      <c r="H344" s="33"/>
      <c r="I344" s="34">
        <f t="shared" si="52"/>
        <v>854.20548716143492</v>
      </c>
      <c r="J344" s="34">
        <f>+[2]DCCy!$C$11</f>
        <v>3.334052817842912E-2</v>
      </c>
      <c r="K344" s="35">
        <f t="shared" si="53"/>
        <v>1417.5209748654779</v>
      </c>
      <c r="L344" s="36" t="e">
        <f>VLOOKUP(A344,[2]EC!$C$12:$X$755,21,0)</f>
        <v>#N/A</v>
      </c>
      <c r="M344" s="37" t="str">
        <f t="shared" si="47"/>
        <v/>
      </c>
      <c r="N344" s="35" t="str">
        <f t="shared" si="48"/>
        <v/>
      </c>
      <c r="O344" s="37" t="str">
        <f t="shared" si="49"/>
        <v/>
      </c>
      <c r="P344" s="35" t="str">
        <f t="shared" si="50"/>
        <v/>
      </c>
      <c r="Q344" s="38"/>
      <c r="R344" s="40"/>
      <c r="S344" s="39"/>
      <c r="U344" s="39"/>
    </row>
    <row r="345" spans="1:21" x14ac:dyDescent="0.25">
      <c r="A345" s="27">
        <v>45641.124999999178</v>
      </c>
      <c r="B345" s="28">
        <v>264</v>
      </c>
      <c r="C345" s="29">
        <v>660</v>
      </c>
      <c r="D345" s="30">
        <v>267.60000000000002</v>
      </c>
      <c r="E345" s="31" t="str">
        <f t="shared" si="45"/>
        <v/>
      </c>
      <c r="F345" s="31" t="str">
        <f t="shared" si="46"/>
        <v/>
      </c>
      <c r="G345" s="32" t="str">
        <f t="shared" si="51"/>
        <v/>
      </c>
      <c r="H345" s="33"/>
      <c r="I345" s="34">
        <f t="shared" si="52"/>
        <v>854.20548716143492</v>
      </c>
      <c r="J345" s="34">
        <f>+[2]DCCy!$C$11</f>
        <v>3.334052817842912E-2</v>
      </c>
      <c r="K345" s="35">
        <f t="shared" si="53"/>
        <v>1417.5209748654779</v>
      </c>
      <c r="L345" s="36" t="e">
        <f>VLOOKUP(A345,[2]EC!$C$12:$X$755,21,0)</f>
        <v>#N/A</v>
      </c>
      <c r="M345" s="37" t="str">
        <f t="shared" si="47"/>
        <v/>
      </c>
      <c r="N345" s="35" t="str">
        <f t="shared" si="48"/>
        <v/>
      </c>
      <c r="O345" s="37" t="str">
        <f t="shared" si="49"/>
        <v/>
      </c>
      <c r="P345" s="35" t="str">
        <f t="shared" si="50"/>
        <v/>
      </c>
      <c r="Q345" s="38"/>
      <c r="R345" s="40"/>
      <c r="S345" s="39"/>
      <c r="U345" s="39"/>
    </row>
    <row r="346" spans="1:21" x14ac:dyDescent="0.25">
      <c r="A346" s="27">
        <v>45641.166666665842</v>
      </c>
      <c r="B346" s="28">
        <v>264</v>
      </c>
      <c r="C346" s="29">
        <v>660</v>
      </c>
      <c r="D346" s="30">
        <v>267.63</v>
      </c>
      <c r="E346" s="31" t="str">
        <f t="shared" si="45"/>
        <v/>
      </c>
      <c r="F346" s="31" t="str">
        <f t="shared" si="46"/>
        <v/>
      </c>
      <c r="G346" s="32" t="str">
        <f t="shared" si="51"/>
        <v/>
      </c>
      <c r="H346" s="33"/>
      <c r="I346" s="34">
        <f t="shared" si="52"/>
        <v>854.20548716143492</v>
      </c>
      <c r="J346" s="34">
        <f>+[2]DCCy!$C$11</f>
        <v>3.334052817842912E-2</v>
      </c>
      <c r="K346" s="35">
        <f t="shared" si="53"/>
        <v>1417.5209748654779</v>
      </c>
      <c r="L346" s="36" t="e">
        <f>VLOOKUP(A346,[2]EC!$C$12:$X$755,21,0)</f>
        <v>#N/A</v>
      </c>
      <c r="M346" s="37" t="str">
        <f t="shared" si="47"/>
        <v/>
      </c>
      <c r="N346" s="35" t="str">
        <f t="shared" si="48"/>
        <v/>
      </c>
      <c r="O346" s="37" t="str">
        <f t="shared" si="49"/>
        <v/>
      </c>
      <c r="P346" s="35" t="str">
        <f t="shared" si="50"/>
        <v/>
      </c>
      <c r="Q346" s="38"/>
      <c r="R346" s="40"/>
      <c r="S346" s="39"/>
      <c r="U346" s="39"/>
    </row>
    <row r="347" spans="1:21" x14ac:dyDescent="0.25">
      <c r="A347" s="27">
        <v>45641.208333332506</v>
      </c>
      <c r="B347" s="28">
        <v>264</v>
      </c>
      <c r="C347" s="29">
        <v>660</v>
      </c>
      <c r="D347" s="30">
        <v>267.61500000000001</v>
      </c>
      <c r="E347" s="31" t="str">
        <f t="shared" si="45"/>
        <v/>
      </c>
      <c r="F347" s="31" t="str">
        <f t="shared" si="46"/>
        <v/>
      </c>
      <c r="G347" s="32" t="str">
        <f t="shared" si="51"/>
        <v/>
      </c>
      <c r="H347" s="33"/>
      <c r="I347" s="34">
        <f t="shared" si="52"/>
        <v>854.20548716143492</v>
      </c>
      <c r="J347" s="34">
        <f>+[2]DCCy!$C$11</f>
        <v>3.334052817842912E-2</v>
      </c>
      <c r="K347" s="35">
        <f t="shared" si="53"/>
        <v>1417.5209748654779</v>
      </c>
      <c r="L347" s="36" t="e">
        <f>VLOOKUP(A347,[2]EC!$C$12:$X$755,21,0)</f>
        <v>#N/A</v>
      </c>
      <c r="M347" s="37" t="str">
        <f t="shared" si="47"/>
        <v/>
      </c>
      <c r="N347" s="35" t="str">
        <f t="shared" si="48"/>
        <v/>
      </c>
      <c r="O347" s="37" t="str">
        <f t="shared" si="49"/>
        <v/>
      </c>
      <c r="P347" s="35" t="str">
        <f t="shared" si="50"/>
        <v/>
      </c>
      <c r="Q347" s="38"/>
      <c r="R347" s="40"/>
      <c r="S347" s="39"/>
      <c r="U347" s="39"/>
    </row>
    <row r="348" spans="1:21" x14ac:dyDescent="0.25">
      <c r="A348" s="27">
        <v>45641.249999999171</v>
      </c>
      <c r="B348" s="28">
        <v>264</v>
      </c>
      <c r="C348" s="29">
        <v>660</v>
      </c>
      <c r="D348" s="30">
        <v>267.64</v>
      </c>
      <c r="E348" s="31" t="str">
        <f t="shared" si="45"/>
        <v/>
      </c>
      <c r="F348" s="31" t="str">
        <f t="shared" si="46"/>
        <v/>
      </c>
      <c r="G348" s="32" t="str">
        <f t="shared" si="51"/>
        <v/>
      </c>
      <c r="H348" s="33"/>
      <c r="I348" s="34">
        <f t="shared" si="52"/>
        <v>854.20548716143492</v>
      </c>
      <c r="J348" s="34">
        <f>+[2]DCCy!$C$11</f>
        <v>3.334052817842912E-2</v>
      </c>
      <c r="K348" s="35">
        <f t="shared" si="53"/>
        <v>1417.5209748654779</v>
      </c>
      <c r="L348" s="36" t="e">
        <f>VLOOKUP(A348,[2]EC!$C$12:$X$755,21,0)</f>
        <v>#N/A</v>
      </c>
      <c r="M348" s="37" t="str">
        <f t="shared" si="47"/>
        <v/>
      </c>
      <c r="N348" s="35" t="str">
        <f t="shared" si="48"/>
        <v/>
      </c>
      <c r="O348" s="37" t="str">
        <f t="shared" si="49"/>
        <v/>
      </c>
      <c r="P348" s="35" t="str">
        <f t="shared" si="50"/>
        <v/>
      </c>
      <c r="Q348" s="38"/>
      <c r="R348" s="40"/>
      <c r="S348" s="39"/>
      <c r="U348" s="39"/>
    </row>
    <row r="349" spans="1:21" x14ac:dyDescent="0.25">
      <c r="A349" s="27">
        <v>45641.291666665835</v>
      </c>
      <c r="B349" s="28">
        <v>264</v>
      </c>
      <c r="C349" s="29">
        <v>660</v>
      </c>
      <c r="D349" s="30">
        <v>267.68</v>
      </c>
      <c r="E349" s="31" t="str">
        <f t="shared" si="45"/>
        <v/>
      </c>
      <c r="F349" s="31" t="str">
        <f t="shared" si="46"/>
        <v/>
      </c>
      <c r="G349" s="32" t="str">
        <f t="shared" si="51"/>
        <v/>
      </c>
      <c r="H349" s="33"/>
      <c r="I349" s="34">
        <f t="shared" si="52"/>
        <v>854.20548716143492</v>
      </c>
      <c r="J349" s="34">
        <f>+[2]DCCy!$C$11</f>
        <v>3.334052817842912E-2</v>
      </c>
      <c r="K349" s="35">
        <f t="shared" si="53"/>
        <v>1417.5209748654779</v>
      </c>
      <c r="L349" s="36" t="e">
        <f>VLOOKUP(A349,[2]EC!$C$12:$X$755,21,0)</f>
        <v>#N/A</v>
      </c>
      <c r="M349" s="37" t="str">
        <f t="shared" si="47"/>
        <v/>
      </c>
      <c r="N349" s="35" t="str">
        <f t="shared" si="48"/>
        <v/>
      </c>
      <c r="O349" s="37" t="str">
        <f t="shared" si="49"/>
        <v/>
      </c>
      <c r="P349" s="35" t="str">
        <f t="shared" si="50"/>
        <v/>
      </c>
      <c r="Q349" s="38"/>
      <c r="R349" s="40"/>
      <c r="S349" s="39"/>
      <c r="U349" s="39"/>
    </row>
    <row r="350" spans="1:21" x14ac:dyDescent="0.25">
      <c r="A350" s="27">
        <v>45641.333333332499</v>
      </c>
      <c r="B350" s="28">
        <v>264</v>
      </c>
      <c r="C350" s="29">
        <v>660</v>
      </c>
      <c r="D350" s="30">
        <v>267.63</v>
      </c>
      <c r="E350" s="31" t="str">
        <f t="shared" si="45"/>
        <v/>
      </c>
      <c r="F350" s="31" t="str">
        <f t="shared" si="46"/>
        <v/>
      </c>
      <c r="G350" s="32" t="str">
        <f t="shared" si="51"/>
        <v/>
      </c>
      <c r="H350" s="33"/>
      <c r="I350" s="34">
        <f t="shared" si="52"/>
        <v>854.20548716143492</v>
      </c>
      <c r="J350" s="34">
        <f>+[2]DCCy!$C$11</f>
        <v>3.334052817842912E-2</v>
      </c>
      <c r="K350" s="35">
        <f t="shared" si="53"/>
        <v>1417.5209748654779</v>
      </c>
      <c r="L350" s="36" t="e">
        <f>VLOOKUP(A350,[2]EC!$C$12:$X$755,21,0)</f>
        <v>#N/A</v>
      </c>
      <c r="M350" s="37" t="str">
        <f t="shared" si="47"/>
        <v/>
      </c>
      <c r="N350" s="35" t="str">
        <f t="shared" si="48"/>
        <v/>
      </c>
      <c r="O350" s="37" t="str">
        <f t="shared" si="49"/>
        <v/>
      </c>
      <c r="P350" s="35" t="str">
        <f t="shared" si="50"/>
        <v/>
      </c>
      <c r="Q350" s="38"/>
      <c r="R350" s="40"/>
      <c r="S350" s="39"/>
      <c r="U350" s="39"/>
    </row>
    <row r="351" spans="1:21" x14ac:dyDescent="0.25">
      <c r="A351" s="27">
        <v>45641.374999999163</v>
      </c>
      <c r="B351" s="28">
        <v>264</v>
      </c>
      <c r="C351" s="29">
        <v>660</v>
      </c>
      <c r="D351" s="30">
        <v>267.47500000000002</v>
      </c>
      <c r="E351" s="31" t="str">
        <f t="shared" si="45"/>
        <v/>
      </c>
      <c r="F351" s="31" t="str">
        <f t="shared" si="46"/>
        <v/>
      </c>
      <c r="G351" s="32" t="str">
        <f t="shared" si="51"/>
        <v/>
      </c>
      <c r="H351" s="33"/>
      <c r="I351" s="34">
        <f t="shared" si="52"/>
        <v>854.20548716143492</v>
      </c>
      <c r="J351" s="34">
        <f>+[2]DCCy!$C$11</f>
        <v>3.334052817842912E-2</v>
      </c>
      <c r="K351" s="35">
        <f t="shared" si="53"/>
        <v>1417.5209748654779</v>
      </c>
      <c r="L351" s="36" t="e">
        <f>VLOOKUP(A351,[2]EC!$C$12:$X$755,21,0)</f>
        <v>#N/A</v>
      </c>
      <c r="M351" s="37" t="str">
        <f t="shared" si="47"/>
        <v/>
      </c>
      <c r="N351" s="35" t="str">
        <f t="shared" si="48"/>
        <v/>
      </c>
      <c r="O351" s="37" t="str">
        <f t="shared" si="49"/>
        <v/>
      </c>
      <c r="P351" s="35" t="str">
        <f t="shared" si="50"/>
        <v/>
      </c>
      <c r="Q351" s="38"/>
      <c r="R351" s="40"/>
      <c r="S351" s="39"/>
      <c r="U351" s="39"/>
    </row>
    <row r="352" spans="1:21" x14ac:dyDescent="0.25">
      <c r="A352" s="27">
        <v>45641.416666665828</v>
      </c>
      <c r="B352" s="28">
        <v>264</v>
      </c>
      <c r="C352" s="29">
        <v>660</v>
      </c>
      <c r="D352" s="30">
        <v>267.52</v>
      </c>
      <c r="E352" s="31" t="str">
        <f t="shared" si="45"/>
        <v/>
      </c>
      <c r="F352" s="31" t="str">
        <f t="shared" si="46"/>
        <v/>
      </c>
      <c r="G352" s="32" t="str">
        <f t="shared" si="51"/>
        <v/>
      </c>
      <c r="H352" s="33"/>
      <c r="I352" s="34">
        <f t="shared" si="52"/>
        <v>854.20548716143492</v>
      </c>
      <c r="J352" s="34">
        <f>+[2]DCCy!$C$11</f>
        <v>3.334052817842912E-2</v>
      </c>
      <c r="K352" s="35">
        <f t="shared" si="53"/>
        <v>1417.5209748654779</v>
      </c>
      <c r="L352" s="36" t="e">
        <f>VLOOKUP(A352,[2]EC!$C$12:$X$755,21,0)</f>
        <v>#N/A</v>
      </c>
      <c r="M352" s="37" t="str">
        <f t="shared" si="47"/>
        <v/>
      </c>
      <c r="N352" s="35" t="str">
        <f t="shared" si="48"/>
        <v/>
      </c>
      <c r="O352" s="37" t="str">
        <f t="shared" si="49"/>
        <v/>
      </c>
      <c r="P352" s="35" t="str">
        <f t="shared" si="50"/>
        <v/>
      </c>
      <c r="Q352" s="38"/>
      <c r="R352" s="40"/>
      <c r="S352" s="39"/>
      <c r="U352" s="39"/>
    </row>
    <row r="353" spans="1:21" x14ac:dyDescent="0.25">
      <c r="A353" s="27">
        <v>45641.458333332492</v>
      </c>
      <c r="B353" s="28">
        <v>264</v>
      </c>
      <c r="C353" s="29">
        <v>660</v>
      </c>
      <c r="D353" s="30">
        <v>267.47500000000002</v>
      </c>
      <c r="E353" s="31" t="str">
        <f t="shared" si="45"/>
        <v/>
      </c>
      <c r="F353" s="31" t="str">
        <f t="shared" si="46"/>
        <v/>
      </c>
      <c r="G353" s="32" t="str">
        <f t="shared" si="51"/>
        <v/>
      </c>
      <c r="H353" s="33"/>
      <c r="I353" s="34">
        <f t="shared" si="52"/>
        <v>854.20548716143492</v>
      </c>
      <c r="J353" s="34">
        <f>+[2]DCCy!$C$11</f>
        <v>3.334052817842912E-2</v>
      </c>
      <c r="K353" s="35">
        <f t="shared" si="53"/>
        <v>1417.5209748654779</v>
      </c>
      <c r="L353" s="36" t="e">
        <f>VLOOKUP(A353,[2]EC!$C$12:$X$755,21,0)</f>
        <v>#N/A</v>
      </c>
      <c r="M353" s="37" t="str">
        <f t="shared" si="47"/>
        <v/>
      </c>
      <c r="N353" s="35" t="str">
        <f t="shared" si="48"/>
        <v/>
      </c>
      <c r="O353" s="37" t="str">
        <f t="shared" si="49"/>
        <v/>
      </c>
      <c r="P353" s="35" t="str">
        <f t="shared" si="50"/>
        <v/>
      </c>
      <c r="Q353" s="38"/>
      <c r="R353" s="40"/>
      <c r="S353" s="39"/>
      <c r="U353" s="39"/>
    </row>
    <row r="354" spans="1:21" x14ac:dyDescent="0.25">
      <c r="A354" s="27">
        <v>45641.499999999156</v>
      </c>
      <c r="B354" s="28">
        <v>264</v>
      </c>
      <c r="C354" s="29">
        <v>660</v>
      </c>
      <c r="D354" s="30">
        <v>267.42500000000001</v>
      </c>
      <c r="E354" s="31" t="str">
        <f t="shared" si="45"/>
        <v/>
      </c>
      <c r="F354" s="31" t="str">
        <f t="shared" si="46"/>
        <v/>
      </c>
      <c r="G354" s="32" t="str">
        <f t="shared" si="51"/>
        <v/>
      </c>
      <c r="H354" s="33"/>
      <c r="I354" s="34">
        <f t="shared" si="52"/>
        <v>854.20548716143492</v>
      </c>
      <c r="J354" s="34">
        <f>+[2]DCCy!$C$11</f>
        <v>3.334052817842912E-2</v>
      </c>
      <c r="K354" s="35">
        <f t="shared" si="53"/>
        <v>1417.5209748654779</v>
      </c>
      <c r="L354" s="36" t="e">
        <f>VLOOKUP(A354,[2]EC!$C$12:$X$755,21,0)</f>
        <v>#N/A</v>
      </c>
      <c r="M354" s="37" t="str">
        <f t="shared" si="47"/>
        <v/>
      </c>
      <c r="N354" s="35" t="str">
        <f t="shared" si="48"/>
        <v/>
      </c>
      <c r="O354" s="37" t="str">
        <f t="shared" si="49"/>
        <v/>
      </c>
      <c r="P354" s="35" t="str">
        <f t="shared" si="50"/>
        <v/>
      </c>
      <c r="Q354" s="38"/>
      <c r="R354" s="40"/>
      <c r="S354" s="39"/>
      <c r="U354" s="39"/>
    </row>
    <row r="355" spans="1:21" x14ac:dyDescent="0.25">
      <c r="A355" s="27">
        <v>45641.54166666582</v>
      </c>
      <c r="B355" s="28">
        <v>264</v>
      </c>
      <c r="C355" s="29">
        <v>660</v>
      </c>
      <c r="D355" s="30">
        <v>266.79500000000002</v>
      </c>
      <c r="E355" s="31" t="str">
        <f t="shared" si="45"/>
        <v/>
      </c>
      <c r="F355" s="31" t="str">
        <f t="shared" si="46"/>
        <v/>
      </c>
      <c r="G355" s="32" t="str">
        <f t="shared" si="51"/>
        <v/>
      </c>
      <c r="H355" s="33"/>
      <c r="I355" s="34">
        <f t="shared" si="52"/>
        <v>854.20548716143492</v>
      </c>
      <c r="J355" s="34">
        <f>+[2]DCCy!$C$11</f>
        <v>3.334052817842912E-2</v>
      </c>
      <c r="K355" s="35">
        <f t="shared" si="53"/>
        <v>1417.5209748654779</v>
      </c>
      <c r="L355" s="36" t="e">
        <f>VLOOKUP(A355,[2]EC!$C$12:$X$755,21,0)</f>
        <v>#N/A</v>
      </c>
      <c r="M355" s="37" t="str">
        <f t="shared" si="47"/>
        <v/>
      </c>
      <c r="N355" s="35" t="str">
        <f t="shared" si="48"/>
        <v/>
      </c>
      <c r="O355" s="37" t="str">
        <f t="shared" si="49"/>
        <v/>
      </c>
      <c r="P355" s="35" t="str">
        <f t="shared" si="50"/>
        <v/>
      </c>
      <c r="Q355" s="38"/>
      <c r="R355" s="40"/>
      <c r="S355" s="39"/>
      <c r="U355" s="39"/>
    </row>
    <row r="356" spans="1:21" x14ac:dyDescent="0.25">
      <c r="A356" s="27">
        <v>45641.583333332484</v>
      </c>
      <c r="B356" s="28">
        <v>264</v>
      </c>
      <c r="C356" s="29">
        <v>660</v>
      </c>
      <c r="D356" s="30">
        <v>267.08</v>
      </c>
      <c r="E356" s="31" t="str">
        <f t="shared" si="45"/>
        <v/>
      </c>
      <c r="F356" s="31" t="str">
        <f t="shared" si="46"/>
        <v/>
      </c>
      <c r="G356" s="32" t="str">
        <f t="shared" si="51"/>
        <v/>
      </c>
      <c r="H356" s="33"/>
      <c r="I356" s="34">
        <f t="shared" si="52"/>
        <v>854.20548716143492</v>
      </c>
      <c r="J356" s="34">
        <f>+[2]DCCy!$C$11</f>
        <v>3.334052817842912E-2</v>
      </c>
      <c r="K356" s="35">
        <f t="shared" si="53"/>
        <v>1417.5209748654779</v>
      </c>
      <c r="L356" s="36" t="e">
        <f>VLOOKUP(A356,[2]EC!$C$12:$X$755,21,0)</f>
        <v>#N/A</v>
      </c>
      <c r="M356" s="37" t="str">
        <f t="shared" si="47"/>
        <v/>
      </c>
      <c r="N356" s="35" t="str">
        <f t="shared" si="48"/>
        <v/>
      </c>
      <c r="O356" s="37" t="str">
        <f t="shared" si="49"/>
        <v/>
      </c>
      <c r="P356" s="35" t="str">
        <f t="shared" si="50"/>
        <v/>
      </c>
      <c r="Q356" s="38"/>
      <c r="R356" s="40"/>
      <c r="S356" s="39"/>
      <c r="U356" s="39"/>
    </row>
    <row r="357" spans="1:21" x14ac:dyDescent="0.25">
      <c r="A357" s="27">
        <v>45641.624999999149</v>
      </c>
      <c r="B357" s="28">
        <v>264</v>
      </c>
      <c r="C357" s="29">
        <v>660</v>
      </c>
      <c r="D357" s="30">
        <v>268.72000000000003</v>
      </c>
      <c r="E357" s="31" t="str">
        <f t="shared" si="45"/>
        <v/>
      </c>
      <c r="F357" s="31" t="str">
        <f t="shared" si="46"/>
        <v/>
      </c>
      <c r="G357" s="32" t="str">
        <f t="shared" si="51"/>
        <v/>
      </c>
      <c r="H357" s="33"/>
      <c r="I357" s="34">
        <f t="shared" si="52"/>
        <v>854.20548716143492</v>
      </c>
      <c r="J357" s="34">
        <f>+[2]DCCy!$C$11</f>
        <v>3.334052817842912E-2</v>
      </c>
      <c r="K357" s="35">
        <f t="shared" si="53"/>
        <v>1417.5209748654779</v>
      </c>
      <c r="L357" s="36" t="e">
        <f>VLOOKUP(A357,[2]EC!$C$12:$X$755,21,0)</f>
        <v>#N/A</v>
      </c>
      <c r="M357" s="37" t="str">
        <f t="shared" si="47"/>
        <v/>
      </c>
      <c r="N357" s="35" t="str">
        <f t="shared" si="48"/>
        <v/>
      </c>
      <c r="O357" s="37" t="str">
        <f t="shared" si="49"/>
        <v/>
      </c>
      <c r="P357" s="35" t="str">
        <f t="shared" si="50"/>
        <v/>
      </c>
      <c r="Q357" s="38"/>
      <c r="R357" s="40"/>
      <c r="S357" s="39"/>
      <c r="U357" s="39"/>
    </row>
    <row r="358" spans="1:21" x14ac:dyDescent="0.25">
      <c r="A358" s="27">
        <v>45641.666666665813</v>
      </c>
      <c r="B358" s="28">
        <v>264</v>
      </c>
      <c r="C358" s="29">
        <v>660</v>
      </c>
      <c r="D358" s="30">
        <v>269.005</v>
      </c>
      <c r="E358" s="31" t="str">
        <f t="shared" si="45"/>
        <v/>
      </c>
      <c r="F358" s="31" t="str">
        <f t="shared" si="46"/>
        <v/>
      </c>
      <c r="G358" s="32" t="str">
        <f t="shared" si="51"/>
        <v/>
      </c>
      <c r="H358" s="33"/>
      <c r="I358" s="34">
        <f t="shared" si="52"/>
        <v>854.20548716143492</v>
      </c>
      <c r="J358" s="34">
        <f>+[2]DCCy!$C$11</f>
        <v>3.334052817842912E-2</v>
      </c>
      <c r="K358" s="35">
        <f t="shared" si="53"/>
        <v>1417.5209748654779</v>
      </c>
      <c r="L358" s="36" t="e">
        <f>VLOOKUP(A358,[2]EC!$C$12:$X$755,21,0)</f>
        <v>#N/A</v>
      </c>
      <c r="M358" s="37" t="str">
        <f t="shared" si="47"/>
        <v/>
      </c>
      <c r="N358" s="35" t="str">
        <f t="shared" si="48"/>
        <v/>
      </c>
      <c r="O358" s="37" t="str">
        <f t="shared" si="49"/>
        <v/>
      </c>
      <c r="P358" s="35" t="str">
        <f t="shared" si="50"/>
        <v/>
      </c>
      <c r="Q358" s="38"/>
      <c r="R358" s="40"/>
      <c r="S358" s="39"/>
      <c r="U358" s="39"/>
    </row>
    <row r="359" spans="1:21" x14ac:dyDescent="0.25">
      <c r="A359" s="27">
        <v>45641.708333332477</v>
      </c>
      <c r="B359" s="28">
        <v>264</v>
      </c>
      <c r="C359" s="29">
        <v>660</v>
      </c>
      <c r="D359" s="30">
        <v>268.95</v>
      </c>
      <c r="E359" s="31" t="str">
        <f t="shared" si="45"/>
        <v/>
      </c>
      <c r="F359" s="31" t="str">
        <f t="shared" si="46"/>
        <v/>
      </c>
      <c r="G359" s="32" t="str">
        <f t="shared" si="51"/>
        <v/>
      </c>
      <c r="H359" s="33"/>
      <c r="I359" s="34">
        <f t="shared" si="52"/>
        <v>854.20548716143492</v>
      </c>
      <c r="J359" s="34">
        <f>+[2]DCCy!$C$11</f>
        <v>3.334052817842912E-2</v>
      </c>
      <c r="K359" s="35">
        <f t="shared" si="53"/>
        <v>1417.5209748654779</v>
      </c>
      <c r="L359" s="36" t="e">
        <f>VLOOKUP(A359,[2]EC!$C$12:$X$755,21,0)</f>
        <v>#N/A</v>
      </c>
      <c r="M359" s="37" t="str">
        <f t="shared" si="47"/>
        <v/>
      </c>
      <c r="N359" s="35" t="str">
        <f t="shared" si="48"/>
        <v/>
      </c>
      <c r="O359" s="37" t="str">
        <f t="shared" si="49"/>
        <v/>
      </c>
      <c r="P359" s="35" t="str">
        <f t="shared" si="50"/>
        <v/>
      </c>
      <c r="Q359" s="38"/>
      <c r="R359" s="40"/>
      <c r="S359" s="39"/>
      <c r="U359" s="39"/>
    </row>
    <row r="360" spans="1:21" x14ac:dyDescent="0.25">
      <c r="A360" s="27">
        <v>45641.749999999141</v>
      </c>
      <c r="B360" s="28">
        <v>264</v>
      </c>
      <c r="C360" s="29">
        <v>660</v>
      </c>
      <c r="D360" s="30">
        <v>268.97500000000002</v>
      </c>
      <c r="E360" s="31" t="str">
        <f t="shared" si="45"/>
        <v/>
      </c>
      <c r="F360" s="31" t="str">
        <f t="shared" si="46"/>
        <v/>
      </c>
      <c r="G360" s="32" t="str">
        <f t="shared" si="51"/>
        <v/>
      </c>
      <c r="H360" s="33"/>
      <c r="I360" s="34">
        <f t="shared" si="52"/>
        <v>854.20548716143492</v>
      </c>
      <c r="J360" s="34">
        <f>+[2]DCCy!$C$11</f>
        <v>3.334052817842912E-2</v>
      </c>
      <c r="K360" s="35">
        <f t="shared" si="53"/>
        <v>1417.5209748654779</v>
      </c>
      <c r="L360" s="36" t="e">
        <f>VLOOKUP(A360,[2]EC!$C$12:$X$755,21,0)</f>
        <v>#N/A</v>
      </c>
      <c r="M360" s="37" t="str">
        <f t="shared" si="47"/>
        <v/>
      </c>
      <c r="N360" s="35" t="str">
        <f t="shared" si="48"/>
        <v/>
      </c>
      <c r="O360" s="37" t="str">
        <f t="shared" si="49"/>
        <v/>
      </c>
      <c r="P360" s="35" t="str">
        <f t="shared" si="50"/>
        <v/>
      </c>
      <c r="Q360" s="38"/>
      <c r="R360" s="40"/>
      <c r="S360" s="39"/>
      <c r="U360" s="39"/>
    </row>
    <row r="361" spans="1:21" x14ac:dyDescent="0.25">
      <c r="A361" s="27">
        <v>45641.791666665806</v>
      </c>
      <c r="B361" s="28">
        <v>264</v>
      </c>
      <c r="C361" s="29">
        <v>660</v>
      </c>
      <c r="D361" s="30">
        <v>268.96499999999997</v>
      </c>
      <c r="E361" s="31" t="str">
        <f t="shared" si="45"/>
        <v/>
      </c>
      <c r="F361" s="31" t="str">
        <f t="shared" si="46"/>
        <v/>
      </c>
      <c r="G361" s="32" t="str">
        <f t="shared" si="51"/>
        <v/>
      </c>
      <c r="H361" s="33"/>
      <c r="I361" s="34">
        <f t="shared" si="52"/>
        <v>854.20548716143492</v>
      </c>
      <c r="J361" s="34">
        <f>+[2]DCCy!$C$11</f>
        <v>3.334052817842912E-2</v>
      </c>
      <c r="K361" s="35">
        <f t="shared" si="53"/>
        <v>1417.5209748654779</v>
      </c>
      <c r="L361" s="36" t="e">
        <f>VLOOKUP(A361,[2]EC!$C$12:$X$755,21,0)</f>
        <v>#N/A</v>
      </c>
      <c r="M361" s="37" t="str">
        <f t="shared" si="47"/>
        <v/>
      </c>
      <c r="N361" s="35" t="str">
        <f t="shared" si="48"/>
        <v/>
      </c>
      <c r="O361" s="37" t="str">
        <f t="shared" si="49"/>
        <v/>
      </c>
      <c r="P361" s="35" t="str">
        <f t="shared" si="50"/>
        <v/>
      </c>
      <c r="Q361" s="38"/>
      <c r="R361" s="40"/>
      <c r="S361" s="39"/>
      <c r="U361" s="39"/>
    </row>
    <row r="362" spans="1:21" x14ac:dyDescent="0.25">
      <c r="A362" s="27">
        <v>45641.83333333247</v>
      </c>
      <c r="B362" s="28">
        <v>264</v>
      </c>
      <c r="C362" s="29">
        <v>660</v>
      </c>
      <c r="D362" s="30">
        <v>268.95999999999998</v>
      </c>
      <c r="E362" s="31" t="str">
        <f t="shared" si="45"/>
        <v/>
      </c>
      <c r="F362" s="31" t="str">
        <f t="shared" si="46"/>
        <v/>
      </c>
      <c r="G362" s="32" t="str">
        <f t="shared" si="51"/>
        <v/>
      </c>
      <c r="H362" s="33"/>
      <c r="I362" s="34">
        <f t="shared" si="52"/>
        <v>854.20548716143492</v>
      </c>
      <c r="J362" s="34">
        <f>+[2]DCCy!$C$11</f>
        <v>3.334052817842912E-2</v>
      </c>
      <c r="K362" s="35">
        <f t="shared" si="53"/>
        <v>1417.5209748654779</v>
      </c>
      <c r="L362" s="36" t="e">
        <f>VLOOKUP(A362,[2]EC!$C$12:$X$755,21,0)</f>
        <v>#N/A</v>
      </c>
      <c r="M362" s="37" t="str">
        <f t="shared" si="47"/>
        <v/>
      </c>
      <c r="N362" s="35" t="str">
        <f t="shared" si="48"/>
        <v/>
      </c>
      <c r="O362" s="37" t="str">
        <f t="shared" si="49"/>
        <v/>
      </c>
      <c r="P362" s="35" t="str">
        <f t="shared" si="50"/>
        <v/>
      </c>
      <c r="Q362" s="38"/>
      <c r="R362" s="40"/>
      <c r="S362" s="39"/>
      <c r="U362" s="39"/>
    </row>
    <row r="363" spans="1:21" x14ac:dyDescent="0.25">
      <c r="A363" s="27">
        <v>45641.874999999134</v>
      </c>
      <c r="B363" s="28">
        <v>264</v>
      </c>
      <c r="C363" s="29">
        <v>660</v>
      </c>
      <c r="D363" s="30">
        <v>269.14499999999998</v>
      </c>
      <c r="E363" s="31" t="str">
        <f t="shared" si="45"/>
        <v/>
      </c>
      <c r="F363" s="31" t="str">
        <f t="shared" si="46"/>
        <v/>
      </c>
      <c r="G363" s="32" t="str">
        <f t="shared" si="51"/>
        <v/>
      </c>
      <c r="H363" s="33"/>
      <c r="I363" s="34">
        <f t="shared" si="52"/>
        <v>854.20548716143492</v>
      </c>
      <c r="J363" s="34">
        <f>+[2]DCCy!$C$11</f>
        <v>3.334052817842912E-2</v>
      </c>
      <c r="K363" s="35">
        <f t="shared" si="53"/>
        <v>1417.5209748654779</v>
      </c>
      <c r="L363" s="36" t="e">
        <f>VLOOKUP(A363,[2]EC!$C$12:$X$755,21,0)</f>
        <v>#N/A</v>
      </c>
      <c r="M363" s="37" t="str">
        <f t="shared" si="47"/>
        <v/>
      </c>
      <c r="N363" s="35" t="str">
        <f t="shared" si="48"/>
        <v/>
      </c>
      <c r="O363" s="37" t="str">
        <f t="shared" si="49"/>
        <v/>
      </c>
      <c r="P363" s="35" t="str">
        <f t="shared" si="50"/>
        <v/>
      </c>
      <c r="Q363" s="38"/>
      <c r="R363" s="40"/>
      <c r="S363" s="39"/>
      <c r="U363" s="39"/>
    </row>
    <row r="364" spans="1:21" x14ac:dyDescent="0.25">
      <c r="A364" s="27">
        <v>45641.916666665798</v>
      </c>
      <c r="B364" s="28">
        <v>264</v>
      </c>
      <c r="C364" s="29">
        <v>660</v>
      </c>
      <c r="D364" s="30">
        <v>269.18</v>
      </c>
      <c r="E364" s="31" t="str">
        <f t="shared" si="45"/>
        <v/>
      </c>
      <c r="F364" s="31" t="str">
        <f t="shared" si="46"/>
        <v/>
      </c>
      <c r="G364" s="32" t="str">
        <f t="shared" si="51"/>
        <v/>
      </c>
      <c r="H364" s="33"/>
      <c r="I364" s="34">
        <f t="shared" si="52"/>
        <v>854.20548716143492</v>
      </c>
      <c r="J364" s="34">
        <f>+[2]DCCy!$C$11</f>
        <v>3.334052817842912E-2</v>
      </c>
      <c r="K364" s="35">
        <f t="shared" si="53"/>
        <v>1417.5209748654779</v>
      </c>
      <c r="L364" s="36" t="e">
        <f>VLOOKUP(A364,[2]EC!$C$12:$X$755,21,0)</f>
        <v>#N/A</v>
      </c>
      <c r="M364" s="37" t="str">
        <f t="shared" si="47"/>
        <v/>
      </c>
      <c r="N364" s="35" t="str">
        <f t="shared" si="48"/>
        <v/>
      </c>
      <c r="O364" s="37" t="str">
        <f t="shared" si="49"/>
        <v/>
      </c>
      <c r="P364" s="35" t="str">
        <f t="shared" si="50"/>
        <v/>
      </c>
      <c r="Q364" s="38"/>
      <c r="R364" s="40"/>
      <c r="S364" s="39"/>
      <c r="U364" s="39"/>
    </row>
    <row r="365" spans="1:21" x14ac:dyDescent="0.25">
      <c r="A365" s="27">
        <v>45641.958333332463</v>
      </c>
      <c r="B365" s="28">
        <v>264</v>
      </c>
      <c r="C365" s="29">
        <v>660</v>
      </c>
      <c r="D365" s="30">
        <v>269.18</v>
      </c>
      <c r="E365" s="31" t="str">
        <f t="shared" si="45"/>
        <v/>
      </c>
      <c r="F365" s="31" t="str">
        <f t="shared" si="46"/>
        <v/>
      </c>
      <c r="G365" s="32" t="str">
        <f t="shared" si="51"/>
        <v/>
      </c>
      <c r="H365" s="33"/>
      <c r="I365" s="34">
        <f t="shared" si="52"/>
        <v>854.20548716143492</v>
      </c>
      <c r="J365" s="34">
        <f>+[2]DCCy!$C$11</f>
        <v>3.334052817842912E-2</v>
      </c>
      <c r="K365" s="35">
        <f t="shared" si="53"/>
        <v>1417.5209748654779</v>
      </c>
      <c r="L365" s="36" t="e">
        <f>VLOOKUP(A365,[2]EC!$C$12:$X$755,21,0)</f>
        <v>#N/A</v>
      </c>
      <c r="M365" s="37" t="str">
        <f t="shared" si="47"/>
        <v/>
      </c>
      <c r="N365" s="35" t="str">
        <f t="shared" si="48"/>
        <v/>
      </c>
      <c r="O365" s="37" t="str">
        <f t="shared" si="49"/>
        <v/>
      </c>
      <c r="P365" s="35" t="str">
        <f t="shared" si="50"/>
        <v/>
      </c>
      <c r="Q365" s="38"/>
      <c r="R365" s="40"/>
      <c r="S365" s="39"/>
      <c r="U365" s="39"/>
    </row>
    <row r="366" spans="1:21" x14ac:dyDescent="0.25">
      <c r="A366" s="27">
        <v>45641.999999999127</v>
      </c>
      <c r="B366" s="28">
        <v>264</v>
      </c>
      <c r="C366" s="29">
        <v>660</v>
      </c>
      <c r="D366" s="30">
        <v>269.06</v>
      </c>
      <c r="E366" s="31" t="str">
        <f t="shared" si="45"/>
        <v/>
      </c>
      <c r="F366" s="31" t="str">
        <f t="shared" si="46"/>
        <v/>
      </c>
      <c r="G366" s="32" t="str">
        <f t="shared" si="51"/>
        <v/>
      </c>
      <c r="H366" s="33"/>
      <c r="I366" s="34">
        <f t="shared" si="52"/>
        <v>854.20548716143492</v>
      </c>
      <c r="J366" s="34">
        <f>+[2]DCCy!$C$11</f>
        <v>3.334052817842912E-2</v>
      </c>
      <c r="K366" s="35">
        <f t="shared" si="53"/>
        <v>1417.5209748654779</v>
      </c>
      <c r="L366" s="36" t="e">
        <f>VLOOKUP(A366,[2]EC!$C$12:$X$755,21,0)</f>
        <v>#N/A</v>
      </c>
      <c r="M366" s="37" t="str">
        <f t="shared" si="47"/>
        <v/>
      </c>
      <c r="N366" s="35" t="str">
        <f t="shared" si="48"/>
        <v/>
      </c>
      <c r="O366" s="37" t="str">
        <f t="shared" si="49"/>
        <v/>
      </c>
      <c r="P366" s="35" t="str">
        <f t="shared" si="50"/>
        <v/>
      </c>
      <c r="Q366" s="38"/>
      <c r="R366" s="40"/>
      <c r="S366" s="39"/>
      <c r="U366" s="39"/>
    </row>
    <row r="367" spans="1:21" x14ac:dyDescent="0.25">
      <c r="A367" s="27">
        <v>45642.041666665791</v>
      </c>
      <c r="B367" s="28">
        <v>264</v>
      </c>
      <c r="C367" s="29">
        <v>660</v>
      </c>
      <c r="D367" s="30">
        <v>269.02</v>
      </c>
      <c r="E367" s="31" t="str">
        <f t="shared" si="45"/>
        <v/>
      </c>
      <c r="F367" s="31" t="str">
        <f t="shared" si="46"/>
        <v/>
      </c>
      <c r="G367" s="32" t="str">
        <f t="shared" si="51"/>
        <v/>
      </c>
      <c r="H367" s="33"/>
      <c r="I367" s="34">
        <f t="shared" si="52"/>
        <v>854.20548716143492</v>
      </c>
      <c r="J367" s="34">
        <f>+[2]DCCy!$C$11</f>
        <v>3.334052817842912E-2</v>
      </c>
      <c r="K367" s="35">
        <f t="shared" si="53"/>
        <v>1417.5209748654779</v>
      </c>
      <c r="L367" s="36" t="e">
        <f>VLOOKUP(A367,[2]EC!$C$12:$X$755,21,0)</f>
        <v>#N/A</v>
      </c>
      <c r="M367" s="37" t="str">
        <f t="shared" si="47"/>
        <v/>
      </c>
      <c r="N367" s="35" t="str">
        <f t="shared" si="48"/>
        <v/>
      </c>
      <c r="O367" s="37" t="str">
        <f t="shared" si="49"/>
        <v/>
      </c>
      <c r="P367" s="35" t="str">
        <f t="shared" si="50"/>
        <v/>
      </c>
      <c r="Q367" s="38"/>
      <c r="R367" s="40"/>
      <c r="S367" s="39"/>
      <c r="U367" s="39"/>
    </row>
    <row r="368" spans="1:21" x14ac:dyDescent="0.25">
      <c r="A368" s="27">
        <v>45642.083333332455</v>
      </c>
      <c r="B368" s="28">
        <v>264</v>
      </c>
      <c r="C368" s="29">
        <v>660</v>
      </c>
      <c r="D368" s="30">
        <v>269.16500000000002</v>
      </c>
      <c r="E368" s="31" t="str">
        <f t="shared" si="45"/>
        <v/>
      </c>
      <c r="F368" s="31" t="str">
        <f t="shared" si="46"/>
        <v/>
      </c>
      <c r="G368" s="32" t="str">
        <f t="shared" si="51"/>
        <v/>
      </c>
      <c r="H368" s="33"/>
      <c r="I368" s="34">
        <f t="shared" si="52"/>
        <v>854.20548716143492</v>
      </c>
      <c r="J368" s="34">
        <f>+[2]DCCy!$C$11</f>
        <v>3.334052817842912E-2</v>
      </c>
      <c r="K368" s="35">
        <f t="shared" si="53"/>
        <v>1417.5209748654779</v>
      </c>
      <c r="L368" s="36" t="e">
        <f>VLOOKUP(A368,[2]EC!$C$12:$X$755,21,0)</f>
        <v>#N/A</v>
      </c>
      <c r="M368" s="37" t="str">
        <f t="shared" si="47"/>
        <v/>
      </c>
      <c r="N368" s="35" t="str">
        <f t="shared" si="48"/>
        <v/>
      </c>
      <c r="O368" s="37" t="str">
        <f t="shared" si="49"/>
        <v/>
      </c>
      <c r="P368" s="35" t="str">
        <f t="shared" si="50"/>
        <v/>
      </c>
      <c r="Q368" s="38"/>
      <c r="R368" s="40"/>
      <c r="S368" s="39"/>
      <c r="U368" s="39"/>
    </row>
    <row r="369" spans="1:21" x14ac:dyDescent="0.25">
      <c r="A369" s="27">
        <v>45642.12499999912</v>
      </c>
      <c r="B369" s="28">
        <v>264</v>
      </c>
      <c r="C369" s="29">
        <v>660</v>
      </c>
      <c r="D369" s="30">
        <v>269.17</v>
      </c>
      <c r="E369" s="31" t="str">
        <f t="shared" si="45"/>
        <v/>
      </c>
      <c r="F369" s="31" t="str">
        <f t="shared" si="46"/>
        <v/>
      </c>
      <c r="G369" s="32" t="str">
        <f t="shared" si="51"/>
        <v/>
      </c>
      <c r="H369" s="33"/>
      <c r="I369" s="34">
        <f t="shared" si="52"/>
        <v>854.20548716143492</v>
      </c>
      <c r="J369" s="34">
        <f>+[2]DCCy!$C$11</f>
        <v>3.334052817842912E-2</v>
      </c>
      <c r="K369" s="35">
        <f t="shared" si="53"/>
        <v>1417.5209748654779</v>
      </c>
      <c r="L369" s="36" t="e">
        <f>VLOOKUP(A369,[2]EC!$C$12:$X$755,21,0)</f>
        <v>#N/A</v>
      </c>
      <c r="M369" s="37" t="str">
        <f t="shared" si="47"/>
        <v/>
      </c>
      <c r="N369" s="35" t="str">
        <f t="shared" si="48"/>
        <v/>
      </c>
      <c r="O369" s="37" t="str">
        <f t="shared" si="49"/>
        <v/>
      </c>
      <c r="P369" s="35" t="str">
        <f t="shared" si="50"/>
        <v/>
      </c>
      <c r="Q369" s="38"/>
      <c r="R369" s="40"/>
      <c r="S369" s="39"/>
      <c r="U369" s="39"/>
    </row>
    <row r="370" spans="1:21" x14ac:dyDescent="0.25">
      <c r="A370" s="27">
        <v>45642.166666665784</v>
      </c>
      <c r="B370" s="28">
        <v>264</v>
      </c>
      <c r="C370" s="29">
        <v>660</v>
      </c>
      <c r="D370" s="30">
        <v>269.18</v>
      </c>
      <c r="E370" s="31" t="str">
        <f t="shared" si="45"/>
        <v/>
      </c>
      <c r="F370" s="31" t="str">
        <f t="shared" si="46"/>
        <v/>
      </c>
      <c r="G370" s="32" t="str">
        <f t="shared" si="51"/>
        <v/>
      </c>
      <c r="H370" s="33"/>
      <c r="I370" s="34">
        <f t="shared" si="52"/>
        <v>854.20548716143492</v>
      </c>
      <c r="J370" s="34">
        <f>+[2]DCCy!$C$11</f>
        <v>3.334052817842912E-2</v>
      </c>
      <c r="K370" s="35">
        <f t="shared" si="53"/>
        <v>1417.5209748654779</v>
      </c>
      <c r="L370" s="36" t="e">
        <f>VLOOKUP(A370,[2]EC!$C$12:$X$755,21,0)</f>
        <v>#N/A</v>
      </c>
      <c r="M370" s="37" t="str">
        <f t="shared" si="47"/>
        <v/>
      </c>
      <c r="N370" s="35" t="str">
        <f t="shared" si="48"/>
        <v/>
      </c>
      <c r="O370" s="37" t="str">
        <f t="shared" si="49"/>
        <v/>
      </c>
      <c r="P370" s="35" t="str">
        <f t="shared" si="50"/>
        <v/>
      </c>
      <c r="Q370" s="38"/>
      <c r="R370" s="40"/>
      <c r="S370" s="39"/>
      <c r="U370" s="39"/>
    </row>
    <row r="371" spans="1:21" x14ac:dyDescent="0.25">
      <c r="A371" s="27">
        <v>45642.208333332448</v>
      </c>
      <c r="B371" s="28">
        <v>264</v>
      </c>
      <c r="C371" s="29">
        <v>660</v>
      </c>
      <c r="D371" s="30">
        <v>269.17</v>
      </c>
      <c r="E371" s="31" t="str">
        <f t="shared" si="45"/>
        <v/>
      </c>
      <c r="F371" s="31" t="str">
        <f t="shared" si="46"/>
        <v/>
      </c>
      <c r="G371" s="32" t="str">
        <f t="shared" si="51"/>
        <v/>
      </c>
      <c r="H371" s="33"/>
      <c r="I371" s="34">
        <f t="shared" si="52"/>
        <v>854.20548716143492</v>
      </c>
      <c r="J371" s="34">
        <f>+[2]DCCy!$C$11</f>
        <v>3.334052817842912E-2</v>
      </c>
      <c r="K371" s="35">
        <f t="shared" si="53"/>
        <v>1417.5209748654779</v>
      </c>
      <c r="L371" s="36" t="e">
        <f>VLOOKUP(A371,[2]EC!$C$12:$X$755,21,0)</f>
        <v>#N/A</v>
      </c>
      <c r="M371" s="37" t="str">
        <f t="shared" si="47"/>
        <v/>
      </c>
      <c r="N371" s="35" t="str">
        <f t="shared" si="48"/>
        <v/>
      </c>
      <c r="O371" s="37" t="str">
        <f t="shared" si="49"/>
        <v/>
      </c>
      <c r="P371" s="35" t="str">
        <f t="shared" si="50"/>
        <v/>
      </c>
      <c r="Q371" s="38"/>
      <c r="R371" s="40"/>
      <c r="S371" s="39"/>
      <c r="U371" s="39"/>
    </row>
    <row r="372" spans="1:21" x14ac:dyDescent="0.25">
      <c r="A372" s="27">
        <v>45642.249999999112</v>
      </c>
      <c r="B372" s="28">
        <v>264</v>
      </c>
      <c r="C372" s="29">
        <v>660</v>
      </c>
      <c r="D372" s="30">
        <v>269.125</v>
      </c>
      <c r="E372" s="31" t="str">
        <f t="shared" si="45"/>
        <v/>
      </c>
      <c r="F372" s="31" t="str">
        <f t="shared" si="46"/>
        <v/>
      </c>
      <c r="G372" s="32" t="str">
        <f t="shared" si="51"/>
        <v/>
      </c>
      <c r="H372" s="33"/>
      <c r="I372" s="34">
        <f t="shared" si="52"/>
        <v>854.20548716143492</v>
      </c>
      <c r="J372" s="34">
        <f>+[2]DCCy!$C$11</f>
        <v>3.334052817842912E-2</v>
      </c>
      <c r="K372" s="35">
        <f t="shared" si="53"/>
        <v>1417.5209748654779</v>
      </c>
      <c r="L372" s="36" t="e">
        <f>VLOOKUP(A372,[2]EC!$C$12:$X$755,21,0)</f>
        <v>#N/A</v>
      </c>
      <c r="M372" s="37" t="str">
        <f t="shared" si="47"/>
        <v/>
      </c>
      <c r="N372" s="35" t="str">
        <f t="shared" si="48"/>
        <v/>
      </c>
      <c r="O372" s="37" t="str">
        <f t="shared" si="49"/>
        <v/>
      </c>
      <c r="P372" s="35" t="str">
        <f t="shared" si="50"/>
        <v/>
      </c>
      <c r="Q372" s="38"/>
      <c r="R372" s="40"/>
      <c r="S372" s="39"/>
      <c r="U372" s="39"/>
    </row>
    <row r="373" spans="1:21" x14ac:dyDescent="0.25">
      <c r="A373" s="27">
        <v>45642.291666665777</v>
      </c>
      <c r="B373" s="28">
        <v>264</v>
      </c>
      <c r="C373" s="29">
        <v>660</v>
      </c>
      <c r="D373" s="30">
        <v>268.255</v>
      </c>
      <c r="E373" s="31" t="str">
        <f t="shared" si="45"/>
        <v/>
      </c>
      <c r="F373" s="31" t="str">
        <f t="shared" si="46"/>
        <v/>
      </c>
      <c r="G373" s="32" t="str">
        <f t="shared" si="51"/>
        <v/>
      </c>
      <c r="H373" s="33"/>
      <c r="I373" s="34">
        <f t="shared" si="52"/>
        <v>854.20548716143492</v>
      </c>
      <c r="J373" s="34">
        <f>+[2]DCCy!$C$11</f>
        <v>3.334052817842912E-2</v>
      </c>
      <c r="K373" s="35">
        <f t="shared" si="53"/>
        <v>1417.5209748654779</v>
      </c>
      <c r="L373" s="36" t="e">
        <f>VLOOKUP(A373,[2]EC!$C$12:$X$755,21,0)</f>
        <v>#N/A</v>
      </c>
      <c r="M373" s="37" t="str">
        <f t="shared" si="47"/>
        <v/>
      </c>
      <c r="N373" s="35" t="str">
        <f t="shared" si="48"/>
        <v/>
      </c>
      <c r="O373" s="37" t="str">
        <f t="shared" si="49"/>
        <v/>
      </c>
      <c r="P373" s="35" t="str">
        <f t="shared" si="50"/>
        <v/>
      </c>
      <c r="Q373" s="38"/>
      <c r="R373" s="40"/>
      <c r="S373" s="39"/>
      <c r="U373" s="39"/>
    </row>
    <row r="374" spans="1:21" x14ac:dyDescent="0.25">
      <c r="A374" s="27">
        <v>45642.333333332441</v>
      </c>
      <c r="B374" s="28">
        <v>264</v>
      </c>
      <c r="C374" s="29">
        <v>660</v>
      </c>
      <c r="D374" s="30">
        <v>268.08999999999997</v>
      </c>
      <c r="E374" s="31" t="str">
        <f t="shared" si="45"/>
        <v/>
      </c>
      <c r="F374" s="31" t="str">
        <f t="shared" si="46"/>
        <v/>
      </c>
      <c r="G374" s="32" t="str">
        <f t="shared" si="51"/>
        <v/>
      </c>
      <c r="H374" s="33"/>
      <c r="I374" s="34">
        <f t="shared" si="52"/>
        <v>854.20548716143492</v>
      </c>
      <c r="J374" s="34">
        <f>+[2]DCCy!$C$11</f>
        <v>3.334052817842912E-2</v>
      </c>
      <c r="K374" s="35">
        <f t="shared" si="53"/>
        <v>1417.5209748654779</v>
      </c>
      <c r="L374" s="36" t="e">
        <f>VLOOKUP(A374,[2]EC!$C$12:$X$755,21,0)</f>
        <v>#N/A</v>
      </c>
      <c r="M374" s="37" t="str">
        <f t="shared" si="47"/>
        <v/>
      </c>
      <c r="N374" s="35" t="str">
        <f t="shared" si="48"/>
        <v/>
      </c>
      <c r="O374" s="37" t="str">
        <f t="shared" si="49"/>
        <v/>
      </c>
      <c r="P374" s="35" t="str">
        <f t="shared" si="50"/>
        <v/>
      </c>
      <c r="Q374" s="38"/>
      <c r="R374" s="40"/>
      <c r="S374" s="39"/>
      <c r="U374" s="39"/>
    </row>
    <row r="375" spans="1:21" x14ac:dyDescent="0.25">
      <c r="A375" s="27">
        <v>45642.374999999105</v>
      </c>
      <c r="B375" s="28">
        <v>264</v>
      </c>
      <c r="C375" s="29">
        <v>660</v>
      </c>
      <c r="D375" s="30">
        <v>267.7</v>
      </c>
      <c r="E375" s="31" t="str">
        <f t="shared" si="45"/>
        <v/>
      </c>
      <c r="F375" s="31" t="str">
        <f t="shared" si="46"/>
        <v/>
      </c>
      <c r="G375" s="32" t="str">
        <f t="shared" si="51"/>
        <v/>
      </c>
      <c r="H375" s="33"/>
      <c r="I375" s="34">
        <f t="shared" si="52"/>
        <v>854.20548716143492</v>
      </c>
      <c r="J375" s="34">
        <f>+[2]DCCy!$C$11</f>
        <v>3.334052817842912E-2</v>
      </c>
      <c r="K375" s="35">
        <f t="shared" si="53"/>
        <v>1417.5209748654779</v>
      </c>
      <c r="L375" s="36" t="e">
        <f>VLOOKUP(A375,[2]EC!$C$12:$X$755,21,0)</f>
        <v>#N/A</v>
      </c>
      <c r="M375" s="37" t="str">
        <f t="shared" si="47"/>
        <v/>
      </c>
      <c r="N375" s="35" t="str">
        <f t="shared" si="48"/>
        <v/>
      </c>
      <c r="O375" s="37" t="str">
        <f t="shared" si="49"/>
        <v/>
      </c>
      <c r="P375" s="35" t="str">
        <f t="shared" si="50"/>
        <v/>
      </c>
      <c r="Q375" s="38"/>
      <c r="R375" s="40"/>
      <c r="S375" s="39"/>
      <c r="U375" s="39"/>
    </row>
    <row r="376" spans="1:21" x14ac:dyDescent="0.25">
      <c r="A376" s="27">
        <v>45642.416666665769</v>
      </c>
      <c r="B376" s="28">
        <v>264</v>
      </c>
      <c r="C376" s="29">
        <v>660</v>
      </c>
      <c r="D376" s="30">
        <v>265.745</v>
      </c>
      <c r="E376" s="31" t="str">
        <f t="shared" si="45"/>
        <v/>
      </c>
      <c r="F376" s="31" t="str">
        <f t="shared" si="46"/>
        <v/>
      </c>
      <c r="G376" s="32" t="str">
        <f t="shared" si="51"/>
        <v/>
      </c>
      <c r="H376" s="33"/>
      <c r="I376" s="34">
        <f t="shared" si="52"/>
        <v>854.20548716143492</v>
      </c>
      <c r="J376" s="34">
        <f>+[2]DCCy!$C$11</f>
        <v>3.334052817842912E-2</v>
      </c>
      <c r="K376" s="35">
        <f t="shared" si="53"/>
        <v>1417.5209748654779</v>
      </c>
      <c r="L376" s="36" t="e">
        <f>VLOOKUP(A376,[2]EC!$C$12:$X$755,21,0)</f>
        <v>#N/A</v>
      </c>
      <c r="M376" s="37" t="str">
        <f t="shared" si="47"/>
        <v/>
      </c>
      <c r="N376" s="35" t="str">
        <f t="shared" si="48"/>
        <v/>
      </c>
      <c r="O376" s="37" t="str">
        <f t="shared" si="49"/>
        <v/>
      </c>
      <c r="P376" s="35" t="str">
        <f t="shared" si="50"/>
        <v/>
      </c>
      <c r="Q376" s="38"/>
      <c r="R376" s="40"/>
      <c r="S376" s="39"/>
      <c r="U376" s="39"/>
    </row>
    <row r="377" spans="1:21" x14ac:dyDescent="0.25">
      <c r="A377" s="27">
        <v>45642.458333332434</v>
      </c>
      <c r="B377" s="28">
        <v>264</v>
      </c>
      <c r="C377" s="29">
        <v>660</v>
      </c>
      <c r="D377" s="30">
        <v>266.23500000000001</v>
      </c>
      <c r="E377" s="31" t="str">
        <f t="shared" si="45"/>
        <v/>
      </c>
      <c r="F377" s="31" t="str">
        <f t="shared" si="46"/>
        <v/>
      </c>
      <c r="G377" s="32" t="str">
        <f t="shared" si="51"/>
        <v/>
      </c>
      <c r="H377" s="33"/>
      <c r="I377" s="34">
        <f t="shared" si="52"/>
        <v>854.20548716143492</v>
      </c>
      <c r="J377" s="34">
        <f>+[2]DCCy!$C$11</f>
        <v>3.334052817842912E-2</v>
      </c>
      <c r="K377" s="35">
        <f t="shared" si="53"/>
        <v>1417.5209748654779</v>
      </c>
      <c r="L377" s="36" t="e">
        <f>VLOOKUP(A377,[2]EC!$C$12:$X$755,21,0)</f>
        <v>#N/A</v>
      </c>
      <c r="M377" s="37" t="str">
        <f t="shared" si="47"/>
        <v/>
      </c>
      <c r="N377" s="35" t="str">
        <f t="shared" si="48"/>
        <v/>
      </c>
      <c r="O377" s="37" t="str">
        <f t="shared" si="49"/>
        <v/>
      </c>
      <c r="P377" s="35" t="str">
        <f t="shared" si="50"/>
        <v/>
      </c>
      <c r="Q377" s="38"/>
      <c r="R377" s="40"/>
      <c r="S377" s="39"/>
      <c r="U377" s="39"/>
    </row>
    <row r="378" spans="1:21" x14ac:dyDescent="0.25">
      <c r="A378" s="27">
        <v>45642.499999999098</v>
      </c>
      <c r="B378" s="28">
        <v>264</v>
      </c>
      <c r="C378" s="29">
        <v>660</v>
      </c>
      <c r="D378" s="30">
        <v>266.22000000000003</v>
      </c>
      <c r="E378" s="31" t="str">
        <f t="shared" si="45"/>
        <v/>
      </c>
      <c r="F378" s="31" t="str">
        <f t="shared" si="46"/>
        <v/>
      </c>
      <c r="G378" s="32" t="str">
        <f t="shared" si="51"/>
        <v/>
      </c>
      <c r="H378" s="33"/>
      <c r="I378" s="34">
        <f t="shared" si="52"/>
        <v>854.20548716143492</v>
      </c>
      <c r="J378" s="34">
        <f>+[2]DCCy!$C$11</f>
        <v>3.334052817842912E-2</v>
      </c>
      <c r="K378" s="35">
        <f t="shared" si="53"/>
        <v>1417.5209748654779</v>
      </c>
      <c r="L378" s="36" t="e">
        <f>VLOOKUP(A378,[2]EC!$C$12:$X$755,21,0)</f>
        <v>#N/A</v>
      </c>
      <c r="M378" s="37" t="str">
        <f t="shared" si="47"/>
        <v/>
      </c>
      <c r="N378" s="35" t="str">
        <f t="shared" si="48"/>
        <v/>
      </c>
      <c r="O378" s="37" t="str">
        <f t="shared" si="49"/>
        <v/>
      </c>
      <c r="P378" s="35" t="str">
        <f t="shared" si="50"/>
        <v/>
      </c>
      <c r="Q378" s="38"/>
      <c r="R378" s="40"/>
      <c r="S378" s="39"/>
      <c r="U378" s="39"/>
    </row>
    <row r="379" spans="1:21" x14ac:dyDescent="0.25">
      <c r="A379" s="27">
        <v>45642.541666665762</v>
      </c>
      <c r="B379" s="28">
        <v>264</v>
      </c>
      <c r="C379" s="29">
        <v>660</v>
      </c>
      <c r="D379" s="30">
        <v>266.22500000000002</v>
      </c>
      <c r="E379" s="31" t="str">
        <f t="shared" si="45"/>
        <v/>
      </c>
      <c r="F379" s="31" t="str">
        <f t="shared" si="46"/>
        <v/>
      </c>
      <c r="G379" s="32" t="str">
        <f t="shared" si="51"/>
        <v/>
      </c>
      <c r="H379" s="33"/>
      <c r="I379" s="34">
        <f t="shared" si="52"/>
        <v>854.20548716143492</v>
      </c>
      <c r="J379" s="34">
        <f>+[2]DCCy!$C$11</f>
        <v>3.334052817842912E-2</v>
      </c>
      <c r="K379" s="35">
        <f t="shared" si="53"/>
        <v>1417.5209748654779</v>
      </c>
      <c r="L379" s="36" t="e">
        <f>VLOOKUP(A379,[2]EC!$C$12:$X$755,21,0)</f>
        <v>#N/A</v>
      </c>
      <c r="M379" s="37" t="str">
        <f t="shared" si="47"/>
        <v/>
      </c>
      <c r="N379" s="35" t="str">
        <f t="shared" si="48"/>
        <v/>
      </c>
      <c r="O379" s="37" t="str">
        <f t="shared" si="49"/>
        <v/>
      </c>
      <c r="P379" s="35" t="str">
        <f t="shared" si="50"/>
        <v/>
      </c>
      <c r="Q379" s="38"/>
      <c r="R379" s="40"/>
      <c r="S379" s="39"/>
      <c r="U379" s="39"/>
    </row>
    <row r="380" spans="1:21" x14ac:dyDescent="0.25">
      <c r="A380" s="27">
        <v>45642.583333332426</v>
      </c>
      <c r="B380" s="28">
        <v>264</v>
      </c>
      <c r="C380" s="29">
        <v>660</v>
      </c>
      <c r="D380" s="30">
        <v>266.18</v>
      </c>
      <c r="E380" s="31" t="str">
        <f t="shared" si="45"/>
        <v/>
      </c>
      <c r="F380" s="31" t="str">
        <f t="shared" si="46"/>
        <v/>
      </c>
      <c r="G380" s="32" t="str">
        <f t="shared" si="51"/>
        <v/>
      </c>
      <c r="H380" s="33"/>
      <c r="I380" s="34">
        <f t="shared" si="52"/>
        <v>854.20548716143492</v>
      </c>
      <c r="J380" s="34">
        <f>+[2]DCCy!$C$11</f>
        <v>3.334052817842912E-2</v>
      </c>
      <c r="K380" s="35">
        <f t="shared" si="53"/>
        <v>1417.5209748654779</v>
      </c>
      <c r="L380" s="36" t="e">
        <f>VLOOKUP(A380,[2]EC!$C$12:$X$755,21,0)</f>
        <v>#N/A</v>
      </c>
      <c r="M380" s="37" t="str">
        <f t="shared" si="47"/>
        <v/>
      </c>
      <c r="N380" s="35" t="str">
        <f t="shared" si="48"/>
        <v/>
      </c>
      <c r="O380" s="37" t="str">
        <f t="shared" si="49"/>
        <v/>
      </c>
      <c r="P380" s="35" t="str">
        <f t="shared" si="50"/>
        <v/>
      </c>
      <c r="Q380" s="38"/>
      <c r="R380" s="40"/>
      <c r="S380" s="39"/>
      <c r="U380" s="39"/>
    </row>
    <row r="381" spans="1:21" x14ac:dyDescent="0.25">
      <c r="A381" s="27">
        <v>45642.624999999091</v>
      </c>
      <c r="B381" s="28">
        <v>264</v>
      </c>
      <c r="C381" s="29">
        <v>660</v>
      </c>
      <c r="D381" s="30">
        <v>266.11500000000001</v>
      </c>
      <c r="E381" s="31" t="str">
        <f t="shared" si="45"/>
        <v/>
      </c>
      <c r="F381" s="31" t="str">
        <f t="shared" si="46"/>
        <v/>
      </c>
      <c r="G381" s="32" t="str">
        <f t="shared" si="51"/>
        <v/>
      </c>
      <c r="H381" s="33"/>
      <c r="I381" s="34">
        <f t="shared" si="52"/>
        <v>854.20548716143492</v>
      </c>
      <c r="J381" s="34">
        <f>+[2]DCCy!$C$11</f>
        <v>3.334052817842912E-2</v>
      </c>
      <c r="K381" s="35">
        <f t="shared" si="53"/>
        <v>1417.5209748654779</v>
      </c>
      <c r="L381" s="36" t="e">
        <f>VLOOKUP(A381,[2]EC!$C$12:$X$755,21,0)</f>
        <v>#N/A</v>
      </c>
      <c r="M381" s="37" t="str">
        <f t="shared" si="47"/>
        <v/>
      </c>
      <c r="N381" s="35" t="str">
        <f t="shared" si="48"/>
        <v/>
      </c>
      <c r="O381" s="37" t="str">
        <f t="shared" si="49"/>
        <v/>
      </c>
      <c r="P381" s="35" t="str">
        <f t="shared" si="50"/>
        <v/>
      </c>
      <c r="Q381" s="38"/>
      <c r="R381" s="40"/>
      <c r="S381" s="39"/>
      <c r="U381" s="39"/>
    </row>
    <row r="382" spans="1:21" x14ac:dyDescent="0.25">
      <c r="A382" s="27">
        <v>45642.666666665755</v>
      </c>
      <c r="B382" s="28">
        <v>264</v>
      </c>
      <c r="C382" s="29">
        <v>660</v>
      </c>
      <c r="D382" s="30">
        <v>266.18</v>
      </c>
      <c r="E382" s="31" t="str">
        <f t="shared" si="45"/>
        <v/>
      </c>
      <c r="F382" s="31" t="str">
        <f t="shared" si="46"/>
        <v/>
      </c>
      <c r="G382" s="32" t="str">
        <f t="shared" si="51"/>
        <v/>
      </c>
      <c r="H382" s="33"/>
      <c r="I382" s="34">
        <f t="shared" si="52"/>
        <v>854.20548716143492</v>
      </c>
      <c r="J382" s="34">
        <f>+[2]DCCy!$C$11</f>
        <v>3.334052817842912E-2</v>
      </c>
      <c r="K382" s="35">
        <f t="shared" si="53"/>
        <v>1417.5209748654779</v>
      </c>
      <c r="L382" s="36" t="e">
        <f>VLOOKUP(A382,[2]EC!$C$12:$X$755,21,0)</f>
        <v>#N/A</v>
      </c>
      <c r="M382" s="37" t="str">
        <f t="shared" si="47"/>
        <v/>
      </c>
      <c r="N382" s="35" t="str">
        <f t="shared" si="48"/>
        <v/>
      </c>
      <c r="O382" s="37" t="str">
        <f t="shared" si="49"/>
        <v/>
      </c>
      <c r="P382" s="35" t="str">
        <f t="shared" si="50"/>
        <v/>
      </c>
      <c r="Q382" s="38"/>
      <c r="R382" s="40"/>
      <c r="S382" s="39"/>
      <c r="U382" s="39"/>
    </row>
    <row r="383" spans="1:21" x14ac:dyDescent="0.25">
      <c r="A383" s="27">
        <v>45642.708333332419</v>
      </c>
      <c r="B383" s="28">
        <v>264</v>
      </c>
      <c r="C383" s="29">
        <v>660</v>
      </c>
      <c r="D383" s="30">
        <v>266.11500000000001</v>
      </c>
      <c r="E383" s="31" t="str">
        <f t="shared" si="45"/>
        <v/>
      </c>
      <c r="F383" s="31" t="str">
        <f t="shared" si="46"/>
        <v/>
      </c>
      <c r="G383" s="32" t="str">
        <f t="shared" si="51"/>
        <v/>
      </c>
      <c r="H383" s="33"/>
      <c r="I383" s="34">
        <f t="shared" si="52"/>
        <v>854.20548716143492</v>
      </c>
      <c r="J383" s="34">
        <f>+[2]DCCy!$C$11</f>
        <v>3.334052817842912E-2</v>
      </c>
      <c r="K383" s="35">
        <f t="shared" si="53"/>
        <v>1417.5209748654779</v>
      </c>
      <c r="L383" s="36" t="e">
        <f>VLOOKUP(A383,[2]EC!$C$12:$X$755,21,0)</f>
        <v>#N/A</v>
      </c>
      <c r="M383" s="37" t="str">
        <f t="shared" si="47"/>
        <v/>
      </c>
      <c r="N383" s="35" t="str">
        <f t="shared" si="48"/>
        <v/>
      </c>
      <c r="O383" s="37" t="str">
        <f t="shared" si="49"/>
        <v/>
      </c>
      <c r="P383" s="35" t="str">
        <f t="shared" si="50"/>
        <v/>
      </c>
      <c r="Q383" s="38"/>
      <c r="R383" s="40"/>
      <c r="S383" s="39"/>
      <c r="U383" s="39"/>
    </row>
    <row r="384" spans="1:21" x14ac:dyDescent="0.25">
      <c r="A384" s="27">
        <v>45642.749999999083</v>
      </c>
      <c r="B384" s="28">
        <v>264</v>
      </c>
      <c r="C384" s="29">
        <v>660</v>
      </c>
      <c r="D384" s="30">
        <v>266.15499999999997</v>
      </c>
      <c r="E384" s="31" t="str">
        <f t="shared" si="45"/>
        <v/>
      </c>
      <c r="F384" s="31" t="str">
        <f t="shared" si="46"/>
        <v/>
      </c>
      <c r="G384" s="32" t="str">
        <f t="shared" si="51"/>
        <v/>
      </c>
      <c r="H384" s="33"/>
      <c r="I384" s="34">
        <f t="shared" si="52"/>
        <v>854.20548716143492</v>
      </c>
      <c r="J384" s="34">
        <f>+[2]DCCy!$C$11</f>
        <v>3.334052817842912E-2</v>
      </c>
      <c r="K384" s="35">
        <f t="shared" si="53"/>
        <v>1417.5209748654779</v>
      </c>
      <c r="L384" s="36" t="e">
        <f>VLOOKUP(A384,[2]EC!$C$12:$X$755,21,0)</f>
        <v>#N/A</v>
      </c>
      <c r="M384" s="37" t="str">
        <f t="shared" si="47"/>
        <v/>
      </c>
      <c r="N384" s="35" t="str">
        <f t="shared" si="48"/>
        <v/>
      </c>
      <c r="O384" s="37" t="str">
        <f t="shared" si="49"/>
        <v/>
      </c>
      <c r="P384" s="35" t="str">
        <f t="shared" si="50"/>
        <v/>
      </c>
      <c r="Q384" s="38"/>
      <c r="R384" s="40"/>
      <c r="S384" s="39"/>
      <c r="U384" s="39"/>
    </row>
    <row r="385" spans="1:21" x14ac:dyDescent="0.25">
      <c r="A385" s="27">
        <v>45642.791666665747</v>
      </c>
      <c r="B385" s="28">
        <v>264</v>
      </c>
      <c r="C385" s="29">
        <v>660</v>
      </c>
      <c r="D385" s="30">
        <v>266.14</v>
      </c>
      <c r="E385" s="31" t="str">
        <f t="shared" si="45"/>
        <v/>
      </c>
      <c r="F385" s="31" t="str">
        <f t="shared" si="46"/>
        <v/>
      </c>
      <c r="G385" s="32" t="str">
        <f t="shared" si="51"/>
        <v/>
      </c>
      <c r="H385" s="33"/>
      <c r="I385" s="34">
        <f t="shared" si="52"/>
        <v>854.20548716143492</v>
      </c>
      <c r="J385" s="34">
        <f>+[2]DCCy!$C$11</f>
        <v>3.334052817842912E-2</v>
      </c>
      <c r="K385" s="35">
        <f t="shared" si="53"/>
        <v>1417.5209748654779</v>
      </c>
      <c r="L385" s="36" t="e">
        <f>VLOOKUP(A385,[2]EC!$C$12:$X$755,21,0)</f>
        <v>#N/A</v>
      </c>
      <c r="M385" s="37" t="str">
        <f t="shared" si="47"/>
        <v/>
      </c>
      <c r="N385" s="35" t="str">
        <f t="shared" si="48"/>
        <v/>
      </c>
      <c r="O385" s="37" t="str">
        <f t="shared" si="49"/>
        <v/>
      </c>
      <c r="P385" s="35" t="str">
        <f t="shared" si="50"/>
        <v/>
      </c>
      <c r="Q385" s="38"/>
      <c r="R385" s="40"/>
      <c r="S385" s="39"/>
      <c r="U385" s="39"/>
    </row>
    <row r="386" spans="1:21" x14ac:dyDescent="0.25">
      <c r="A386" s="27">
        <v>45642.833333332412</v>
      </c>
      <c r="B386" s="28">
        <v>264</v>
      </c>
      <c r="C386" s="29">
        <v>660</v>
      </c>
      <c r="D386" s="30">
        <v>266.06</v>
      </c>
      <c r="E386" s="31" t="str">
        <f t="shared" si="45"/>
        <v/>
      </c>
      <c r="F386" s="31" t="str">
        <f t="shared" si="46"/>
        <v/>
      </c>
      <c r="G386" s="32" t="str">
        <f t="shared" si="51"/>
        <v/>
      </c>
      <c r="H386" s="33"/>
      <c r="I386" s="34">
        <f t="shared" si="52"/>
        <v>854.20548716143492</v>
      </c>
      <c r="J386" s="34">
        <f>+[2]DCCy!$C$11</f>
        <v>3.334052817842912E-2</v>
      </c>
      <c r="K386" s="35">
        <f t="shared" si="53"/>
        <v>1417.5209748654779</v>
      </c>
      <c r="L386" s="36" t="e">
        <f>VLOOKUP(A386,[2]EC!$C$12:$X$755,21,0)</f>
        <v>#N/A</v>
      </c>
      <c r="M386" s="37" t="str">
        <f t="shared" si="47"/>
        <v/>
      </c>
      <c r="N386" s="35" t="str">
        <f t="shared" si="48"/>
        <v/>
      </c>
      <c r="O386" s="37" t="str">
        <f t="shared" si="49"/>
        <v/>
      </c>
      <c r="P386" s="35" t="str">
        <f t="shared" si="50"/>
        <v/>
      </c>
      <c r="Q386" s="38"/>
      <c r="R386" s="40"/>
      <c r="S386" s="39"/>
      <c r="U386" s="39"/>
    </row>
    <row r="387" spans="1:21" x14ac:dyDescent="0.25">
      <c r="A387" s="27">
        <v>45642.874999999076</v>
      </c>
      <c r="B387" s="28">
        <v>264</v>
      </c>
      <c r="C387" s="29">
        <v>660</v>
      </c>
      <c r="D387" s="30">
        <v>266.17</v>
      </c>
      <c r="E387" s="31" t="str">
        <f t="shared" si="45"/>
        <v/>
      </c>
      <c r="F387" s="31" t="str">
        <f t="shared" si="46"/>
        <v/>
      </c>
      <c r="G387" s="32" t="str">
        <f t="shared" si="51"/>
        <v/>
      </c>
      <c r="H387" s="33"/>
      <c r="I387" s="34">
        <f t="shared" si="52"/>
        <v>854.20548716143492</v>
      </c>
      <c r="J387" s="34">
        <f>+[2]DCCy!$C$11</f>
        <v>3.334052817842912E-2</v>
      </c>
      <c r="K387" s="35">
        <f t="shared" si="53"/>
        <v>1417.5209748654779</v>
      </c>
      <c r="L387" s="36" t="e">
        <f>VLOOKUP(A387,[2]EC!$C$12:$X$755,21,0)</f>
        <v>#N/A</v>
      </c>
      <c r="M387" s="37" t="str">
        <f t="shared" si="47"/>
        <v/>
      </c>
      <c r="N387" s="35" t="str">
        <f t="shared" si="48"/>
        <v/>
      </c>
      <c r="O387" s="37" t="str">
        <f t="shared" si="49"/>
        <v/>
      </c>
      <c r="P387" s="35" t="str">
        <f t="shared" si="50"/>
        <v/>
      </c>
      <c r="Q387" s="38"/>
      <c r="R387" s="40"/>
      <c r="S387" s="39"/>
      <c r="U387" s="39"/>
    </row>
    <row r="388" spans="1:21" x14ac:dyDescent="0.25">
      <c r="A388" s="27">
        <v>45642.91666666574</v>
      </c>
      <c r="B388" s="28">
        <v>264</v>
      </c>
      <c r="C388" s="29">
        <v>660</v>
      </c>
      <c r="D388" s="30">
        <v>265.82499999999999</v>
      </c>
      <c r="E388" s="31" t="str">
        <f t="shared" si="45"/>
        <v/>
      </c>
      <c r="F388" s="31" t="str">
        <f t="shared" si="46"/>
        <v/>
      </c>
      <c r="G388" s="32" t="str">
        <f t="shared" si="51"/>
        <v/>
      </c>
      <c r="H388" s="33"/>
      <c r="I388" s="34">
        <f t="shared" si="52"/>
        <v>854.20548716143492</v>
      </c>
      <c r="J388" s="34">
        <f>+[2]DCCy!$C$11</f>
        <v>3.334052817842912E-2</v>
      </c>
      <c r="K388" s="35">
        <f t="shared" si="53"/>
        <v>1417.5209748654779</v>
      </c>
      <c r="L388" s="36" t="e">
        <f>VLOOKUP(A388,[2]EC!$C$12:$X$755,21,0)</f>
        <v>#N/A</v>
      </c>
      <c r="M388" s="37" t="str">
        <f t="shared" si="47"/>
        <v/>
      </c>
      <c r="N388" s="35" t="str">
        <f t="shared" si="48"/>
        <v/>
      </c>
      <c r="O388" s="37" t="str">
        <f t="shared" si="49"/>
        <v/>
      </c>
      <c r="P388" s="35" t="str">
        <f t="shared" si="50"/>
        <v/>
      </c>
      <c r="Q388" s="38"/>
      <c r="R388" s="40"/>
      <c r="S388" s="39"/>
      <c r="U388" s="39"/>
    </row>
    <row r="389" spans="1:21" x14ac:dyDescent="0.25">
      <c r="A389" s="27">
        <v>45642.958333332404</v>
      </c>
      <c r="B389" s="28">
        <v>264</v>
      </c>
      <c r="C389" s="29">
        <v>660</v>
      </c>
      <c r="D389" s="30">
        <v>265.87</v>
      </c>
      <c r="E389" s="31" t="str">
        <f t="shared" si="45"/>
        <v/>
      </c>
      <c r="F389" s="31" t="str">
        <f t="shared" si="46"/>
        <v/>
      </c>
      <c r="G389" s="32" t="str">
        <f t="shared" si="51"/>
        <v/>
      </c>
      <c r="H389" s="33"/>
      <c r="I389" s="34">
        <f t="shared" si="52"/>
        <v>854.20548716143492</v>
      </c>
      <c r="J389" s="34">
        <f>+[2]DCCy!$C$11</f>
        <v>3.334052817842912E-2</v>
      </c>
      <c r="K389" s="35">
        <f t="shared" si="53"/>
        <v>1417.5209748654779</v>
      </c>
      <c r="L389" s="36" t="e">
        <f>VLOOKUP(A389,[2]EC!$C$12:$X$755,21,0)</f>
        <v>#N/A</v>
      </c>
      <c r="M389" s="37" t="str">
        <f t="shared" si="47"/>
        <v/>
      </c>
      <c r="N389" s="35" t="str">
        <f t="shared" si="48"/>
        <v/>
      </c>
      <c r="O389" s="37" t="str">
        <f t="shared" si="49"/>
        <v/>
      </c>
      <c r="P389" s="35" t="str">
        <f t="shared" si="50"/>
        <v/>
      </c>
      <c r="Q389" s="38"/>
      <c r="R389" s="40"/>
      <c r="S389" s="39"/>
      <c r="U389" s="39"/>
    </row>
    <row r="390" spans="1:21" x14ac:dyDescent="0.25">
      <c r="A390" s="27">
        <v>45642.999999999069</v>
      </c>
      <c r="B390" s="28">
        <v>264</v>
      </c>
      <c r="C390" s="29">
        <v>660</v>
      </c>
      <c r="D390" s="30">
        <v>266.14999999999998</v>
      </c>
      <c r="E390" s="31" t="str">
        <f t="shared" si="45"/>
        <v/>
      </c>
      <c r="F390" s="31" t="str">
        <f t="shared" si="46"/>
        <v/>
      </c>
      <c r="G390" s="32" t="str">
        <f t="shared" si="51"/>
        <v/>
      </c>
      <c r="H390" s="33"/>
      <c r="I390" s="34">
        <f t="shared" si="52"/>
        <v>854.20548716143492</v>
      </c>
      <c r="J390" s="34">
        <f>+[2]DCCy!$C$11</f>
        <v>3.334052817842912E-2</v>
      </c>
      <c r="K390" s="35">
        <f t="shared" si="53"/>
        <v>1417.5209748654779</v>
      </c>
      <c r="L390" s="36" t="e">
        <f>VLOOKUP(A390,[2]EC!$C$12:$X$755,21,0)</f>
        <v>#N/A</v>
      </c>
      <c r="M390" s="37" t="str">
        <f t="shared" si="47"/>
        <v/>
      </c>
      <c r="N390" s="35" t="str">
        <f t="shared" si="48"/>
        <v/>
      </c>
      <c r="O390" s="37" t="str">
        <f t="shared" si="49"/>
        <v/>
      </c>
      <c r="P390" s="35" t="str">
        <f t="shared" si="50"/>
        <v/>
      </c>
      <c r="Q390" s="38"/>
      <c r="R390" s="40"/>
      <c r="S390" s="39"/>
      <c r="U390" s="39"/>
    </row>
    <row r="391" spans="1:21" x14ac:dyDescent="0.25">
      <c r="A391" s="27">
        <v>45643.041666665733</v>
      </c>
      <c r="B391" s="28">
        <v>264</v>
      </c>
      <c r="C391" s="29">
        <v>660</v>
      </c>
      <c r="D391" s="30">
        <v>266.27999999999997</v>
      </c>
      <c r="E391" s="31" t="str">
        <f t="shared" si="45"/>
        <v/>
      </c>
      <c r="F391" s="31" t="str">
        <f t="shared" si="46"/>
        <v/>
      </c>
      <c r="G391" s="32" t="str">
        <f t="shared" si="51"/>
        <v/>
      </c>
      <c r="H391" s="33"/>
      <c r="I391" s="34">
        <f t="shared" si="52"/>
        <v>854.20548716143492</v>
      </c>
      <c r="J391" s="34">
        <f>+[2]DCCy!$C$11</f>
        <v>3.334052817842912E-2</v>
      </c>
      <c r="K391" s="35">
        <f t="shared" si="53"/>
        <v>1417.5209748654779</v>
      </c>
      <c r="L391" s="36" t="e">
        <f>VLOOKUP(A391,[2]EC!$C$12:$X$755,21,0)</f>
        <v>#N/A</v>
      </c>
      <c r="M391" s="37" t="str">
        <f t="shared" si="47"/>
        <v/>
      </c>
      <c r="N391" s="35" t="str">
        <f t="shared" si="48"/>
        <v/>
      </c>
      <c r="O391" s="37" t="str">
        <f t="shared" si="49"/>
        <v/>
      </c>
      <c r="P391" s="35" t="str">
        <f t="shared" si="50"/>
        <v/>
      </c>
      <c r="Q391" s="38"/>
      <c r="R391" s="40"/>
      <c r="S391" s="39"/>
      <c r="U391" s="39"/>
    </row>
    <row r="392" spans="1:21" x14ac:dyDescent="0.25">
      <c r="A392" s="27">
        <v>45643.083333332397</v>
      </c>
      <c r="B392" s="28">
        <v>264</v>
      </c>
      <c r="C392" s="29">
        <v>660</v>
      </c>
      <c r="D392" s="30">
        <v>266.37</v>
      </c>
      <c r="E392" s="31" t="str">
        <f t="shared" ref="E392:E455" si="54">IF(C392&gt;D392,IF(D392&lt;0.97*B392,C392-D392,""),"")</f>
        <v/>
      </c>
      <c r="F392" s="31" t="str">
        <f t="shared" ref="F392:F455" si="55">IF(G392="",IF(D392&gt;1.03*B392,D392-B392,""),"")</f>
        <v/>
      </c>
      <c r="G392" s="32" t="str">
        <f t="shared" si="51"/>
        <v/>
      </c>
      <c r="H392" s="33"/>
      <c r="I392" s="34">
        <f t="shared" si="52"/>
        <v>854.20548716143492</v>
      </c>
      <c r="J392" s="34">
        <f>+[2]DCCy!$C$11</f>
        <v>3.334052817842912E-2</v>
      </c>
      <c r="K392" s="35">
        <f t="shared" si="53"/>
        <v>1417.5209748654779</v>
      </c>
      <c r="L392" s="36" t="e">
        <f>VLOOKUP(A392,[2]EC!$C$12:$X$755,21,0)</f>
        <v>#N/A</v>
      </c>
      <c r="M392" s="37" t="str">
        <f t="shared" ref="M392:M455" si="56">IF(E392="","",E392*0.05*I392*1000)</f>
        <v/>
      </c>
      <c r="N392" s="35" t="str">
        <f t="shared" ref="N392:N455" si="57">IF(E392="","",E392*0.05*J392*1000)</f>
        <v/>
      </c>
      <c r="O392" s="37" t="str">
        <f t="shared" ref="O392:O455" si="58">IF(F392="","",F392*1000*0.05*K392)</f>
        <v/>
      </c>
      <c r="P392" s="35" t="str">
        <f t="shared" ref="P392:P455" si="59">IF(F392="","",F392*1000*0.05*L392)</f>
        <v/>
      </c>
      <c r="Q392" s="38"/>
      <c r="R392" s="40"/>
      <c r="S392" s="39"/>
      <c r="U392" s="39"/>
    </row>
    <row r="393" spans="1:21" x14ac:dyDescent="0.25">
      <c r="A393" s="27">
        <v>45643.124999999061</v>
      </c>
      <c r="B393" s="28">
        <v>264</v>
      </c>
      <c r="C393" s="29">
        <v>660</v>
      </c>
      <c r="D393" s="30">
        <v>266.36</v>
      </c>
      <c r="E393" s="31" t="str">
        <f t="shared" si="54"/>
        <v/>
      </c>
      <c r="F393" s="31" t="str">
        <f t="shared" si="55"/>
        <v/>
      </c>
      <c r="G393" s="32" t="str">
        <f t="shared" ref="G393:G456" si="60">+IF((B393-B392),"Thay đổi tải","")</f>
        <v/>
      </c>
      <c r="H393" s="33"/>
      <c r="I393" s="34">
        <f t="shared" ref="I393:I456" si="61">+I392</f>
        <v>854.20548716143492</v>
      </c>
      <c r="J393" s="34">
        <f>+[2]DCCy!$C$11</f>
        <v>3.334052817842912E-2</v>
      </c>
      <c r="K393" s="35">
        <f t="shared" ref="K393:K456" si="62">+K392</f>
        <v>1417.5209748654779</v>
      </c>
      <c r="L393" s="36" t="e">
        <f>VLOOKUP(A393,[2]EC!$C$12:$X$755,21,0)</f>
        <v>#N/A</v>
      </c>
      <c r="M393" s="37" t="str">
        <f t="shared" si="56"/>
        <v/>
      </c>
      <c r="N393" s="35" t="str">
        <f t="shared" si="57"/>
        <v/>
      </c>
      <c r="O393" s="37" t="str">
        <f t="shared" si="58"/>
        <v/>
      </c>
      <c r="P393" s="35" t="str">
        <f t="shared" si="59"/>
        <v/>
      </c>
      <c r="Q393" s="38"/>
      <c r="R393" s="40"/>
      <c r="S393" s="39"/>
      <c r="U393" s="39"/>
    </row>
    <row r="394" spans="1:21" x14ac:dyDescent="0.25">
      <c r="A394" s="27">
        <v>45643.166666665726</v>
      </c>
      <c r="B394" s="28">
        <v>264</v>
      </c>
      <c r="C394" s="29">
        <v>660</v>
      </c>
      <c r="D394" s="30">
        <v>266.36</v>
      </c>
      <c r="E394" s="31" t="str">
        <f t="shared" si="54"/>
        <v/>
      </c>
      <c r="F394" s="31" t="str">
        <f t="shared" si="55"/>
        <v/>
      </c>
      <c r="G394" s="32" t="str">
        <f t="shared" si="60"/>
        <v/>
      </c>
      <c r="H394" s="33"/>
      <c r="I394" s="34">
        <f t="shared" si="61"/>
        <v>854.20548716143492</v>
      </c>
      <c r="J394" s="34">
        <f>+[2]DCCy!$C$11</f>
        <v>3.334052817842912E-2</v>
      </c>
      <c r="K394" s="35">
        <f t="shared" si="62"/>
        <v>1417.5209748654779</v>
      </c>
      <c r="L394" s="36" t="e">
        <f>VLOOKUP(A394,[2]EC!$C$12:$X$755,21,0)</f>
        <v>#N/A</v>
      </c>
      <c r="M394" s="37" t="str">
        <f t="shared" si="56"/>
        <v/>
      </c>
      <c r="N394" s="35" t="str">
        <f t="shared" si="57"/>
        <v/>
      </c>
      <c r="O394" s="37" t="str">
        <f t="shared" si="58"/>
        <v/>
      </c>
      <c r="P394" s="35" t="str">
        <f t="shared" si="59"/>
        <v/>
      </c>
      <c r="Q394" s="38"/>
      <c r="R394" s="40"/>
      <c r="S394" s="39"/>
      <c r="U394" s="39"/>
    </row>
    <row r="395" spans="1:21" x14ac:dyDescent="0.25">
      <c r="A395" s="27">
        <v>45643.20833333239</v>
      </c>
      <c r="B395" s="28">
        <v>264</v>
      </c>
      <c r="C395" s="29">
        <v>660</v>
      </c>
      <c r="D395" s="30">
        <v>266.375</v>
      </c>
      <c r="E395" s="31" t="str">
        <f t="shared" si="54"/>
        <v/>
      </c>
      <c r="F395" s="31" t="str">
        <f t="shared" si="55"/>
        <v/>
      </c>
      <c r="G395" s="32" t="str">
        <f t="shared" si="60"/>
        <v/>
      </c>
      <c r="H395" s="33"/>
      <c r="I395" s="34">
        <f t="shared" si="61"/>
        <v>854.20548716143492</v>
      </c>
      <c r="J395" s="34">
        <f>+[2]DCCy!$C$11</f>
        <v>3.334052817842912E-2</v>
      </c>
      <c r="K395" s="35">
        <f t="shared" si="62"/>
        <v>1417.5209748654779</v>
      </c>
      <c r="L395" s="36" t="e">
        <f>VLOOKUP(A395,[2]EC!$C$12:$X$755,21,0)</f>
        <v>#N/A</v>
      </c>
      <c r="M395" s="37" t="str">
        <f t="shared" si="56"/>
        <v/>
      </c>
      <c r="N395" s="35" t="str">
        <f t="shared" si="57"/>
        <v/>
      </c>
      <c r="O395" s="37" t="str">
        <f t="shared" si="58"/>
        <v/>
      </c>
      <c r="P395" s="35" t="str">
        <f t="shared" si="59"/>
        <v/>
      </c>
      <c r="Q395" s="38"/>
      <c r="R395" s="40"/>
      <c r="S395" s="39"/>
      <c r="U395" s="39"/>
    </row>
    <row r="396" spans="1:21" x14ac:dyDescent="0.25">
      <c r="A396" s="27">
        <v>45643.249999999054</v>
      </c>
      <c r="B396" s="28">
        <v>264</v>
      </c>
      <c r="C396" s="29">
        <v>660</v>
      </c>
      <c r="D396" s="30">
        <v>266.29000000000002</v>
      </c>
      <c r="E396" s="31" t="str">
        <f t="shared" si="54"/>
        <v/>
      </c>
      <c r="F396" s="31" t="str">
        <f t="shared" si="55"/>
        <v/>
      </c>
      <c r="G396" s="32" t="str">
        <f t="shared" si="60"/>
        <v/>
      </c>
      <c r="H396" s="33"/>
      <c r="I396" s="34">
        <f t="shared" si="61"/>
        <v>854.20548716143492</v>
      </c>
      <c r="J396" s="34">
        <f>+[2]DCCy!$C$11</f>
        <v>3.334052817842912E-2</v>
      </c>
      <c r="K396" s="35">
        <f t="shared" si="62"/>
        <v>1417.5209748654779</v>
      </c>
      <c r="L396" s="36" t="e">
        <f>VLOOKUP(A396,[2]EC!$C$12:$X$755,21,0)</f>
        <v>#N/A</v>
      </c>
      <c r="M396" s="37" t="str">
        <f t="shared" si="56"/>
        <v/>
      </c>
      <c r="N396" s="35" t="str">
        <f t="shared" si="57"/>
        <v/>
      </c>
      <c r="O396" s="37" t="str">
        <f t="shared" si="58"/>
        <v/>
      </c>
      <c r="P396" s="35" t="str">
        <f t="shared" si="59"/>
        <v/>
      </c>
      <c r="Q396" s="38"/>
      <c r="R396" s="40"/>
      <c r="S396" s="39"/>
      <c r="U396" s="39"/>
    </row>
    <row r="397" spans="1:21" x14ac:dyDescent="0.25">
      <c r="A397" s="27">
        <v>45643.291666665718</v>
      </c>
      <c r="B397" s="28">
        <v>264</v>
      </c>
      <c r="C397" s="29">
        <v>660</v>
      </c>
      <c r="D397" s="30">
        <v>266.34500000000003</v>
      </c>
      <c r="E397" s="31" t="str">
        <f t="shared" si="54"/>
        <v/>
      </c>
      <c r="F397" s="31" t="str">
        <f t="shared" si="55"/>
        <v/>
      </c>
      <c r="G397" s="32" t="str">
        <f t="shared" si="60"/>
        <v/>
      </c>
      <c r="H397" s="33"/>
      <c r="I397" s="34">
        <f t="shared" si="61"/>
        <v>854.20548716143492</v>
      </c>
      <c r="J397" s="34">
        <f>+[2]DCCy!$C$11</f>
        <v>3.334052817842912E-2</v>
      </c>
      <c r="K397" s="35">
        <f t="shared" si="62"/>
        <v>1417.5209748654779</v>
      </c>
      <c r="L397" s="36" t="e">
        <f>VLOOKUP(A397,[2]EC!$C$12:$X$755,21,0)</f>
        <v>#N/A</v>
      </c>
      <c r="M397" s="37" t="str">
        <f t="shared" si="56"/>
        <v/>
      </c>
      <c r="N397" s="35" t="str">
        <f t="shared" si="57"/>
        <v/>
      </c>
      <c r="O397" s="37" t="str">
        <f t="shared" si="58"/>
        <v/>
      </c>
      <c r="P397" s="35" t="str">
        <f t="shared" si="59"/>
        <v/>
      </c>
      <c r="Q397" s="38"/>
      <c r="R397" s="40"/>
      <c r="S397" s="39"/>
      <c r="U397" s="39"/>
    </row>
    <row r="398" spans="1:21" x14ac:dyDescent="0.25">
      <c r="A398" s="27">
        <v>45643.333333332383</v>
      </c>
      <c r="B398" s="28">
        <v>264</v>
      </c>
      <c r="C398" s="29">
        <v>660</v>
      </c>
      <c r="D398" s="30">
        <v>266.18</v>
      </c>
      <c r="E398" s="31" t="str">
        <f t="shared" si="54"/>
        <v/>
      </c>
      <c r="F398" s="31" t="str">
        <f t="shared" si="55"/>
        <v/>
      </c>
      <c r="G398" s="32" t="str">
        <f t="shared" si="60"/>
        <v/>
      </c>
      <c r="H398" s="33"/>
      <c r="I398" s="34">
        <f t="shared" si="61"/>
        <v>854.20548716143492</v>
      </c>
      <c r="J398" s="34">
        <f>+[2]DCCy!$C$11</f>
        <v>3.334052817842912E-2</v>
      </c>
      <c r="K398" s="35">
        <f t="shared" si="62"/>
        <v>1417.5209748654779</v>
      </c>
      <c r="L398" s="36" t="e">
        <f>VLOOKUP(A398,[2]EC!$C$12:$X$755,21,0)</f>
        <v>#N/A</v>
      </c>
      <c r="M398" s="37" t="str">
        <f t="shared" si="56"/>
        <v/>
      </c>
      <c r="N398" s="35" t="str">
        <f t="shared" si="57"/>
        <v/>
      </c>
      <c r="O398" s="37" t="str">
        <f t="shared" si="58"/>
        <v/>
      </c>
      <c r="P398" s="35" t="str">
        <f t="shared" si="59"/>
        <v/>
      </c>
      <c r="Q398" s="38"/>
      <c r="R398" s="40"/>
      <c r="S398" s="39"/>
      <c r="U398" s="39"/>
    </row>
    <row r="399" spans="1:21" x14ac:dyDescent="0.25">
      <c r="A399" s="27">
        <v>45643.374999999047</v>
      </c>
      <c r="B399" s="28">
        <v>264</v>
      </c>
      <c r="C399" s="29">
        <v>660</v>
      </c>
      <c r="D399" s="30">
        <v>266.11500000000001</v>
      </c>
      <c r="E399" s="31" t="str">
        <f t="shared" si="54"/>
        <v/>
      </c>
      <c r="F399" s="31" t="str">
        <f t="shared" si="55"/>
        <v/>
      </c>
      <c r="G399" s="32" t="str">
        <f t="shared" si="60"/>
        <v/>
      </c>
      <c r="H399" s="33"/>
      <c r="I399" s="34">
        <f t="shared" si="61"/>
        <v>854.20548716143492</v>
      </c>
      <c r="J399" s="34">
        <f>+[2]DCCy!$C$11</f>
        <v>3.334052817842912E-2</v>
      </c>
      <c r="K399" s="35">
        <f t="shared" si="62"/>
        <v>1417.5209748654779</v>
      </c>
      <c r="L399" s="36" t="e">
        <f>VLOOKUP(A399,[2]EC!$C$12:$X$755,21,0)</f>
        <v>#N/A</v>
      </c>
      <c r="M399" s="37" t="str">
        <f t="shared" si="56"/>
        <v/>
      </c>
      <c r="N399" s="35" t="str">
        <f t="shared" si="57"/>
        <v/>
      </c>
      <c r="O399" s="37" t="str">
        <f t="shared" si="58"/>
        <v/>
      </c>
      <c r="P399" s="35" t="str">
        <f t="shared" si="59"/>
        <v/>
      </c>
      <c r="Q399" s="38"/>
      <c r="R399" s="40"/>
      <c r="S399" s="39"/>
      <c r="U399" s="39"/>
    </row>
    <row r="400" spans="1:21" x14ac:dyDescent="0.25">
      <c r="A400" s="27">
        <v>45643.416666665711</v>
      </c>
      <c r="B400" s="28">
        <v>264</v>
      </c>
      <c r="C400" s="29">
        <v>660</v>
      </c>
      <c r="D400" s="30">
        <v>265.12</v>
      </c>
      <c r="E400" s="31" t="str">
        <f t="shared" si="54"/>
        <v/>
      </c>
      <c r="F400" s="31" t="str">
        <f t="shared" si="55"/>
        <v/>
      </c>
      <c r="G400" s="32" t="str">
        <f t="shared" si="60"/>
        <v/>
      </c>
      <c r="H400" s="33"/>
      <c r="I400" s="34">
        <f t="shared" si="61"/>
        <v>854.20548716143492</v>
      </c>
      <c r="J400" s="34">
        <f>+[2]DCCy!$C$11</f>
        <v>3.334052817842912E-2</v>
      </c>
      <c r="K400" s="35">
        <f t="shared" si="62"/>
        <v>1417.5209748654779</v>
      </c>
      <c r="L400" s="36" t="e">
        <f>VLOOKUP(A400,[2]EC!$C$12:$X$755,21,0)</f>
        <v>#N/A</v>
      </c>
      <c r="M400" s="37" t="str">
        <f t="shared" si="56"/>
        <v/>
      </c>
      <c r="N400" s="35" t="str">
        <f t="shared" si="57"/>
        <v/>
      </c>
      <c r="O400" s="37" t="str">
        <f t="shared" si="58"/>
        <v/>
      </c>
      <c r="P400" s="35" t="str">
        <f t="shared" si="59"/>
        <v/>
      </c>
      <c r="Q400" s="38"/>
      <c r="R400" s="40"/>
      <c r="S400" s="39"/>
      <c r="U400" s="39"/>
    </row>
    <row r="401" spans="1:21" x14ac:dyDescent="0.25">
      <c r="A401" s="27">
        <v>45643.458333332375</v>
      </c>
      <c r="B401" s="28">
        <v>264</v>
      </c>
      <c r="C401" s="29">
        <v>660</v>
      </c>
      <c r="D401" s="30">
        <v>265.77</v>
      </c>
      <c r="E401" s="31" t="str">
        <f t="shared" si="54"/>
        <v/>
      </c>
      <c r="F401" s="31" t="str">
        <f t="shared" si="55"/>
        <v/>
      </c>
      <c r="G401" s="32" t="str">
        <f t="shared" si="60"/>
        <v/>
      </c>
      <c r="H401" s="33"/>
      <c r="I401" s="34">
        <f t="shared" si="61"/>
        <v>854.20548716143492</v>
      </c>
      <c r="J401" s="34">
        <f>+[2]DCCy!$C$11</f>
        <v>3.334052817842912E-2</v>
      </c>
      <c r="K401" s="35">
        <f t="shared" si="62"/>
        <v>1417.5209748654779</v>
      </c>
      <c r="L401" s="36" t="e">
        <f>VLOOKUP(A401,[2]EC!$C$12:$X$755,21,0)</f>
        <v>#N/A</v>
      </c>
      <c r="M401" s="37" t="str">
        <f t="shared" si="56"/>
        <v/>
      </c>
      <c r="N401" s="35" t="str">
        <f t="shared" si="57"/>
        <v/>
      </c>
      <c r="O401" s="37" t="str">
        <f t="shared" si="58"/>
        <v/>
      </c>
      <c r="P401" s="35" t="str">
        <f t="shared" si="59"/>
        <v/>
      </c>
      <c r="Q401" s="38"/>
      <c r="R401" s="40"/>
      <c r="S401" s="39"/>
      <c r="U401" s="39"/>
    </row>
    <row r="402" spans="1:21" x14ac:dyDescent="0.25">
      <c r="A402" s="27">
        <v>45643.49999999904</v>
      </c>
      <c r="B402" s="28">
        <v>264</v>
      </c>
      <c r="C402" s="29">
        <v>660</v>
      </c>
      <c r="D402" s="30">
        <v>264.3</v>
      </c>
      <c r="E402" s="31" t="str">
        <f t="shared" si="54"/>
        <v/>
      </c>
      <c r="F402" s="31" t="str">
        <f t="shared" si="55"/>
        <v/>
      </c>
      <c r="G402" s="32" t="str">
        <f t="shared" si="60"/>
        <v/>
      </c>
      <c r="H402" s="33"/>
      <c r="I402" s="34">
        <f t="shared" si="61"/>
        <v>854.20548716143492</v>
      </c>
      <c r="J402" s="34">
        <f>+[2]DCCy!$C$11</f>
        <v>3.334052817842912E-2</v>
      </c>
      <c r="K402" s="35">
        <f t="shared" si="62"/>
        <v>1417.5209748654779</v>
      </c>
      <c r="L402" s="36" t="e">
        <f>VLOOKUP(A402,[2]EC!$C$12:$X$755,21,0)</f>
        <v>#N/A</v>
      </c>
      <c r="M402" s="37" t="str">
        <f t="shared" si="56"/>
        <v/>
      </c>
      <c r="N402" s="35" t="str">
        <f t="shared" si="57"/>
        <v/>
      </c>
      <c r="O402" s="37" t="str">
        <f t="shared" si="58"/>
        <v/>
      </c>
      <c r="P402" s="35" t="str">
        <f t="shared" si="59"/>
        <v/>
      </c>
      <c r="Q402" s="38"/>
      <c r="R402" s="40"/>
      <c r="S402" s="39"/>
      <c r="U402" s="39"/>
    </row>
    <row r="403" spans="1:21" x14ac:dyDescent="0.25">
      <c r="A403" s="27">
        <v>45643.541666665704</v>
      </c>
      <c r="B403" s="28">
        <v>264</v>
      </c>
      <c r="C403" s="29">
        <v>660</v>
      </c>
      <c r="D403" s="30">
        <v>264.73500000000001</v>
      </c>
      <c r="E403" s="31" t="str">
        <f t="shared" si="54"/>
        <v/>
      </c>
      <c r="F403" s="31" t="str">
        <f t="shared" si="55"/>
        <v/>
      </c>
      <c r="G403" s="32" t="str">
        <f t="shared" si="60"/>
        <v/>
      </c>
      <c r="H403" s="33"/>
      <c r="I403" s="34">
        <f t="shared" si="61"/>
        <v>854.20548716143492</v>
      </c>
      <c r="J403" s="34">
        <f>+[2]DCCy!$C$11</f>
        <v>3.334052817842912E-2</v>
      </c>
      <c r="K403" s="35">
        <f t="shared" si="62"/>
        <v>1417.5209748654779</v>
      </c>
      <c r="L403" s="36" t="e">
        <f>VLOOKUP(A403,[2]EC!$C$12:$X$755,21,0)</f>
        <v>#N/A</v>
      </c>
      <c r="M403" s="37" t="str">
        <f t="shared" si="56"/>
        <v/>
      </c>
      <c r="N403" s="35" t="str">
        <f t="shared" si="57"/>
        <v/>
      </c>
      <c r="O403" s="37" t="str">
        <f t="shared" si="58"/>
        <v/>
      </c>
      <c r="P403" s="35" t="str">
        <f t="shared" si="59"/>
        <v/>
      </c>
      <c r="Q403" s="38"/>
      <c r="R403" s="40"/>
      <c r="S403" s="39"/>
      <c r="U403" s="39"/>
    </row>
    <row r="404" spans="1:21" x14ac:dyDescent="0.25">
      <c r="A404" s="27">
        <v>45643.583333332368</v>
      </c>
      <c r="B404" s="28">
        <v>264</v>
      </c>
      <c r="C404" s="29">
        <v>660</v>
      </c>
      <c r="D404" s="30">
        <v>265.54000000000002</v>
      </c>
      <c r="E404" s="31" t="str">
        <f t="shared" si="54"/>
        <v/>
      </c>
      <c r="F404" s="31" t="str">
        <f t="shared" si="55"/>
        <v/>
      </c>
      <c r="G404" s="32" t="str">
        <f t="shared" si="60"/>
        <v/>
      </c>
      <c r="H404" s="33"/>
      <c r="I404" s="34">
        <f t="shared" si="61"/>
        <v>854.20548716143492</v>
      </c>
      <c r="J404" s="34">
        <f>+[2]DCCy!$C$11</f>
        <v>3.334052817842912E-2</v>
      </c>
      <c r="K404" s="35">
        <f t="shared" si="62"/>
        <v>1417.5209748654779</v>
      </c>
      <c r="L404" s="36" t="e">
        <f>VLOOKUP(A404,[2]EC!$C$12:$X$755,21,0)</f>
        <v>#N/A</v>
      </c>
      <c r="M404" s="37" t="str">
        <f t="shared" si="56"/>
        <v/>
      </c>
      <c r="N404" s="35" t="str">
        <f t="shared" si="57"/>
        <v/>
      </c>
      <c r="O404" s="37" t="str">
        <f t="shared" si="58"/>
        <v/>
      </c>
      <c r="P404" s="35" t="str">
        <f t="shared" si="59"/>
        <v/>
      </c>
      <c r="Q404" s="38"/>
      <c r="R404" s="40"/>
      <c r="S404" s="39"/>
      <c r="U404" s="39"/>
    </row>
    <row r="405" spans="1:21" x14ac:dyDescent="0.25">
      <c r="A405" s="27">
        <v>45643.624999999032</v>
      </c>
      <c r="B405" s="28">
        <v>264</v>
      </c>
      <c r="C405" s="29">
        <v>660</v>
      </c>
      <c r="D405" s="30">
        <v>265.89999999999998</v>
      </c>
      <c r="E405" s="31" t="str">
        <f t="shared" si="54"/>
        <v/>
      </c>
      <c r="F405" s="31" t="str">
        <f t="shared" si="55"/>
        <v/>
      </c>
      <c r="G405" s="32" t="str">
        <f t="shared" si="60"/>
        <v/>
      </c>
      <c r="H405" s="33"/>
      <c r="I405" s="34">
        <f t="shared" si="61"/>
        <v>854.20548716143492</v>
      </c>
      <c r="J405" s="34">
        <f>+[2]DCCy!$C$11</f>
        <v>3.334052817842912E-2</v>
      </c>
      <c r="K405" s="35">
        <f t="shared" si="62"/>
        <v>1417.5209748654779</v>
      </c>
      <c r="L405" s="36" t="e">
        <f>VLOOKUP(A405,[2]EC!$C$12:$X$755,21,0)</f>
        <v>#N/A</v>
      </c>
      <c r="M405" s="37" t="str">
        <f t="shared" si="56"/>
        <v/>
      </c>
      <c r="N405" s="35" t="str">
        <f t="shared" si="57"/>
        <v/>
      </c>
      <c r="O405" s="37" t="str">
        <f t="shared" si="58"/>
        <v/>
      </c>
      <c r="P405" s="35" t="str">
        <f t="shared" si="59"/>
        <v/>
      </c>
      <c r="Q405" s="38"/>
      <c r="R405" s="40"/>
      <c r="S405" s="39"/>
      <c r="U405" s="39"/>
    </row>
    <row r="406" spans="1:21" x14ac:dyDescent="0.25">
      <c r="A406" s="27">
        <v>45643.666666665697</v>
      </c>
      <c r="B406" s="28">
        <v>363.55099999999999</v>
      </c>
      <c r="C406" s="29">
        <v>660</v>
      </c>
      <c r="D406" s="30">
        <v>471.815</v>
      </c>
      <c r="E406" s="31" t="str">
        <f t="shared" si="54"/>
        <v/>
      </c>
      <c r="F406" s="31" t="str">
        <f t="shared" si="55"/>
        <v/>
      </c>
      <c r="G406" s="32" t="str">
        <f t="shared" si="60"/>
        <v>Thay đổi tải</v>
      </c>
      <c r="H406" s="33"/>
      <c r="I406" s="34">
        <f t="shared" si="61"/>
        <v>854.20548716143492</v>
      </c>
      <c r="J406" s="34">
        <f>+[2]DCCy!$C$11</f>
        <v>3.334052817842912E-2</v>
      </c>
      <c r="K406" s="35">
        <f t="shared" si="62"/>
        <v>1417.5209748654779</v>
      </c>
      <c r="L406" s="36" t="e">
        <f>VLOOKUP(A406,[2]EC!$C$12:$X$755,21,0)</f>
        <v>#N/A</v>
      </c>
      <c r="M406" s="37" t="str">
        <f t="shared" si="56"/>
        <v/>
      </c>
      <c r="N406" s="35" t="str">
        <f t="shared" si="57"/>
        <v/>
      </c>
      <c r="O406" s="37" t="str">
        <f t="shared" si="58"/>
        <v/>
      </c>
      <c r="P406" s="35" t="str">
        <f t="shared" si="59"/>
        <v/>
      </c>
      <c r="Q406" s="38"/>
      <c r="R406" s="40"/>
      <c r="S406" s="39"/>
      <c r="U406" s="39"/>
    </row>
    <row r="407" spans="1:21" x14ac:dyDescent="0.25">
      <c r="A407" s="27">
        <v>45643.708333332361</v>
      </c>
      <c r="B407" s="28">
        <v>656.149</v>
      </c>
      <c r="C407" s="29">
        <v>660</v>
      </c>
      <c r="D407" s="30">
        <v>660.26</v>
      </c>
      <c r="E407" s="31" t="str">
        <f t="shared" si="54"/>
        <v/>
      </c>
      <c r="F407" s="31" t="str">
        <f t="shared" si="55"/>
        <v/>
      </c>
      <c r="G407" s="32" t="str">
        <f t="shared" si="60"/>
        <v>Thay đổi tải</v>
      </c>
      <c r="H407" s="33"/>
      <c r="I407" s="34">
        <f t="shared" si="61"/>
        <v>854.20548716143492</v>
      </c>
      <c r="J407" s="34">
        <f>+[2]DCCy!$C$11</f>
        <v>3.334052817842912E-2</v>
      </c>
      <c r="K407" s="35">
        <f t="shared" si="62"/>
        <v>1417.5209748654779</v>
      </c>
      <c r="L407" s="36" t="e">
        <f>VLOOKUP(A407,[2]EC!$C$12:$X$755,21,0)</f>
        <v>#N/A</v>
      </c>
      <c r="M407" s="37" t="str">
        <f t="shared" si="56"/>
        <v/>
      </c>
      <c r="N407" s="35" t="str">
        <f t="shared" si="57"/>
        <v/>
      </c>
      <c r="O407" s="37" t="str">
        <f t="shared" si="58"/>
        <v/>
      </c>
      <c r="P407" s="35" t="str">
        <f t="shared" si="59"/>
        <v/>
      </c>
      <c r="Q407" s="38"/>
      <c r="R407" s="40"/>
      <c r="S407" s="39"/>
      <c r="U407" s="39"/>
    </row>
    <row r="408" spans="1:21" x14ac:dyDescent="0.25">
      <c r="A408" s="27">
        <v>45643.749999999025</v>
      </c>
      <c r="B408" s="28">
        <v>660</v>
      </c>
      <c r="C408" s="29">
        <v>660</v>
      </c>
      <c r="D408" s="30">
        <v>660.20500000000004</v>
      </c>
      <c r="E408" s="31" t="str">
        <f t="shared" si="54"/>
        <v/>
      </c>
      <c r="F408" s="31" t="str">
        <f t="shared" si="55"/>
        <v/>
      </c>
      <c r="G408" s="32" t="str">
        <f t="shared" si="60"/>
        <v>Thay đổi tải</v>
      </c>
      <c r="H408" s="33"/>
      <c r="I408" s="34">
        <f t="shared" si="61"/>
        <v>854.20548716143492</v>
      </c>
      <c r="J408" s="34">
        <f>+[2]DCCy!$C$11</f>
        <v>3.334052817842912E-2</v>
      </c>
      <c r="K408" s="35">
        <f t="shared" si="62"/>
        <v>1417.5209748654779</v>
      </c>
      <c r="L408" s="36" t="e">
        <f>VLOOKUP(A408,[2]EC!$C$12:$X$755,21,0)</f>
        <v>#N/A</v>
      </c>
      <c r="M408" s="37" t="str">
        <f t="shared" si="56"/>
        <v/>
      </c>
      <c r="N408" s="35" t="str">
        <f t="shared" si="57"/>
        <v/>
      </c>
      <c r="O408" s="37" t="str">
        <f t="shared" si="58"/>
        <v/>
      </c>
      <c r="P408" s="35" t="str">
        <f t="shared" si="59"/>
        <v/>
      </c>
      <c r="Q408" s="38"/>
      <c r="R408" s="40"/>
      <c r="S408" s="39"/>
      <c r="U408" s="39"/>
    </row>
    <row r="409" spans="1:21" x14ac:dyDescent="0.25">
      <c r="A409" s="27">
        <v>45643.791666665689</v>
      </c>
      <c r="B409" s="28">
        <v>660</v>
      </c>
      <c r="C409" s="29">
        <v>660</v>
      </c>
      <c r="D409" s="30">
        <v>660.21500000000003</v>
      </c>
      <c r="E409" s="31" t="str">
        <f t="shared" si="54"/>
        <v/>
      </c>
      <c r="F409" s="31" t="str">
        <f t="shared" si="55"/>
        <v/>
      </c>
      <c r="G409" s="32" t="str">
        <f t="shared" si="60"/>
        <v/>
      </c>
      <c r="H409" s="33"/>
      <c r="I409" s="34">
        <f t="shared" si="61"/>
        <v>854.20548716143492</v>
      </c>
      <c r="J409" s="34">
        <f>+[2]DCCy!$C$11</f>
        <v>3.334052817842912E-2</v>
      </c>
      <c r="K409" s="35">
        <f t="shared" si="62"/>
        <v>1417.5209748654779</v>
      </c>
      <c r="L409" s="36" t="e">
        <f>VLOOKUP(A409,[2]EC!$C$12:$X$755,21,0)</f>
        <v>#N/A</v>
      </c>
      <c r="M409" s="37" t="str">
        <f t="shared" si="56"/>
        <v/>
      </c>
      <c r="N409" s="35" t="str">
        <f t="shared" si="57"/>
        <v/>
      </c>
      <c r="O409" s="37" t="str">
        <f t="shared" si="58"/>
        <v/>
      </c>
      <c r="P409" s="35" t="str">
        <f t="shared" si="59"/>
        <v/>
      </c>
      <c r="Q409" s="38"/>
      <c r="R409" s="40"/>
      <c r="S409" s="39"/>
      <c r="U409" s="39"/>
    </row>
    <row r="410" spans="1:21" x14ac:dyDescent="0.25">
      <c r="A410" s="27">
        <v>45643.833333332354</v>
      </c>
      <c r="B410" s="28">
        <v>660</v>
      </c>
      <c r="C410" s="29">
        <v>660</v>
      </c>
      <c r="D410" s="30">
        <v>660.20500000000004</v>
      </c>
      <c r="E410" s="31" t="str">
        <f t="shared" si="54"/>
        <v/>
      </c>
      <c r="F410" s="31" t="str">
        <f t="shared" si="55"/>
        <v/>
      </c>
      <c r="G410" s="32" t="str">
        <f t="shared" si="60"/>
        <v/>
      </c>
      <c r="H410" s="33"/>
      <c r="I410" s="34">
        <f t="shared" si="61"/>
        <v>854.20548716143492</v>
      </c>
      <c r="J410" s="34">
        <f>+[2]DCCy!$C$11</f>
        <v>3.334052817842912E-2</v>
      </c>
      <c r="K410" s="35">
        <f t="shared" si="62"/>
        <v>1417.5209748654779</v>
      </c>
      <c r="L410" s="36" t="e">
        <f>VLOOKUP(A410,[2]EC!$C$12:$X$755,21,0)</f>
        <v>#N/A</v>
      </c>
      <c r="M410" s="37" t="str">
        <f t="shared" si="56"/>
        <v/>
      </c>
      <c r="N410" s="35" t="str">
        <f t="shared" si="57"/>
        <v/>
      </c>
      <c r="O410" s="37" t="str">
        <f t="shared" si="58"/>
        <v/>
      </c>
      <c r="P410" s="35" t="str">
        <f t="shared" si="59"/>
        <v/>
      </c>
      <c r="Q410" s="38"/>
      <c r="R410" s="40"/>
      <c r="S410" s="39"/>
      <c r="U410" s="39"/>
    </row>
    <row r="411" spans="1:21" x14ac:dyDescent="0.25">
      <c r="A411" s="27">
        <v>45643.874999999018</v>
      </c>
      <c r="B411" s="28">
        <v>660</v>
      </c>
      <c r="C411" s="29">
        <v>660</v>
      </c>
      <c r="D411" s="30">
        <v>660.19</v>
      </c>
      <c r="E411" s="31" t="str">
        <f t="shared" si="54"/>
        <v/>
      </c>
      <c r="F411" s="31" t="str">
        <f t="shared" si="55"/>
        <v/>
      </c>
      <c r="G411" s="32" t="str">
        <f t="shared" si="60"/>
        <v/>
      </c>
      <c r="H411" s="33"/>
      <c r="I411" s="34">
        <f t="shared" si="61"/>
        <v>854.20548716143492</v>
      </c>
      <c r="J411" s="34">
        <f>+[2]DCCy!$C$11</f>
        <v>3.334052817842912E-2</v>
      </c>
      <c r="K411" s="35">
        <f t="shared" si="62"/>
        <v>1417.5209748654779</v>
      </c>
      <c r="L411" s="36" t="e">
        <f>VLOOKUP(A411,[2]EC!$C$12:$X$755,21,0)</f>
        <v>#N/A</v>
      </c>
      <c r="M411" s="37" t="str">
        <f t="shared" si="56"/>
        <v/>
      </c>
      <c r="N411" s="35" t="str">
        <f t="shared" si="57"/>
        <v/>
      </c>
      <c r="O411" s="37" t="str">
        <f t="shared" si="58"/>
        <v/>
      </c>
      <c r="P411" s="35" t="str">
        <f t="shared" si="59"/>
        <v/>
      </c>
      <c r="Q411" s="38"/>
      <c r="R411" s="40"/>
      <c r="S411" s="39"/>
      <c r="U411" s="39"/>
    </row>
    <row r="412" spans="1:21" x14ac:dyDescent="0.25">
      <c r="A412" s="27">
        <v>45643.916666665682</v>
      </c>
      <c r="B412" s="28">
        <v>660</v>
      </c>
      <c r="C412" s="29">
        <v>660</v>
      </c>
      <c r="D412" s="30">
        <v>660.26</v>
      </c>
      <c r="E412" s="31" t="str">
        <f t="shared" si="54"/>
        <v/>
      </c>
      <c r="F412" s="31" t="str">
        <f t="shared" si="55"/>
        <v/>
      </c>
      <c r="G412" s="32" t="str">
        <f t="shared" si="60"/>
        <v/>
      </c>
      <c r="H412" s="33"/>
      <c r="I412" s="34">
        <f t="shared" si="61"/>
        <v>854.20548716143492</v>
      </c>
      <c r="J412" s="34">
        <f>+[2]DCCy!$C$11</f>
        <v>3.334052817842912E-2</v>
      </c>
      <c r="K412" s="35">
        <f t="shared" si="62"/>
        <v>1417.5209748654779</v>
      </c>
      <c r="L412" s="36" t="e">
        <f>VLOOKUP(A412,[2]EC!$C$12:$X$755,21,0)</f>
        <v>#N/A</v>
      </c>
      <c r="M412" s="37" t="str">
        <f t="shared" si="56"/>
        <v/>
      </c>
      <c r="N412" s="35" t="str">
        <f t="shared" si="57"/>
        <v/>
      </c>
      <c r="O412" s="37" t="str">
        <f t="shared" si="58"/>
        <v/>
      </c>
      <c r="P412" s="35" t="str">
        <f t="shared" si="59"/>
        <v/>
      </c>
      <c r="Q412" s="38"/>
      <c r="R412" s="40"/>
      <c r="S412" s="39"/>
      <c r="U412" s="39"/>
    </row>
    <row r="413" spans="1:21" x14ac:dyDescent="0.25">
      <c r="A413" s="27">
        <v>45643.958333332346</v>
      </c>
      <c r="B413" s="28">
        <v>435.07799999999997</v>
      </c>
      <c r="C413" s="29">
        <v>660</v>
      </c>
      <c r="D413" s="30">
        <v>491.17</v>
      </c>
      <c r="E413" s="31" t="str">
        <f t="shared" si="54"/>
        <v/>
      </c>
      <c r="F413" s="31" t="str">
        <f t="shared" si="55"/>
        <v/>
      </c>
      <c r="G413" s="32" t="str">
        <f t="shared" si="60"/>
        <v>Thay đổi tải</v>
      </c>
      <c r="H413" s="33"/>
      <c r="I413" s="34">
        <f t="shared" si="61"/>
        <v>854.20548716143492</v>
      </c>
      <c r="J413" s="34">
        <f>+[2]DCCy!$C$11</f>
        <v>3.334052817842912E-2</v>
      </c>
      <c r="K413" s="35">
        <f t="shared" si="62"/>
        <v>1417.5209748654779</v>
      </c>
      <c r="L413" s="36" t="e">
        <f>VLOOKUP(A413,[2]EC!$C$12:$X$755,21,0)</f>
        <v>#N/A</v>
      </c>
      <c r="M413" s="37" t="str">
        <f t="shared" si="56"/>
        <v/>
      </c>
      <c r="N413" s="35" t="str">
        <f t="shared" si="57"/>
        <v/>
      </c>
      <c r="O413" s="37" t="str">
        <f t="shared" si="58"/>
        <v/>
      </c>
      <c r="P413" s="35" t="str">
        <f t="shared" si="59"/>
        <v/>
      </c>
      <c r="Q413" s="38"/>
      <c r="R413" s="40"/>
      <c r="S413" s="39"/>
      <c r="U413" s="39"/>
    </row>
    <row r="414" spans="1:21" x14ac:dyDescent="0.25">
      <c r="A414" s="27">
        <v>45643.99999999901</v>
      </c>
      <c r="B414" s="28">
        <v>264</v>
      </c>
      <c r="C414" s="29">
        <v>660</v>
      </c>
      <c r="D414" s="30">
        <v>291.12</v>
      </c>
      <c r="E414" s="31" t="str">
        <f t="shared" si="54"/>
        <v/>
      </c>
      <c r="F414" s="31" t="str">
        <f t="shared" si="55"/>
        <v/>
      </c>
      <c r="G414" s="32" t="str">
        <f t="shared" si="60"/>
        <v>Thay đổi tải</v>
      </c>
      <c r="H414" s="33"/>
      <c r="I414" s="34">
        <f t="shared" si="61"/>
        <v>854.20548716143492</v>
      </c>
      <c r="J414" s="34">
        <f>+[2]DCCy!$C$11</f>
        <v>3.334052817842912E-2</v>
      </c>
      <c r="K414" s="35">
        <f t="shared" si="62"/>
        <v>1417.5209748654779</v>
      </c>
      <c r="L414" s="36" t="e">
        <f>VLOOKUP(A414,[2]EC!$C$12:$X$755,21,0)</f>
        <v>#N/A</v>
      </c>
      <c r="M414" s="37" t="str">
        <f t="shared" si="56"/>
        <v/>
      </c>
      <c r="N414" s="35" t="str">
        <f t="shared" si="57"/>
        <v/>
      </c>
      <c r="O414" s="37" t="str">
        <f t="shared" si="58"/>
        <v/>
      </c>
      <c r="P414" s="35" t="str">
        <f t="shared" si="59"/>
        <v/>
      </c>
      <c r="Q414" s="38"/>
      <c r="R414" s="40"/>
      <c r="S414" s="39"/>
      <c r="U414" s="39"/>
    </row>
    <row r="415" spans="1:21" x14ac:dyDescent="0.25">
      <c r="A415" s="27">
        <v>45644.041666665675</v>
      </c>
      <c r="B415" s="28">
        <v>264</v>
      </c>
      <c r="C415" s="29">
        <v>660</v>
      </c>
      <c r="D415" s="30">
        <v>265.69499999999999</v>
      </c>
      <c r="E415" s="31" t="str">
        <f t="shared" si="54"/>
        <v/>
      </c>
      <c r="F415" s="31" t="str">
        <f t="shared" si="55"/>
        <v/>
      </c>
      <c r="G415" s="32" t="str">
        <f t="shared" si="60"/>
        <v/>
      </c>
      <c r="H415" s="33"/>
      <c r="I415" s="34">
        <f t="shared" si="61"/>
        <v>854.20548716143492</v>
      </c>
      <c r="J415" s="34">
        <f>+[2]DCCy!$C$11</f>
        <v>3.334052817842912E-2</v>
      </c>
      <c r="K415" s="35">
        <f t="shared" si="62"/>
        <v>1417.5209748654779</v>
      </c>
      <c r="L415" s="36" t="e">
        <f>VLOOKUP(A415,[2]EC!$C$12:$X$755,21,0)</f>
        <v>#N/A</v>
      </c>
      <c r="M415" s="37" t="str">
        <f t="shared" si="56"/>
        <v/>
      </c>
      <c r="N415" s="35" t="str">
        <f t="shared" si="57"/>
        <v/>
      </c>
      <c r="O415" s="37" t="str">
        <f t="shared" si="58"/>
        <v/>
      </c>
      <c r="P415" s="35" t="str">
        <f t="shared" si="59"/>
        <v/>
      </c>
      <c r="Q415" s="38"/>
      <c r="R415" s="40"/>
      <c r="S415" s="39"/>
      <c r="U415" s="39"/>
    </row>
    <row r="416" spans="1:21" x14ac:dyDescent="0.25">
      <c r="A416" s="27">
        <v>45644.083333332339</v>
      </c>
      <c r="B416" s="28">
        <v>264</v>
      </c>
      <c r="C416" s="29">
        <v>660</v>
      </c>
      <c r="D416" s="30">
        <v>265.33499999999998</v>
      </c>
      <c r="E416" s="31" t="str">
        <f t="shared" si="54"/>
        <v/>
      </c>
      <c r="F416" s="31" t="str">
        <f t="shared" si="55"/>
        <v/>
      </c>
      <c r="G416" s="32" t="str">
        <f t="shared" si="60"/>
        <v/>
      </c>
      <c r="H416" s="33"/>
      <c r="I416" s="34">
        <f t="shared" si="61"/>
        <v>854.20548716143492</v>
      </c>
      <c r="J416" s="34">
        <f>+[2]DCCy!$C$11</f>
        <v>3.334052817842912E-2</v>
      </c>
      <c r="K416" s="35">
        <f t="shared" si="62"/>
        <v>1417.5209748654779</v>
      </c>
      <c r="L416" s="36" t="e">
        <f>VLOOKUP(A416,[2]EC!$C$12:$X$755,21,0)</f>
        <v>#N/A</v>
      </c>
      <c r="M416" s="37" t="str">
        <f t="shared" si="56"/>
        <v/>
      </c>
      <c r="N416" s="35" t="str">
        <f t="shared" si="57"/>
        <v/>
      </c>
      <c r="O416" s="37" t="str">
        <f t="shared" si="58"/>
        <v/>
      </c>
      <c r="P416" s="35" t="str">
        <f t="shared" si="59"/>
        <v/>
      </c>
      <c r="Q416" s="38"/>
      <c r="R416" s="40"/>
      <c r="S416" s="39"/>
      <c r="U416" s="39"/>
    </row>
    <row r="417" spans="1:21" x14ac:dyDescent="0.25">
      <c r="A417" s="27">
        <v>45644.124999999003</v>
      </c>
      <c r="B417" s="28">
        <v>264</v>
      </c>
      <c r="C417" s="29">
        <v>660</v>
      </c>
      <c r="D417" s="30">
        <v>265.32</v>
      </c>
      <c r="E417" s="31" t="str">
        <f t="shared" si="54"/>
        <v/>
      </c>
      <c r="F417" s="31" t="str">
        <f t="shared" si="55"/>
        <v/>
      </c>
      <c r="G417" s="32" t="str">
        <f t="shared" si="60"/>
        <v/>
      </c>
      <c r="H417" s="33"/>
      <c r="I417" s="34">
        <f t="shared" si="61"/>
        <v>854.20548716143492</v>
      </c>
      <c r="J417" s="34">
        <f>+[2]DCCy!$C$11</f>
        <v>3.334052817842912E-2</v>
      </c>
      <c r="K417" s="35">
        <f t="shared" si="62"/>
        <v>1417.5209748654779</v>
      </c>
      <c r="L417" s="36" t="e">
        <f>VLOOKUP(A417,[2]EC!$C$12:$X$755,21,0)</f>
        <v>#N/A</v>
      </c>
      <c r="M417" s="37" t="str">
        <f t="shared" si="56"/>
        <v/>
      </c>
      <c r="N417" s="35" t="str">
        <f t="shared" si="57"/>
        <v/>
      </c>
      <c r="O417" s="37" t="str">
        <f t="shared" si="58"/>
        <v/>
      </c>
      <c r="P417" s="35" t="str">
        <f t="shared" si="59"/>
        <v/>
      </c>
      <c r="Q417" s="38"/>
      <c r="R417" s="40"/>
      <c r="S417" s="39"/>
      <c r="U417" s="39"/>
    </row>
    <row r="418" spans="1:21" x14ac:dyDescent="0.25">
      <c r="A418" s="27">
        <v>45644.166666665667</v>
      </c>
      <c r="B418" s="28">
        <v>264</v>
      </c>
      <c r="C418" s="29">
        <v>660</v>
      </c>
      <c r="D418" s="30">
        <v>266.55</v>
      </c>
      <c r="E418" s="31" t="str">
        <f t="shared" si="54"/>
        <v/>
      </c>
      <c r="F418" s="31" t="str">
        <f t="shared" si="55"/>
        <v/>
      </c>
      <c r="G418" s="32" t="str">
        <f t="shared" si="60"/>
        <v/>
      </c>
      <c r="H418" s="33"/>
      <c r="I418" s="34">
        <f t="shared" si="61"/>
        <v>854.20548716143492</v>
      </c>
      <c r="J418" s="34">
        <f>+[2]DCCy!$C$11</f>
        <v>3.334052817842912E-2</v>
      </c>
      <c r="K418" s="35">
        <f t="shared" si="62"/>
        <v>1417.5209748654779</v>
      </c>
      <c r="L418" s="36" t="e">
        <f>VLOOKUP(A418,[2]EC!$C$12:$X$755,21,0)</f>
        <v>#N/A</v>
      </c>
      <c r="M418" s="37" t="str">
        <f t="shared" si="56"/>
        <v/>
      </c>
      <c r="N418" s="35" t="str">
        <f t="shared" si="57"/>
        <v/>
      </c>
      <c r="O418" s="37" t="str">
        <f t="shared" si="58"/>
        <v/>
      </c>
      <c r="P418" s="35" t="str">
        <f t="shared" si="59"/>
        <v/>
      </c>
      <c r="Q418" s="38"/>
      <c r="R418" s="40"/>
      <c r="S418" s="39"/>
      <c r="U418" s="39"/>
    </row>
    <row r="419" spans="1:21" x14ac:dyDescent="0.25">
      <c r="A419" s="27">
        <v>45644.208333332332</v>
      </c>
      <c r="B419" s="28">
        <v>264</v>
      </c>
      <c r="C419" s="29">
        <v>660</v>
      </c>
      <c r="D419" s="30">
        <v>266.34500000000003</v>
      </c>
      <c r="E419" s="31" t="str">
        <f t="shared" si="54"/>
        <v/>
      </c>
      <c r="F419" s="31" t="str">
        <f t="shared" si="55"/>
        <v/>
      </c>
      <c r="G419" s="32" t="str">
        <f t="shared" si="60"/>
        <v/>
      </c>
      <c r="H419" s="33"/>
      <c r="I419" s="34">
        <f t="shared" si="61"/>
        <v>854.20548716143492</v>
      </c>
      <c r="J419" s="34">
        <f>+[2]DCCy!$C$11</f>
        <v>3.334052817842912E-2</v>
      </c>
      <c r="K419" s="35">
        <f t="shared" si="62"/>
        <v>1417.5209748654779</v>
      </c>
      <c r="L419" s="36" t="e">
        <f>VLOOKUP(A419,[2]EC!$C$12:$X$755,21,0)</f>
        <v>#N/A</v>
      </c>
      <c r="M419" s="37" t="str">
        <f t="shared" si="56"/>
        <v/>
      </c>
      <c r="N419" s="35" t="str">
        <f t="shared" si="57"/>
        <v/>
      </c>
      <c r="O419" s="37" t="str">
        <f t="shared" si="58"/>
        <v/>
      </c>
      <c r="P419" s="35" t="str">
        <f t="shared" si="59"/>
        <v/>
      </c>
      <c r="Q419" s="38"/>
      <c r="R419" s="40"/>
      <c r="S419" s="39"/>
      <c r="U419" s="39"/>
    </row>
    <row r="420" spans="1:21" x14ac:dyDescent="0.25">
      <c r="A420" s="27">
        <v>45644.249999998996</v>
      </c>
      <c r="B420" s="28">
        <v>264</v>
      </c>
      <c r="C420" s="29">
        <v>660</v>
      </c>
      <c r="D420" s="30">
        <v>266.34500000000003</v>
      </c>
      <c r="E420" s="31" t="str">
        <f t="shared" si="54"/>
        <v/>
      </c>
      <c r="F420" s="31" t="str">
        <f t="shared" si="55"/>
        <v/>
      </c>
      <c r="G420" s="32" t="str">
        <f t="shared" si="60"/>
        <v/>
      </c>
      <c r="H420" s="33"/>
      <c r="I420" s="34">
        <f t="shared" si="61"/>
        <v>854.20548716143492</v>
      </c>
      <c r="J420" s="34">
        <f>+[2]DCCy!$C$11</f>
        <v>3.334052817842912E-2</v>
      </c>
      <c r="K420" s="35">
        <f t="shared" si="62"/>
        <v>1417.5209748654779</v>
      </c>
      <c r="L420" s="36" t="e">
        <f>VLOOKUP(A420,[2]EC!$C$12:$X$755,21,0)</f>
        <v>#N/A</v>
      </c>
      <c r="M420" s="37" t="str">
        <f t="shared" si="56"/>
        <v/>
      </c>
      <c r="N420" s="35" t="str">
        <f t="shared" si="57"/>
        <v/>
      </c>
      <c r="O420" s="37" t="str">
        <f t="shared" si="58"/>
        <v/>
      </c>
      <c r="P420" s="35" t="str">
        <f t="shared" si="59"/>
        <v/>
      </c>
      <c r="Q420" s="38"/>
      <c r="R420" s="40"/>
      <c r="S420" s="39"/>
      <c r="U420" s="39"/>
    </row>
    <row r="421" spans="1:21" x14ac:dyDescent="0.25">
      <c r="A421" s="27">
        <v>45644.29166666566</v>
      </c>
      <c r="B421" s="28">
        <v>264</v>
      </c>
      <c r="C421" s="29">
        <v>660</v>
      </c>
      <c r="D421" s="30">
        <v>266.32</v>
      </c>
      <c r="E421" s="31" t="str">
        <f t="shared" si="54"/>
        <v/>
      </c>
      <c r="F421" s="31" t="str">
        <f t="shared" si="55"/>
        <v/>
      </c>
      <c r="G421" s="32" t="str">
        <f t="shared" si="60"/>
        <v/>
      </c>
      <c r="H421" s="33"/>
      <c r="I421" s="34">
        <f t="shared" si="61"/>
        <v>854.20548716143492</v>
      </c>
      <c r="J421" s="34">
        <f>+[2]DCCy!$C$11</f>
        <v>3.334052817842912E-2</v>
      </c>
      <c r="K421" s="35">
        <f t="shared" si="62"/>
        <v>1417.5209748654779</v>
      </c>
      <c r="L421" s="36" t="e">
        <f>VLOOKUP(A421,[2]EC!$C$12:$X$755,21,0)</f>
        <v>#N/A</v>
      </c>
      <c r="M421" s="37" t="str">
        <f t="shared" si="56"/>
        <v/>
      </c>
      <c r="N421" s="35" t="str">
        <f t="shared" si="57"/>
        <v/>
      </c>
      <c r="O421" s="37" t="str">
        <f t="shared" si="58"/>
        <v/>
      </c>
      <c r="P421" s="35" t="str">
        <f t="shared" si="59"/>
        <v/>
      </c>
      <c r="Q421" s="38"/>
      <c r="R421" s="40"/>
      <c r="S421" s="39"/>
      <c r="U421" s="39"/>
    </row>
    <row r="422" spans="1:21" x14ac:dyDescent="0.25">
      <c r="A422" s="27">
        <v>45644.333333332324</v>
      </c>
      <c r="B422" s="28">
        <v>264</v>
      </c>
      <c r="C422" s="29">
        <v>660</v>
      </c>
      <c r="D422" s="30">
        <v>266.25</v>
      </c>
      <c r="E422" s="31" t="str">
        <f t="shared" si="54"/>
        <v/>
      </c>
      <c r="F422" s="31" t="str">
        <f t="shared" si="55"/>
        <v/>
      </c>
      <c r="G422" s="32" t="str">
        <f t="shared" si="60"/>
        <v/>
      </c>
      <c r="H422" s="33"/>
      <c r="I422" s="34">
        <f t="shared" si="61"/>
        <v>854.20548716143492</v>
      </c>
      <c r="J422" s="34">
        <f>+[2]DCCy!$C$11</f>
        <v>3.334052817842912E-2</v>
      </c>
      <c r="K422" s="35">
        <f t="shared" si="62"/>
        <v>1417.5209748654779</v>
      </c>
      <c r="L422" s="36" t="e">
        <f>VLOOKUP(A422,[2]EC!$C$12:$X$755,21,0)</f>
        <v>#N/A</v>
      </c>
      <c r="M422" s="37" t="str">
        <f t="shared" si="56"/>
        <v/>
      </c>
      <c r="N422" s="35" t="str">
        <f t="shared" si="57"/>
        <v/>
      </c>
      <c r="O422" s="37" t="str">
        <f t="shared" si="58"/>
        <v/>
      </c>
      <c r="P422" s="35" t="str">
        <f t="shared" si="59"/>
        <v/>
      </c>
      <c r="Q422" s="38"/>
      <c r="R422" s="40"/>
      <c r="S422" s="39"/>
      <c r="U422" s="39"/>
    </row>
    <row r="423" spans="1:21" x14ac:dyDescent="0.25">
      <c r="A423" s="27">
        <v>45644.374999998989</v>
      </c>
      <c r="B423" s="28">
        <v>264</v>
      </c>
      <c r="C423" s="29">
        <v>660</v>
      </c>
      <c r="D423" s="30">
        <v>266.02999999999997</v>
      </c>
      <c r="E423" s="31" t="str">
        <f t="shared" si="54"/>
        <v/>
      </c>
      <c r="F423" s="31" t="str">
        <f t="shared" si="55"/>
        <v/>
      </c>
      <c r="G423" s="32" t="str">
        <f t="shared" si="60"/>
        <v/>
      </c>
      <c r="H423" s="33"/>
      <c r="I423" s="34">
        <f t="shared" si="61"/>
        <v>854.20548716143492</v>
      </c>
      <c r="J423" s="34">
        <f>+[2]DCCy!$C$11</f>
        <v>3.334052817842912E-2</v>
      </c>
      <c r="K423" s="35">
        <f t="shared" si="62"/>
        <v>1417.5209748654779</v>
      </c>
      <c r="L423" s="36" t="e">
        <f>VLOOKUP(A423,[2]EC!$C$12:$X$755,21,0)</f>
        <v>#N/A</v>
      </c>
      <c r="M423" s="37" t="str">
        <f t="shared" si="56"/>
        <v/>
      </c>
      <c r="N423" s="35" t="str">
        <f t="shared" si="57"/>
        <v/>
      </c>
      <c r="O423" s="37" t="str">
        <f t="shared" si="58"/>
        <v/>
      </c>
      <c r="P423" s="35" t="str">
        <f t="shared" si="59"/>
        <v/>
      </c>
      <c r="Q423" s="38"/>
      <c r="R423" s="40"/>
      <c r="S423" s="39"/>
      <c r="U423" s="39"/>
    </row>
    <row r="424" spans="1:21" x14ac:dyDescent="0.25">
      <c r="A424" s="27">
        <v>45644.416666665653</v>
      </c>
      <c r="B424" s="28">
        <v>264</v>
      </c>
      <c r="C424" s="29">
        <v>660</v>
      </c>
      <c r="D424" s="30">
        <v>264.46499999999997</v>
      </c>
      <c r="E424" s="31" t="str">
        <f t="shared" si="54"/>
        <v/>
      </c>
      <c r="F424" s="31" t="str">
        <f t="shared" si="55"/>
        <v/>
      </c>
      <c r="G424" s="32" t="str">
        <f t="shared" si="60"/>
        <v/>
      </c>
      <c r="H424" s="33"/>
      <c r="I424" s="34">
        <f t="shared" si="61"/>
        <v>854.20548716143492</v>
      </c>
      <c r="J424" s="34">
        <f>+[2]DCCy!$C$11</f>
        <v>3.334052817842912E-2</v>
      </c>
      <c r="K424" s="35">
        <f t="shared" si="62"/>
        <v>1417.5209748654779</v>
      </c>
      <c r="L424" s="36" t="e">
        <f>VLOOKUP(A424,[2]EC!$C$12:$X$755,21,0)</f>
        <v>#N/A</v>
      </c>
      <c r="M424" s="37" t="str">
        <f t="shared" si="56"/>
        <v/>
      </c>
      <c r="N424" s="35" t="str">
        <f t="shared" si="57"/>
        <v/>
      </c>
      <c r="O424" s="37" t="str">
        <f t="shared" si="58"/>
        <v/>
      </c>
      <c r="P424" s="35" t="str">
        <f t="shared" si="59"/>
        <v/>
      </c>
      <c r="Q424" s="38"/>
      <c r="R424" s="40"/>
      <c r="S424" s="39"/>
      <c r="U424" s="39"/>
    </row>
    <row r="425" spans="1:21" x14ac:dyDescent="0.25">
      <c r="A425" s="27">
        <v>45644.458333332317</v>
      </c>
      <c r="B425" s="28">
        <v>264</v>
      </c>
      <c r="C425" s="29">
        <v>660</v>
      </c>
      <c r="D425" s="30">
        <v>265.24</v>
      </c>
      <c r="E425" s="31" t="str">
        <f t="shared" si="54"/>
        <v/>
      </c>
      <c r="F425" s="31" t="str">
        <f t="shared" si="55"/>
        <v/>
      </c>
      <c r="G425" s="32" t="str">
        <f t="shared" si="60"/>
        <v/>
      </c>
      <c r="H425" s="33"/>
      <c r="I425" s="34">
        <f t="shared" si="61"/>
        <v>854.20548716143492</v>
      </c>
      <c r="J425" s="34">
        <f>+[2]DCCy!$C$11</f>
        <v>3.334052817842912E-2</v>
      </c>
      <c r="K425" s="35">
        <f t="shared" si="62"/>
        <v>1417.5209748654779</v>
      </c>
      <c r="L425" s="36" t="e">
        <f>VLOOKUP(A425,[2]EC!$C$12:$X$755,21,0)</f>
        <v>#N/A</v>
      </c>
      <c r="M425" s="37" t="str">
        <f t="shared" si="56"/>
        <v/>
      </c>
      <c r="N425" s="35" t="str">
        <f t="shared" si="57"/>
        <v/>
      </c>
      <c r="O425" s="37" t="str">
        <f t="shared" si="58"/>
        <v/>
      </c>
      <c r="P425" s="35" t="str">
        <f t="shared" si="59"/>
        <v/>
      </c>
      <c r="Q425" s="38"/>
      <c r="R425" s="40"/>
      <c r="S425" s="39"/>
      <c r="U425" s="39"/>
    </row>
    <row r="426" spans="1:21" x14ac:dyDescent="0.25">
      <c r="A426" s="27">
        <v>45644.499999998981</v>
      </c>
      <c r="B426" s="28">
        <v>264</v>
      </c>
      <c r="C426" s="29">
        <v>660</v>
      </c>
      <c r="D426" s="30">
        <v>265.95</v>
      </c>
      <c r="E426" s="31" t="str">
        <f t="shared" si="54"/>
        <v/>
      </c>
      <c r="F426" s="31" t="str">
        <f t="shared" si="55"/>
        <v/>
      </c>
      <c r="G426" s="32" t="str">
        <f t="shared" si="60"/>
        <v/>
      </c>
      <c r="H426" s="33"/>
      <c r="I426" s="34">
        <f t="shared" si="61"/>
        <v>854.20548716143492</v>
      </c>
      <c r="J426" s="34">
        <f>+[2]DCCy!$C$11</f>
        <v>3.334052817842912E-2</v>
      </c>
      <c r="K426" s="35">
        <f t="shared" si="62"/>
        <v>1417.5209748654779</v>
      </c>
      <c r="L426" s="36" t="e">
        <f>VLOOKUP(A426,[2]EC!$C$12:$X$755,21,0)</f>
        <v>#N/A</v>
      </c>
      <c r="M426" s="37" t="str">
        <f t="shared" si="56"/>
        <v/>
      </c>
      <c r="N426" s="35" t="str">
        <f t="shared" si="57"/>
        <v/>
      </c>
      <c r="O426" s="37" t="str">
        <f t="shared" si="58"/>
        <v/>
      </c>
      <c r="P426" s="35" t="str">
        <f t="shared" si="59"/>
        <v/>
      </c>
      <c r="Q426" s="38"/>
      <c r="R426" s="40"/>
      <c r="S426" s="39"/>
      <c r="U426" s="39"/>
    </row>
    <row r="427" spans="1:21" x14ac:dyDescent="0.25">
      <c r="A427" s="27">
        <v>45644.541666665646</v>
      </c>
      <c r="B427" s="28">
        <v>264</v>
      </c>
      <c r="C427" s="29">
        <v>660</v>
      </c>
      <c r="D427" s="30">
        <v>265.05</v>
      </c>
      <c r="E427" s="31" t="str">
        <f t="shared" si="54"/>
        <v/>
      </c>
      <c r="F427" s="31" t="str">
        <f t="shared" si="55"/>
        <v/>
      </c>
      <c r="G427" s="32" t="str">
        <f t="shared" si="60"/>
        <v/>
      </c>
      <c r="H427" s="33"/>
      <c r="I427" s="34">
        <f t="shared" si="61"/>
        <v>854.20548716143492</v>
      </c>
      <c r="J427" s="34">
        <f>+[2]DCCy!$C$11</f>
        <v>3.334052817842912E-2</v>
      </c>
      <c r="K427" s="35">
        <f t="shared" si="62"/>
        <v>1417.5209748654779</v>
      </c>
      <c r="L427" s="36" t="e">
        <f>VLOOKUP(A427,[2]EC!$C$12:$X$755,21,0)</f>
        <v>#N/A</v>
      </c>
      <c r="M427" s="37" t="str">
        <f t="shared" si="56"/>
        <v/>
      </c>
      <c r="N427" s="35" t="str">
        <f t="shared" si="57"/>
        <v/>
      </c>
      <c r="O427" s="37" t="str">
        <f t="shared" si="58"/>
        <v/>
      </c>
      <c r="P427" s="35" t="str">
        <f t="shared" si="59"/>
        <v/>
      </c>
      <c r="Q427" s="38"/>
      <c r="R427" s="40"/>
      <c r="S427" s="39"/>
      <c r="U427" s="39"/>
    </row>
    <row r="428" spans="1:21" x14ac:dyDescent="0.25">
      <c r="A428" s="27">
        <v>45644.58333333231</v>
      </c>
      <c r="B428" s="28">
        <v>264</v>
      </c>
      <c r="C428" s="29">
        <v>660</v>
      </c>
      <c r="D428" s="30">
        <v>266.22500000000002</v>
      </c>
      <c r="E428" s="31" t="str">
        <f t="shared" si="54"/>
        <v/>
      </c>
      <c r="F428" s="31" t="str">
        <f t="shared" si="55"/>
        <v/>
      </c>
      <c r="G428" s="32" t="str">
        <f t="shared" si="60"/>
        <v/>
      </c>
      <c r="H428" s="33"/>
      <c r="I428" s="34">
        <f t="shared" si="61"/>
        <v>854.20548716143492</v>
      </c>
      <c r="J428" s="34">
        <f>+[2]DCCy!$C$11</f>
        <v>3.334052817842912E-2</v>
      </c>
      <c r="K428" s="35">
        <f t="shared" si="62"/>
        <v>1417.5209748654779</v>
      </c>
      <c r="L428" s="36" t="e">
        <f>VLOOKUP(A428,[2]EC!$C$12:$X$755,21,0)</f>
        <v>#N/A</v>
      </c>
      <c r="M428" s="37" t="str">
        <f t="shared" si="56"/>
        <v/>
      </c>
      <c r="N428" s="35" t="str">
        <f t="shared" si="57"/>
        <v/>
      </c>
      <c r="O428" s="37" t="str">
        <f t="shared" si="58"/>
        <v/>
      </c>
      <c r="P428" s="35" t="str">
        <f t="shared" si="59"/>
        <v/>
      </c>
      <c r="Q428" s="38"/>
      <c r="R428" s="40"/>
      <c r="S428" s="39"/>
      <c r="U428" s="39"/>
    </row>
    <row r="429" spans="1:21" x14ac:dyDescent="0.25">
      <c r="A429" s="27">
        <v>45644.624999998974</v>
      </c>
      <c r="B429" s="28">
        <v>264</v>
      </c>
      <c r="C429" s="29">
        <v>660</v>
      </c>
      <c r="D429" s="30">
        <v>266.125</v>
      </c>
      <c r="E429" s="31" t="str">
        <f t="shared" si="54"/>
        <v/>
      </c>
      <c r="F429" s="31" t="str">
        <f t="shared" si="55"/>
        <v/>
      </c>
      <c r="G429" s="32" t="str">
        <f t="shared" si="60"/>
        <v/>
      </c>
      <c r="H429" s="33"/>
      <c r="I429" s="34">
        <f t="shared" si="61"/>
        <v>854.20548716143492</v>
      </c>
      <c r="J429" s="34">
        <f>+[2]DCCy!$C$11</f>
        <v>3.334052817842912E-2</v>
      </c>
      <c r="K429" s="35">
        <f t="shared" si="62"/>
        <v>1417.5209748654779</v>
      </c>
      <c r="L429" s="36" t="e">
        <f>VLOOKUP(A429,[2]EC!$C$12:$X$755,21,0)</f>
        <v>#N/A</v>
      </c>
      <c r="M429" s="37" t="str">
        <f t="shared" si="56"/>
        <v/>
      </c>
      <c r="N429" s="35" t="str">
        <f t="shared" si="57"/>
        <v/>
      </c>
      <c r="O429" s="37" t="str">
        <f t="shared" si="58"/>
        <v/>
      </c>
      <c r="P429" s="35" t="str">
        <f t="shared" si="59"/>
        <v/>
      </c>
      <c r="Q429" s="38"/>
      <c r="R429" s="40"/>
      <c r="S429" s="39"/>
      <c r="U429" s="39"/>
    </row>
    <row r="430" spans="1:21" x14ac:dyDescent="0.25">
      <c r="A430" s="27">
        <v>45644.666666665638</v>
      </c>
      <c r="B430" s="28">
        <v>332.73500000000001</v>
      </c>
      <c r="C430" s="29">
        <v>660</v>
      </c>
      <c r="D430" s="30">
        <v>427.66500000000002</v>
      </c>
      <c r="E430" s="31" t="str">
        <f t="shared" si="54"/>
        <v/>
      </c>
      <c r="F430" s="31" t="str">
        <f t="shared" si="55"/>
        <v/>
      </c>
      <c r="G430" s="32" t="str">
        <f t="shared" si="60"/>
        <v>Thay đổi tải</v>
      </c>
      <c r="H430" s="33"/>
      <c r="I430" s="34">
        <f t="shared" si="61"/>
        <v>854.20548716143492</v>
      </c>
      <c r="J430" s="34">
        <f>+[2]DCCy!$C$11</f>
        <v>3.334052817842912E-2</v>
      </c>
      <c r="K430" s="35">
        <f t="shared" si="62"/>
        <v>1417.5209748654779</v>
      </c>
      <c r="L430" s="36" t="e">
        <f>VLOOKUP(A430,[2]EC!$C$12:$X$755,21,0)</f>
        <v>#N/A</v>
      </c>
      <c r="M430" s="37" t="str">
        <f t="shared" si="56"/>
        <v/>
      </c>
      <c r="N430" s="35" t="str">
        <f t="shared" si="57"/>
        <v/>
      </c>
      <c r="O430" s="37" t="str">
        <f t="shared" si="58"/>
        <v/>
      </c>
      <c r="P430" s="35" t="str">
        <f t="shared" si="59"/>
        <v/>
      </c>
      <c r="Q430" s="38"/>
      <c r="R430" s="40"/>
      <c r="S430" s="39"/>
      <c r="U430" s="39"/>
    </row>
    <row r="431" spans="1:21" x14ac:dyDescent="0.25">
      <c r="A431" s="27">
        <v>45644.708333332303</v>
      </c>
      <c r="B431" s="28">
        <v>642.30499999999995</v>
      </c>
      <c r="C431" s="29">
        <v>660</v>
      </c>
      <c r="D431" s="30">
        <v>660.16499999999996</v>
      </c>
      <c r="E431" s="31" t="str">
        <f t="shared" si="54"/>
        <v/>
      </c>
      <c r="F431" s="31" t="str">
        <f t="shared" si="55"/>
        <v/>
      </c>
      <c r="G431" s="32" t="str">
        <f t="shared" si="60"/>
        <v>Thay đổi tải</v>
      </c>
      <c r="H431" s="33"/>
      <c r="I431" s="34">
        <f t="shared" si="61"/>
        <v>854.20548716143492</v>
      </c>
      <c r="J431" s="34">
        <f>+[2]DCCy!$C$11</f>
        <v>3.334052817842912E-2</v>
      </c>
      <c r="K431" s="35">
        <f t="shared" si="62"/>
        <v>1417.5209748654779</v>
      </c>
      <c r="L431" s="36" t="e">
        <f>VLOOKUP(A431,[2]EC!$C$12:$X$755,21,0)</f>
        <v>#N/A</v>
      </c>
      <c r="M431" s="37" t="str">
        <f t="shared" si="56"/>
        <v/>
      </c>
      <c r="N431" s="35" t="str">
        <f t="shared" si="57"/>
        <v/>
      </c>
      <c r="O431" s="37" t="str">
        <f t="shared" si="58"/>
        <v/>
      </c>
      <c r="P431" s="35" t="str">
        <f t="shared" si="59"/>
        <v/>
      </c>
      <c r="Q431" s="38"/>
      <c r="R431" s="40"/>
      <c r="S431" s="39"/>
      <c r="U431" s="39"/>
    </row>
    <row r="432" spans="1:21" x14ac:dyDescent="0.25">
      <c r="A432" s="27">
        <v>45644.749999998967</v>
      </c>
      <c r="B432" s="28">
        <v>660</v>
      </c>
      <c r="C432" s="29">
        <v>660</v>
      </c>
      <c r="D432" s="30">
        <v>660</v>
      </c>
      <c r="E432" s="31" t="str">
        <f t="shared" si="54"/>
        <v/>
      </c>
      <c r="F432" s="31" t="str">
        <f t="shared" si="55"/>
        <v/>
      </c>
      <c r="G432" s="32" t="str">
        <f t="shared" si="60"/>
        <v>Thay đổi tải</v>
      </c>
      <c r="H432" s="33"/>
      <c r="I432" s="34">
        <f t="shared" si="61"/>
        <v>854.20548716143492</v>
      </c>
      <c r="J432" s="34">
        <f>+[2]DCCy!$C$11</f>
        <v>3.334052817842912E-2</v>
      </c>
      <c r="K432" s="35">
        <f t="shared" si="62"/>
        <v>1417.5209748654779</v>
      </c>
      <c r="L432" s="36" t="e">
        <f>VLOOKUP(A432,[2]EC!$C$12:$X$755,21,0)</f>
        <v>#N/A</v>
      </c>
      <c r="M432" s="37" t="str">
        <f t="shared" si="56"/>
        <v/>
      </c>
      <c r="N432" s="35" t="str">
        <f t="shared" si="57"/>
        <v/>
      </c>
      <c r="O432" s="37" t="str">
        <f t="shared" si="58"/>
        <v/>
      </c>
      <c r="P432" s="35" t="str">
        <f t="shared" si="59"/>
        <v/>
      </c>
      <c r="Q432" s="38"/>
      <c r="R432" s="40"/>
      <c r="S432" s="39"/>
      <c r="U432" s="39"/>
    </row>
    <row r="433" spans="1:21" x14ac:dyDescent="0.25">
      <c r="A433" s="27">
        <v>45644.791666665631</v>
      </c>
      <c r="B433" s="28">
        <v>660</v>
      </c>
      <c r="C433" s="29">
        <v>660</v>
      </c>
      <c r="D433" s="30">
        <v>659.85</v>
      </c>
      <c r="E433" s="31" t="str">
        <f t="shared" si="54"/>
        <v/>
      </c>
      <c r="F433" s="31" t="str">
        <f t="shared" si="55"/>
        <v/>
      </c>
      <c r="G433" s="32" t="str">
        <f t="shared" si="60"/>
        <v/>
      </c>
      <c r="H433" s="33"/>
      <c r="I433" s="34">
        <f t="shared" si="61"/>
        <v>854.20548716143492</v>
      </c>
      <c r="J433" s="34">
        <f>+[2]DCCy!$C$11</f>
        <v>3.334052817842912E-2</v>
      </c>
      <c r="K433" s="35">
        <f t="shared" si="62"/>
        <v>1417.5209748654779</v>
      </c>
      <c r="L433" s="36" t="e">
        <f>VLOOKUP(A433,[2]EC!$C$12:$X$755,21,0)</f>
        <v>#N/A</v>
      </c>
      <c r="M433" s="37" t="str">
        <f t="shared" si="56"/>
        <v/>
      </c>
      <c r="N433" s="35" t="str">
        <f t="shared" si="57"/>
        <v/>
      </c>
      <c r="O433" s="37" t="str">
        <f t="shared" si="58"/>
        <v/>
      </c>
      <c r="P433" s="35" t="str">
        <f t="shared" si="59"/>
        <v/>
      </c>
      <c r="Q433" s="38"/>
      <c r="R433" s="40"/>
      <c r="S433" s="39"/>
      <c r="U433" s="39"/>
    </row>
    <row r="434" spans="1:21" x14ac:dyDescent="0.25">
      <c r="A434" s="27">
        <v>45644.833333332295</v>
      </c>
      <c r="B434" s="28">
        <v>660</v>
      </c>
      <c r="C434" s="29">
        <v>660</v>
      </c>
      <c r="D434" s="30">
        <v>659.80499999999995</v>
      </c>
      <c r="E434" s="31" t="str">
        <f t="shared" si="54"/>
        <v/>
      </c>
      <c r="F434" s="31" t="str">
        <f t="shared" si="55"/>
        <v/>
      </c>
      <c r="G434" s="32" t="str">
        <f t="shared" si="60"/>
        <v/>
      </c>
      <c r="H434" s="33"/>
      <c r="I434" s="34">
        <f t="shared" si="61"/>
        <v>854.20548716143492</v>
      </c>
      <c r="J434" s="34">
        <f>+[2]DCCy!$C$11</f>
        <v>3.334052817842912E-2</v>
      </c>
      <c r="K434" s="35">
        <f t="shared" si="62"/>
        <v>1417.5209748654779</v>
      </c>
      <c r="L434" s="36" t="e">
        <f>VLOOKUP(A434,[2]EC!$C$12:$X$755,21,0)</f>
        <v>#N/A</v>
      </c>
      <c r="M434" s="37" t="str">
        <f t="shared" si="56"/>
        <v/>
      </c>
      <c r="N434" s="35" t="str">
        <f t="shared" si="57"/>
        <v/>
      </c>
      <c r="O434" s="37" t="str">
        <f t="shared" si="58"/>
        <v/>
      </c>
      <c r="P434" s="35" t="str">
        <f t="shared" si="59"/>
        <v/>
      </c>
      <c r="Q434" s="38"/>
      <c r="R434" s="40"/>
      <c r="S434" s="39"/>
      <c r="U434" s="39"/>
    </row>
    <row r="435" spans="1:21" x14ac:dyDescent="0.25">
      <c r="A435" s="27">
        <v>45644.87499999896</v>
      </c>
      <c r="B435" s="28">
        <v>660</v>
      </c>
      <c r="C435" s="29">
        <v>660</v>
      </c>
      <c r="D435" s="30">
        <v>659.51</v>
      </c>
      <c r="E435" s="31" t="str">
        <f t="shared" si="54"/>
        <v/>
      </c>
      <c r="F435" s="31" t="str">
        <f t="shared" si="55"/>
        <v/>
      </c>
      <c r="G435" s="32" t="str">
        <f t="shared" si="60"/>
        <v/>
      </c>
      <c r="H435" s="33"/>
      <c r="I435" s="34">
        <f t="shared" si="61"/>
        <v>854.20548716143492</v>
      </c>
      <c r="J435" s="34">
        <f>+[2]DCCy!$C$11</f>
        <v>3.334052817842912E-2</v>
      </c>
      <c r="K435" s="35">
        <f t="shared" si="62"/>
        <v>1417.5209748654779</v>
      </c>
      <c r="L435" s="36" t="e">
        <f>VLOOKUP(A435,[2]EC!$C$12:$X$755,21,0)</f>
        <v>#N/A</v>
      </c>
      <c r="M435" s="37" t="str">
        <f t="shared" si="56"/>
        <v/>
      </c>
      <c r="N435" s="35" t="str">
        <f t="shared" si="57"/>
        <v/>
      </c>
      <c r="O435" s="37" t="str">
        <f t="shared" si="58"/>
        <v/>
      </c>
      <c r="P435" s="35" t="str">
        <f t="shared" si="59"/>
        <v/>
      </c>
      <c r="Q435" s="38"/>
      <c r="R435" s="40"/>
      <c r="S435" s="39"/>
      <c r="U435" s="39"/>
    </row>
    <row r="436" spans="1:21" x14ac:dyDescent="0.25">
      <c r="A436" s="27">
        <v>45644.916666665624</v>
      </c>
      <c r="B436" s="28">
        <v>660</v>
      </c>
      <c r="C436" s="29">
        <v>660</v>
      </c>
      <c r="D436" s="30">
        <v>660.09500000000003</v>
      </c>
      <c r="E436" s="31" t="str">
        <f t="shared" si="54"/>
        <v/>
      </c>
      <c r="F436" s="31" t="str">
        <f t="shared" si="55"/>
        <v/>
      </c>
      <c r="G436" s="32" t="str">
        <f t="shared" si="60"/>
        <v/>
      </c>
      <c r="H436" s="33"/>
      <c r="I436" s="34">
        <f t="shared" si="61"/>
        <v>854.20548716143492</v>
      </c>
      <c r="J436" s="34">
        <f>+[2]DCCy!$C$11</f>
        <v>3.334052817842912E-2</v>
      </c>
      <c r="K436" s="35">
        <f t="shared" si="62"/>
        <v>1417.5209748654779</v>
      </c>
      <c r="L436" s="36" t="e">
        <f>VLOOKUP(A436,[2]EC!$C$12:$X$755,21,0)</f>
        <v>#N/A</v>
      </c>
      <c r="M436" s="37" t="str">
        <f t="shared" si="56"/>
        <v/>
      </c>
      <c r="N436" s="35" t="str">
        <f t="shared" si="57"/>
        <v/>
      </c>
      <c r="O436" s="37" t="str">
        <f t="shared" si="58"/>
        <v/>
      </c>
      <c r="P436" s="35" t="str">
        <f t="shared" si="59"/>
        <v/>
      </c>
      <c r="Q436" s="38"/>
      <c r="R436" s="40"/>
      <c r="S436" s="39"/>
      <c r="U436" s="39"/>
    </row>
    <row r="437" spans="1:21" x14ac:dyDescent="0.25">
      <c r="A437" s="27">
        <v>45644.958333332288</v>
      </c>
      <c r="B437" s="28">
        <v>495.58699999999999</v>
      </c>
      <c r="C437" s="29">
        <v>660</v>
      </c>
      <c r="D437" s="30">
        <v>503.74</v>
      </c>
      <c r="E437" s="31" t="str">
        <f t="shared" si="54"/>
        <v/>
      </c>
      <c r="F437" s="31" t="str">
        <f t="shared" si="55"/>
        <v/>
      </c>
      <c r="G437" s="32" t="str">
        <f t="shared" si="60"/>
        <v>Thay đổi tải</v>
      </c>
      <c r="H437" s="33"/>
      <c r="I437" s="34">
        <f t="shared" si="61"/>
        <v>854.20548716143492</v>
      </c>
      <c r="J437" s="34">
        <f>+[2]DCCy!$C$11</f>
        <v>3.334052817842912E-2</v>
      </c>
      <c r="K437" s="35">
        <f t="shared" si="62"/>
        <v>1417.5209748654779</v>
      </c>
      <c r="L437" s="36" t="e">
        <f>VLOOKUP(A437,[2]EC!$C$12:$X$755,21,0)</f>
        <v>#N/A</v>
      </c>
      <c r="M437" s="37" t="str">
        <f t="shared" si="56"/>
        <v/>
      </c>
      <c r="N437" s="35" t="str">
        <f t="shared" si="57"/>
        <v/>
      </c>
      <c r="O437" s="37" t="str">
        <f t="shared" si="58"/>
        <v/>
      </c>
      <c r="P437" s="35" t="str">
        <f t="shared" si="59"/>
        <v/>
      </c>
      <c r="Q437" s="38"/>
      <c r="R437" s="40"/>
      <c r="S437" s="39"/>
      <c r="U437" s="39"/>
    </row>
    <row r="438" spans="1:21" x14ac:dyDescent="0.25">
      <c r="A438" s="27">
        <v>45644.999999998952</v>
      </c>
      <c r="B438" s="28">
        <v>264.48500000000001</v>
      </c>
      <c r="C438" s="29">
        <v>660</v>
      </c>
      <c r="D438" s="30">
        <v>287.03500000000003</v>
      </c>
      <c r="E438" s="31" t="str">
        <f t="shared" si="54"/>
        <v/>
      </c>
      <c r="F438" s="31" t="str">
        <f t="shared" si="55"/>
        <v/>
      </c>
      <c r="G438" s="32" t="str">
        <f t="shared" si="60"/>
        <v>Thay đổi tải</v>
      </c>
      <c r="H438" s="33"/>
      <c r="I438" s="34">
        <f t="shared" si="61"/>
        <v>854.20548716143492</v>
      </c>
      <c r="J438" s="34">
        <f>+[2]DCCy!$C$11</f>
        <v>3.334052817842912E-2</v>
      </c>
      <c r="K438" s="35">
        <f t="shared" si="62"/>
        <v>1417.5209748654779</v>
      </c>
      <c r="L438" s="36" t="e">
        <f>VLOOKUP(A438,[2]EC!$C$12:$X$755,21,0)</f>
        <v>#N/A</v>
      </c>
      <c r="M438" s="37" t="str">
        <f t="shared" si="56"/>
        <v/>
      </c>
      <c r="N438" s="35" t="str">
        <f t="shared" si="57"/>
        <v/>
      </c>
      <c r="O438" s="37" t="str">
        <f t="shared" si="58"/>
        <v/>
      </c>
      <c r="P438" s="35" t="str">
        <f t="shared" si="59"/>
        <v/>
      </c>
      <c r="Q438" s="38"/>
      <c r="R438" s="40"/>
      <c r="S438" s="39"/>
      <c r="U438" s="39"/>
    </row>
    <row r="439" spans="1:21" x14ac:dyDescent="0.25">
      <c r="A439" s="27">
        <v>45645.041666665617</v>
      </c>
      <c r="B439" s="28">
        <v>264</v>
      </c>
      <c r="C439" s="29">
        <v>660</v>
      </c>
      <c r="D439" s="30">
        <v>265.745</v>
      </c>
      <c r="E439" s="31" t="str">
        <f t="shared" si="54"/>
        <v/>
      </c>
      <c r="F439" s="31" t="str">
        <f t="shared" si="55"/>
        <v/>
      </c>
      <c r="G439" s="32" t="str">
        <f t="shared" si="60"/>
        <v>Thay đổi tải</v>
      </c>
      <c r="H439" s="33"/>
      <c r="I439" s="34">
        <f t="shared" si="61"/>
        <v>854.20548716143492</v>
      </c>
      <c r="J439" s="34">
        <f>+[2]DCCy!$C$11</f>
        <v>3.334052817842912E-2</v>
      </c>
      <c r="K439" s="35">
        <f t="shared" si="62"/>
        <v>1417.5209748654779</v>
      </c>
      <c r="L439" s="36" t="e">
        <f>VLOOKUP(A439,[2]EC!$C$12:$X$755,21,0)</f>
        <v>#N/A</v>
      </c>
      <c r="M439" s="37" t="str">
        <f t="shared" si="56"/>
        <v/>
      </c>
      <c r="N439" s="35" t="str">
        <f t="shared" si="57"/>
        <v/>
      </c>
      <c r="O439" s="37" t="str">
        <f t="shared" si="58"/>
        <v/>
      </c>
      <c r="P439" s="35" t="str">
        <f t="shared" si="59"/>
        <v/>
      </c>
      <c r="Q439" s="38"/>
      <c r="R439" s="40"/>
      <c r="S439" s="39"/>
      <c r="U439" s="39"/>
    </row>
    <row r="440" spans="1:21" x14ac:dyDescent="0.25">
      <c r="A440" s="27">
        <v>45645.083333332281</v>
      </c>
      <c r="B440" s="28">
        <v>264</v>
      </c>
      <c r="C440" s="29">
        <v>660</v>
      </c>
      <c r="D440" s="30">
        <v>265.92</v>
      </c>
      <c r="E440" s="31" t="str">
        <f t="shared" si="54"/>
        <v/>
      </c>
      <c r="F440" s="31" t="str">
        <f t="shared" si="55"/>
        <v/>
      </c>
      <c r="G440" s="32" t="str">
        <f t="shared" si="60"/>
        <v/>
      </c>
      <c r="H440" s="33"/>
      <c r="I440" s="34">
        <f t="shared" si="61"/>
        <v>854.20548716143492</v>
      </c>
      <c r="J440" s="34">
        <f>+[2]DCCy!$C$11</f>
        <v>3.334052817842912E-2</v>
      </c>
      <c r="K440" s="35">
        <f t="shared" si="62"/>
        <v>1417.5209748654779</v>
      </c>
      <c r="L440" s="36" t="e">
        <f>VLOOKUP(A440,[2]EC!$C$12:$X$755,21,0)</f>
        <v>#N/A</v>
      </c>
      <c r="M440" s="37" t="str">
        <f t="shared" si="56"/>
        <v/>
      </c>
      <c r="N440" s="35" t="str">
        <f t="shared" si="57"/>
        <v/>
      </c>
      <c r="O440" s="37" t="str">
        <f t="shared" si="58"/>
        <v/>
      </c>
      <c r="P440" s="35" t="str">
        <f t="shared" si="59"/>
        <v/>
      </c>
      <c r="Q440" s="38"/>
      <c r="R440" s="40"/>
      <c r="S440" s="39"/>
      <c r="U440" s="39"/>
    </row>
    <row r="441" spans="1:21" x14ac:dyDescent="0.25">
      <c r="A441" s="27">
        <v>45645.124999998945</v>
      </c>
      <c r="B441" s="28">
        <v>264</v>
      </c>
      <c r="C441" s="29">
        <v>660</v>
      </c>
      <c r="D441" s="30">
        <v>265.625</v>
      </c>
      <c r="E441" s="31" t="str">
        <f t="shared" si="54"/>
        <v/>
      </c>
      <c r="F441" s="31" t="str">
        <f t="shared" si="55"/>
        <v/>
      </c>
      <c r="G441" s="32" t="str">
        <f t="shared" si="60"/>
        <v/>
      </c>
      <c r="H441" s="33"/>
      <c r="I441" s="34">
        <f t="shared" si="61"/>
        <v>854.20548716143492</v>
      </c>
      <c r="J441" s="34">
        <f>+[2]DCCy!$C$11</f>
        <v>3.334052817842912E-2</v>
      </c>
      <c r="K441" s="35">
        <f t="shared" si="62"/>
        <v>1417.5209748654779</v>
      </c>
      <c r="L441" s="36" t="e">
        <f>VLOOKUP(A441,[2]EC!$C$12:$X$755,21,0)</f>
        <v>#N/A</v>
      </c>
      <c r="M441" s="37" t="str">
        <f t="shared" si="56"/>
        <v/>
      </c>
      <c r="N441" s="35" t="str">
        <f t="shared" si="57"/>
        <v/>
      </c>
      <c r="O441" s="37" t="str">
        <f t="shared" si="58"/>
        <v/>
      </c>
      <c r="P441" s="35" t="str">
        <f t="shared" si="59"/>
        <v/>
      </c>
      <c r="Q441" s="38"/>
      <c r="R441" s="40"/>
      <c r="S441" s="39"/>
      <c r="U441" s="39"/>
    </row>
    <row r="442" spans="1:21" x14ac:dyDescent="0.25">
      <c r="A442" s="27">
        <v>45645.166666665609</v>
      </c>
      <c r="B442" s="28">
        <v>264</v>
      </c>
      <c r="C442" s="29">
        <v>660</v>
      </c>
      <c r="D442" s="30">
        <v>265.54000000000002</v>
      </c>
      <c r="E442" s="31" t="str">
        <f t="shared" si="54"/>
        <v/>
      </c>
      <c r="F442" s="31" t="str">
        <f t="shared" si="55"/>
        <v/>
      </c>
      <c r="G442" s="32" t="str">
        <f t="shared" si="60"/>
        <v/>
      </c>
      <c r="H442" s="33"/>
      <c r="I442" s="34">
        <f t="shared" si="61"/>
        <v>854.20548716143492</v>
      </c>
      <c r="J442" s="34">
        <f>+[2]DCCy!$C$11</f>
        <v>3.334052817842912E-2</v>
      </c>
      <c r="K442" s="35">
        <f t="shared" si="62"/>
        <v>1417.5209748654779</v>
      </c>
      <c r="L442" s="36" t="e">
        <f>VLOOKUP(A442,[2]EC!$C$12:$X$755,21,0)</f>
        <v>#N/A</v>
      </c>
      <c r="M442" s="37" t="str">
        <f t="shared" si="56"/>
        <v/>
      </c>
      <c r="N442" s="35" t="str">
        <f t="shared" si="57"/>
        <v/>
      </c>
      <c r="O442" s="37" t="str">
        <f t="shared" si="58"/>
        <v/>
      </c>
      <c r="P442" s="35" t="str">
        <f t="shared" si="59"/>
        <v/>
      </c>
      <c r="Q442" s="38"/>
      <c r="R442" s="40"/>
      <c r="S442" s="39"/>
      <c r="U442" s="39"/>
    </row>
    <row r="443" spans="1:21" x14ac:dyDescent="0.25">
      <c r="A443" s="27">
        <v>45645.208333332273</v>
      </c>
      <c r="B443" s="28">
        <v>264</v>
      </c>
      <c r="C443" s="29">
        <v>660</v>
      </c>
      <c r="D443" s="30">
        <v>265.73</v>
      </c>
      <c r="E443" s="31" t="str">
        <f t="shared" si="54"/>
        <v/>
      </c>
      <c r="F443" s="31" t="str">
        <f t="shared" si="55"/>
        <v/>
      </c>
      <c r="G443" s="32" t="str">
        <f t="shared" si="60"/>
        <v/>
      </c>
      <c r="H443" s="33"/>
      <c r="I443" s="34">
        <f t="shared" si="61"/>
        <v>854.20548716143492</v>
      </c>
      <c r="J443" s="34">
        <f>+[2]DCCy!$C$11</f>
        <v>3.334052817842912E-2</v>
      </c>
      <c r="K443" s="35">
        <f t="shared" si="62"/>
        <v>1417.5209748654779</v>
      </c>
      <c r="L443" s="36" t="e">
        <f>VLOOKUP(A443,[2]EC!$C$12:$X$755,21,0)</f>
        <v>#N/A</v>
      </c>
      <c r="M443" s="37" t="str">
        <f t="shared" si="56"/>
        <v/>
      </c>
      <c r="N443" s="35" t="str">
        <f t="shared" si="57"/>
        <v/>
      </c>
      <c r="O443" s="37" t="str">
        <f t="shared" si="58"/>
        <v/>
      </c>
      <c r="P443" s="35" t="str">
        <f t="shared" si="59"/>
        <v/>
      </c>
      <c r="Q443" s="38"/>
      <c r="R443" s="40"/>
      <c r="S443" s="39"/>
      <c r="U443" s="39"/>
    </row>
    <row r="444" spans="1:21" x14ac:dyDescent="0.25">
      <c r="A444" s="27">
        <v>45645.249999998938</v>
      </c>
      <c r="B444" s="28">
        <v>264</v>
      </c>
      <c r="C444" s="29">
        <v>660</v>
      </c>
      <c r="D444" s="30">
        <v>265.815</v>
      </c>
      <c r="E444" s="31" t="str">
        <f t="shared" si="54"/>
        <v/>
      </c>
      <c r="F444" s="31" t="str">
        <f t="shared" si="55"/>
        <v/>
      </c>
      <c r="G444" s="32" t="str">
        <f t="shared" si="60"/>
        <v/>
      </c>
      <c r="H444" s="33"/>
      <c r="I444" s="34">
        <f t="shared" si="61"/>
        <v>854.20548716143492</v>
      </c>
      <c r="J444" s="34">
        <f>+[2]DCCy!$C$11</f>
        <v>3.334052817842912E-2</v>
      </c>
      <c r="K444" s="35">
        <f t="shared" si="62"/>
        <v>1417.5209748654779</v>
      </c>
      <c r="L444" s="36" t="e">
        <f>VLOOKUP(A444,[2]EC!$C$12:$X$755,21,0)</f>
        <v>#N/A</v>
      </c>
      <c r="M444" s="37" t="str">
        <f t="shared" si="56"/>
        <v/>
      </c>
      <c r="N444" s="35" t="str">
        <f t="shared" si="57"/>
        <v/>
      </c>
      <c r="O444" s="37" t="str">
        <f t="shared" si="58"/>
        <v/>
      </c>
      <c r="P444" s="35" t="str">
        <f t="shared" si="59"/>
        <v/>
      </c>
      <c r="Q444" s="38"/>
      <c r="R444" s="40"/>
      <c r="S444" s="39"/>
      <c r="U444" s="39"/>
    </row>
    <row r="445" spans="1:21" x14ac:dyDescent="0.25">
      <c r="A445" s="27">
        <v>45645.291666665602</v>
      </c>
      <c r="B445" s="28">
        <v>264</v>
      </c>
      <c r="C445" s="29">
        <v>660</v>
      </c>
      <c r="D445" s="30">
        <v>265.77499999999998</v>
      </c>
      <c r="E445" s="31" t="str">
        <f t="shared" si="54"/>
        <v/>
      </c>
      <c r="F445" s="31" t="str">
        <f t="shared" si="55"/>
        <v/>
      </c>
      <c r="G445" s="32" t="str">
        <f t="shared" si="60"/>
        <v/>
      </c>
      <c r="H445" s="33"/>
      <c r="I445" s="34">
        <f t="shared" si="61"/>
        <v>854.20548716143492</v>
      </c>
      <c r="J445" s="34">
        <f>+[2]DCCy!$C$11</f>
        <v>3.334052817842912E-2</v>
      </c>
      <c r="K445" s="35">
        <f t="shared" si="62"/>
        <v>1417.5209748654779</v>
      </c>
      <c r="L445" s="36" t="e">
        <f>VLOOKUP(A445,[2]EC!$C$12:$X$755,21,0)</f>
        <v>#N/A</v>
      </c>
      <c r="M445" s="37" t="str">
        <f t="shared" si="56"/>
        <v/>
      </c>
      <c r="N445" s="35" t="str">
        <f t="shared" si="57"/>
        <v/>
      </c>
      <c r="O445" s="37" t="str">
        <f t="shared" si="58"/>
        <v/>
      </c>
      <c r="P445" s="35" t="str">
        <f t="shared" si="59"/>
        <v/>
      </c>
      <c r="Q445" s="38"/>
      <c r="R445" s="40"/>
      <c r="S445" s="39"/>
      <c r="U445" s="39"/>
    </row>
    <row r="446" spans="1:21" x14ac:dyDescent="0.25">
      <c r="A446" s="27">
        <v>45645.333333332266</v>
      </c>
      <c r="B446" s="28">
        <v>264</v>
      </c>
      <c r="C446" s="29">
        <v>660</v>
      </c>
      <c r="D446" s="30">
        <v>265.11500000000001</v>
      </c>
      <c r="E446" s="31" t="str">
        <f t="shared" si="54"/>
        <v/>
      </c>
      <c r="F446" s="31" t="str">
        <f t="shared" si="55"/>
        <v/>
      </c>
      <c r="G446" s="32" t="str">
        <f t="shared" si="60"/>
        <v/>
      </c>
      <c r="H446" s="33"/>
      <c r="I446" s="34">
        <f t="shared" si="61"/>
        <v>854.20548716143492</v>
      </c>
      <c r="J446" s="34">
        <f>+[2]DCCy!$C$11</f>
        <v>3.334052817842912E-2</v>
      </c>
      <c r="K446" s="35">
        <f t="shared" si="62"/>
        <v>1417.5209748654779</v>
      </c>
      <c r="L446" s="36" t="e">
        <f>VLOOKUP(A446,[2]EC!$C$12:$X$755,21,0)</f>
        <v>#N/A</v>
      </c>
      <c r="M446" s="37" t="str">
        <f t="shared" si="56"/>
        <v/>
      </c>
      <c r="N446" s="35" t="str">
        <f t="shared" si="57"/>
        <v/>
      </c>
      <c r="O446" s="37" t="str">
        <f t="shared" si="58"/>
        <v/>
      </c>
      <c r="P446" s="35" t="str">
        <f t="shared" si="59"/>
        <v/>
      </c>
      <c r="Q446" s="38"/>
      <c r="R446" s="40"/>
      <c r="S446" s="39"/>
      <c r="U446" s="39"/>
    </row>
    <row r="447" spans="1:21" x14ac:dyDescent="0.25">
      <c r="A447" s="27">
        <v>45645.37499999893</v>
      </c>
      <c r="B447" s="28">
        <v>264</v>
      </c>
      <c r="C447" s="29">
        <v>660</v>
      </c>
      <c r="D447" s="30">
        <v>265.05</v>
      </c>
      <c r="E447" s="31" t="str">
        <f t="shared" si="54"/>
        <v/>
      </c>
      <c r="F447" s="31" t="str">
        <f t="shared" si="55"/>
        <v/>
      </c>
      <c r="G447" s="32" t="str">
        <f t="shared" si="60"/>
        <v/>
      </c>
      <c r="H447" s="33"/>
      <c r="I447" s="34">
        <f t="shared" si="61"/>
        <v>854.20548716143492</v>
      </c>
      <c r="J447" s="34">
        <f>+[2]DCCy!$C$11</f>
        <v>3.334052817842912E-2</v>
      </c>
      <c r="K447" s="35">
        <f t="shared" si="62"/>
        <v>1417.5209748654779</v>
      </c>
      <c r="L447" s="36" t="e">
        <f>VLOOKUP(A447,[2]EC!$C$12:$X$755,21,0)</f>
        <v>#N/A</v>
      </c>
      <c r="M447" s="37" t="str">
        <f t="shared" si="56"/>
        <v/>
      </c>
      <c r="N447" s="35" t="str">
        <f t="shared" si="57"/>
        <v/>
      </c>
      <c r="O447" s="37" t="str">
        <f t="shared" si="58"/>
        <v/>
      </c>
      <c r="P447" s="35" t="str">
        <f t="shared" si="59"/>
        <v/>
      </c>
      <c r="Q447" s="38"/>
      <c r="R447" s="40"/>
      <c r="S447" s="39"/>
      <c r="U447" s="39"/>
    </row>
    <row r="448" spans="1:21" x14ac:dyDescent="0.25">
      <c r="A448" s="27">
        <v>45645.416666665595</v>
      </c>
      <c r="B448" s="28">
        <v>264</v>
      </c>
      <c r="C448" s="29">
        <v>660</v>
      </c>
      <c r="D448" s="30">
        <v>264.315</v>
      </c>
      <c r="E448" s="31" t="str">
        <f t="shared" si="54"/>
        <v/>
      </c>
      <c r="F448" s="31" t="str">
        <f t="shared" si="55"/>
        <v/>
      </c>
      <c r="G448" s="32" t="str">
        <f t="shared" si="60"/>
        <v/>
      </c>
      <c r="H448" s="33"/>
      <c r="I448" s="34">
        <f t="shared" si="61"/>
        <v>854.20548716143492</v>
      </c>
      <c r="J448" s="34">
        <f>+[2]DCCy!$C$11</f>
        <v>3.334052817842912E-2</v>
      </c>
      <c r="K448" s="35">
        <f t="shared" si="62"/>
        <v>1417.5209748654779</v>
      </c>
      <c r="L448" s="36" t="e">
        <f>VLOOKUP(A448,[2]EC!$C$12:$X$755,21,0)</f>
        <v>#N/A</v>
      </c>
      <c r="M448" s="37" t="str">
        <f t="shared" si="56"/>
        <v/>
      </c>
      <c r="N448" s="35" t="str">
        <f t="shared" si="57"/>
        <v/>
      </c>
      <c r="O448" s="37" t="str">
        <f t="shared" si="58"/>
        <v/>
      </c>
      <c r="P448" s="35" t="str">
        <f t="shared" si="59"/>
        <v/>
      </c>
      <c r="Q448" s="38"/>
      <c r="R448" s="40"/>
      <c r="S448" s="39"/>
      <c r="U448" s="39"/>
    </row>
    <row r="449" spans="1:111" x14ac:dyDescent="0.25">
      <c r="A449" s="27">
        <v>45645.458333332259</v>
      </c>
      <c r="B449" s="28">
        <v>264</v>
      </c>
      <c r="C449" s="29">
        <v>660</v>
      </c>
      <c r="D449" s="30">
        <v>264.27</v>
      </c>
      <c r="E449" s="31" t="str">
        <f t="shared" si="54"/>
        <v/>
      </c>
      <c r="F449" s="31" t="str">
        <f t="shared" si="55"/>
        <v/>
      </c>
      <c r="G449" s="32" t="str">
        <f t="shared" si="60"/>
        <v/>
      </c>
      <c r="H449" s="33"/>
      <c r="I449" s="34">
        <f t="shared" si="61"/>
        <v>854.20548716143492</v>
      </c>
      <c r="J449" s="34">
        <f>+[2]DCCy!$C$11</f>
        <v>3.334052817842912E-2</v>
      </c>
      <c r="K449" s="35">
        <f t="shared" si="62"/>
        <v>1417.5209748654779</v>
      </c>
      <c r="L449" s="36" t="e">
        <f>VLOOKUP(A449,[2]EC!$C$12:$X$755,21,0)</f>
        <v>#N/A</v>
      </c>
      <c r="M449" s="37" t="str">
        <f t="shared" si="56"/>
        <v/>
      </c>
      <c r="N449" s="35" t="str">
        <f t="shared" si="57"/>
        <v/>
      </c>
      <c r="O449" s="37" t="str">
        <f t="shared" si="58"/>
        <v/>
      </c>
      <c r="P449" s="35" t="str">
        <f t="shared" si="59"/>
        <v/>
      </c>
      <c r="Q449" s="38"/>
      <c r="R449" s="40"/>
      <c r="S449" s="39"/>
      <c r="U449" s="39"/>
    </row>
    <row r="450" spans="1:111" x14ac:dyDescent="0.25">
      <c r="A450" s="27">
        <v>45645.499999998923</v>
      </c>
      <c r="B450" s="28">
        <v>264</v>
      </c>
      <c r="C450" s="29">
        <v>660</v>
      </c>
      <c r="D450" s="30">
        <v>263.90499999999997</v>
      </c>
      <c r="E450" s="31" t="str">
        <f t="shared" si="54"/>
        <v/>
      </c>
      <c r="F450" s="31" t="str">
        <f t="shared" si="55"/>
        <v/>
      </c>
      <c r="G450" s="32" t="str">
        <f t="shared" si="60"/>
        <v/>
      </c>
      <c r="H450" s="33"/>
      <c r="I450" s="34">
        <f t="shared" si="61"/>
        <v>854.20548716143492</v>
      </c>
      <c r="J450" s="34">
        <f>+[2]DCCy!$C$11</f>
        <v>3.334052817842912E-2</v>
      </c>
      <c r="K450" s="35">
        <f t="shared" si="62"/>
        <v>1417.5209748654779</v>
      </c>
      <c r="L450" s="36" t="e">
        <f>VLOOKUP(A450,[2]EC!$C$12:$X$755,21,0)</f>
        <v>#N/A</v>
      </c>
      <c r="M450" s="37" t="str">
        <f t="shared" si="56"/>
        <v/>
      </c>
      <c r="N450" s="35" t="str">
        <f t="shared" si="57"/>
        <v/>
      </c>
      <c r="O450" s="37" t="str">
        <f t="shared" si="58"/>
        <v/>
      </c>
      <c r="P450" s="35" t="str">
        <f t="shared" si="59"/>
        <v/>
      </c>
      <c r="Q450" s="38"/>
      <c r="R450" s="40"/>
      <c r="S450" s="39"/>
      <c r="U450" s="39"/>
    </row>
    <row r="451" spans="1:111" x14ac:dyDescent="0.25">
      <c r="A451" s="27">
        <v>45645.541666665587</v>
      </c>
      <c r="B451" s="28">
        <v>264</v>
      </c>
      <c r="C451" s="29">
        <v>660</v>
      </c>
      <c r="D451" s="30">
        <v>281.25</v>
      </c>
      <c r="E451" s="31" t="str">
        <f t="shared" si="54"/>
        <v/>
      </c>
      <c r="F451" s="31">
        <f t="shared" si="55"/>
        <v>17.25</v>
      </c>
      <c r="G451" s="32" t="str">
        <f t="shared" si="60"/>
        <v/>
      </c>
      <c r="H451" s="33"/>
      <c r="I451" s="34">
        <f t="shared" si="61"/>
        <v>854.20548716143492</v>
      </c>
      <c r="J451" s="34">
        <f>+[2]DCCy!$C$11</f>
        <v>3.334052817842912E-2</v>
      </c>
      <c r="K451" s="35">
        <f t="shared" si="62"/>
        <v>1417.5209748654779</v>
      </c>
      <c r="L451" s="36" t="e">
        <f>VLOOKUP(A451,[2]EC!$C$12:$X$755,21,0)</f>
        <v>#N/A</v>
      </c>
      <c r="M451" s="37" t="str">
        <f t="shared" si="56"/>
        <v/>
      </c>
      <c r="N451" s="35" t="str">
        <f t="shared" si="57"/>
        <v/>
      </c>
      <c r="O451" s="37">
        <f t="shared" si="58"/>
        <v>1222611.8408214748</v>
      </c>
      <c r="P451" s="35" t="e">
        <f t="shared" si="59"/>
        <v>#N/A</v>
      </c>
      <c r="Q451" s="38"/>
      <c r="R451" s="40"/>
      <c r="S451" s="39"/>
      <c r="U451" s="39"/>
    </row>
    <row r="452" spans="1:111" x14ac:dyDescent="0.25">
      <c r="A452" s="27">
        <v>45645.583333332252</v>
      </c>
      <c r="B452" s="28">
        <v>264</v>
      </c>
      <c r="C452" s="29">
        <v>660</v>
      </c>
      <c r="D452" s="30">
        <v>265.39</v>
      </c>
      <c r="E452" s="31" t="str">
        <f t="shared" si="54"/>
        <v/>
      </c>
      <c r="F452" s="31" t="str">
        <f t="shared" si="55"/>
        <v/>
      </c>
      <c r="G452" s="32" t="str">
        <f t="shared" si="60"/>
        <v/>
      </c>
      <c r="H452" s="33"/>
      <c r="I452" s="34">
        <f t="shared" si="61"/>
        <v>854.20548716143492</v>
      </c>
      <c r="J452" s="34">
        <f>+[2]DCCy!$C$11</f>
        <v>3.334052817842912E-2</v>
      </c>
      <c r="K452" s="35">
        <f t="shared" si="62"/>
        <v>1417.5209748654779</v>
      </c>
      <c r="L452" s="36" t="e">
        <f>VLOOKUP(A452,[2]EC!$C$12:$X$755,21,0)</f>
        <v>#N/A</v>
      </c>
      <c r="M452" s="37" t="str">
        <f t="shared" si="56"/>
        <v/>
      </c>
      <c r="N452" s="35" t="str">
        <f t="shared" si="57"/>
        <v/>
      </c>
      <c r="O452" s="37" t="str">
        <f t="shared" si="58"/>
        <v/>
      </c>
      <c r="P452" s="35" t="str">
        <f t="shared" si="59"/>
        <v/>
      </c>
      <c r="Q452" s="38"/>
      <c r="R452" s="40"/>
      <c r="S452" s="39"/>
      <c r="U452" s="39"/>
    </row>
    <row r="453" spans="1:111" x14ac:dyDescent="0.25">
      <c r="A453" s="27">
        <v>45645.624999998916</v>
      </c>
      <c r="B453" s="28">
        <v>264</v>
      </c>
      <c r="C453" s="29">
        <v>660</v>
      </c>
      <c r="D453" s="30">
        <v>265.73500000000001</v>
      </c>
      <c r="E453" s="31" t="str">
        <f t="shared" si="54"/>
        <v/>
      </c>
      <c r="F453" s="31" t="str">
        <f t="shared" si="55"/>
        <v/>
      </c>
      <c r="G453" s="32" t="str">
        <f t="shared" si="60"/>
        <v/>
      </c>
      <c r="H453" s="33"/>
      <c r="I453" s="34">
        <f t="shared" si="61"/>
        <v>854.20548716143492</v>
      </c>
      <c r="J453" s="34">
        <f>+[2]DCCy!$C$11</f>
        <v>3.334052817842912E-2</v>
      </c>
      <c r="K453" s="35">
        <f t="shared" si="62"/>
        <v>1417.5209748654779</v>
      </c>
      <c r="L453" s="36" t="e">
        <f>VLOOKUP(A453,[2]EC!$C$12:$X$755,21,0)</f>
        <v>#N/A</v>
      </c>
      <c r="M453" s="37" t="str">
        <f t="shared" si="56"/>
        <v/>
      </c>
      <c r="N453" s="35" t="str">
        <f t="shared" si="57"/>
        <v/>
      </c>
      <c r="O453" s="37" t="str">
        <f t="shared" si="58"/>
        <v/>
      </c>
      <c r="P453" s="35" t="str">
        <f t="shared" si="59"/>
        <v/>
      </c>
      <c r="Q453" s="38"/>
      <c r="R453" s="40"/>
      <c r="S453" s="39"/>
      <c r="U453" s="39"/>
    </row>
    <row r="454" spans="1:111" x14ac:dyDescent="0.25">
      <c r="A454" s="27">
        <v>45645.66666666558</v>
      </c>
      <c r="B454" s="28">
        <v>264</v>
      </c>
      <c r="C454" s="29">
        <v>660</v>
      </c>
      <c r="D454" s="30">
        <v>265.71499999999997</v>
      </c>
      <c r="E454" s="31" t="str">
        <f t="shared" si="54"/>
        <v/>
      </c>
      <c r="F454" s="31" t="str">
        <f t="shared" si="55"/>
        <v/>
      </c>
      <c r="G454" s="32" t="str">
        <f t="shared" si="60"/>
        <v/>
      </c>
      <c r="H454" s="33"/>
      <c r="I454" s="34">
        <f t="shared" si="61"/>
        <v>854.20548716143492</v>
      </c>
      <c r="J454" s="34">
        <f>+[2]DCCy!$C$11</f>
        <v>3.334052817842912E-2</v>
      </c>
      <c r="K454" s="35">
        <f t="shared" si="62"/>
        <v>1417.5209748654779</v>
      </c>
      <c r="L454" s="36" t="e">
        <f>VLOOKUP(A454,[2]EC!$C$12:$X$755,21,0)</f>
        <v>#N/A</v>
      </c>
      <c r="M454" s="37" t="str">
        <f t="shared" si="56"/>
        <v/>
      </c>
      <c r="N454" s="35" t="str">
        <f t="shared" si="57"/>
        <v/>
      </c>
      <c r="O454" s="37" t="str">
        <f t="shared" si="58"/>
        <v/>
      </c>
      <c r="P454" s="35" t="str">
        <f t="shared" si="59"/>
        <v/>
      </c>
      <c r="Q454" s="38"/>
      <c r="R454" s="40"/>
      <c r="S454" s="39"/>
      <c r="U454" s="39"/>
    </row>
    <row r="455" spans="1:111" x14ac:dyDescent="0.25">
      <c r="A455" s="27">
        <v>45645.708333332244</v>
      </c>
      <c r="B455" s="28">
        <v>264</v>
      </c>
      <c r="C455" s="29">
        <v>660</v>
      </c>
      <c r="D455" s="30">
        <v>265.87</v>
      </c>
      <c r="E455" s="31" t="str">
        <f t="shared" si="54"/>
        <v/>
      </c>
      <c r="F455" s="31" t="str">
        <f t="shared" si="55"/>
        <v/>
      </c>
      <c r="G455" s="32" t="str">
        <f t="shared" si="60"/>
        <v/>
      </c>
      <c r="H455" s="33"/>
      <c r="I455" s="34">
        <f t="shared" si="61"/>
        <v>854.20548716143492</v>
      </c>
      <c r="J455" s="34">
        <f>+[2]DCCy!$C$11</f>
        <v>3.334052817842912E-2</v>
      </c>
      <c r="K455" s="35">
        <f t="shared" si="62"/>
        <v>1417.5209748654779</v>
      </c>
      <c r="L455" s="36" t="e">
        <f>VLOOKUP(A455,[2]EC!$C$12:$X$755,21,0)</f>
        <v>#N/A</v>
      </c>
      <c r="M455" s="37" t="str">
        <f t="shared" si="56"/>
        <v/>
      </c>
      <c r="N455" s="35" t="str">
        <f t="shared" si="57"/>
        <v/>
      </c>
      <c r="O455" s="37" t="str">
        <f t="shared" si="58"/>
        <v/>
      </c>
      <c r="P455" s="35" t="str">
        <f t="shared" si="59"/>
        <v/>
      </c>
      <c r="Q455" s="38"/>
      <c r="R455" s="40"/>
      <c r="S455" s="39"/>
      <c r="U455" s="39"/>
    </row>
    <row r="456" spans="1:111" x14ac:dyDescent="0.25">
      <c r="A456" s="27">
        <v>45645.749999998909</v>
      </c>
      <c r="B456" s="28">
        <v>264</v>
      </c>
      <c r="C456" s="29">
        <v>660</v>
      </c>
      <c r="D456" s="30">
        <v>265.83</v>
      </c>
      <c r="E456" s="31" t="str">
        <f t="shared" ref="E456:E519" si="63">IF(C456&gt;D456,IF(D456&lt;0.97*B456,C456-D456,""),"")</f>
        <v/>
      </c>
      <c r="F456" s="31" t="str">
        <f t="shared" ref="F456:F519" si="64">IF(G456="",IF(D456&gt;1.03*B456,D456-B456,""),"")</f>
        <v/>
      </c>
      <c r="G456" s="32" t="str">
        <f t="shared" si="60"/>
        <v/>
      </c>
      <c r="H456" s="33"/>
      <c r="I456" s="34">
        <f t="shared" si="61"/>
        <v>854.20548716143492</v>
      </c>
      <c r="J456" s="34">
        <f>+[2]DCCy!$C$11</f>
        <v>3.334052817842912E-2</v>
      </c>
      <c r="K456" s="35">
        <f t="shared" si="62"/>
        <v>1417.5209748654779</v>
      </c>
      <c r="L456" s="36" t="e">
        <f>VLOOKUP(A456,[2]EC!$C$12:$X$755,21,0)</f>
        <v>#N/A</v>
      </c>
      <c r="M456" s="37" t="str">
        <f t="shared" ref="M456:M519" si="65">IF(E456="","",E456*0.05*I456*1000)</f>
        <v/>
      </c>
      <c r="N456" s="35" t="str">
        <f t="shared" ref="N456:N519" si="66">IF(E456="","",E456*0.05*J456*1000)</f>
        <v/>
      </c>
      <c r="O456" s="37" t="str">
        <f t="shared" ref="O456:O519" si="67">IF(F456="","",F456*1000*0.05*K456)</f>
        <v/>
      </c>
      <c r="P456" s="35" t="str">
        <f t="shared" ref="P456:P519" si="68">IF(F456="","",F456*1000*0.05*L456)</f>
        <v/>
      </c>
      <c r="Q456" s="38"/>
      <c r="R456" s="40"/>
      <c r="S456" s="39"/>
      <c r="U456" s="39"/>
    </row>
    <row r="457" spans="1:111" x14ac:dyDescent="0.25">
      <c r="A457" s="27">
        <v>45645.791666665573</v>
      </c>
      <c r="B457" s="28">
        <v>264</v>
      </c>
      <c r="C457" s="29">
        <v>660</v>
      </c>
      <c r="D457" s="30">
        <v>265.78500000000003</v>
      </c>
      <c r="E457" s="31" t="str">
        <f t="shared" si="63"/>
        <v/>
      </c>
      <c r="F457" s="31" t="str">
        <f t="shared" si="64"/>
        <v/>
      </c>
      <c r="G457" s="32" t="str">
        <f t="shared" ref="G457:G520" si="69">+IF((B457-B456),"Thay đổi tải","")</f>
        <v/>
      </c>
      <c r="H457" s="33"/>
      <c r="I457" s="34">
        <f t="shared" ref="I457:I520" si="70">+I456</f>
        <v>854.20548716143492</v>
      </c>
      <c r="J457" s="34">
        <f>+[2]DCCy!$C$11</f>
        <v>3.334052817842912E-2</v>
      </c>
      <c r="K457" s="35">
        <f t="shared" ref="K457:K520" si="71">+K456</f>
        <v>1417.5209748654779</v>
      </c>
      <c r="L457" s="36" t="e">
        <f>VLOOKUP(A457,[2]EC!$C$12:$X$755,21,0)</f>
        <v>#N/A</v>
      </c>
      <c r="M457" s="37" t="str">
        <f t="shared" si="65"/>
        <v/>
      </c>
      <c r="N457" s="35" t="str">
        <f t="shared" si="66"/>
        <v/>
      </c>
      <c r="O457" s="37" t="str">
        <f t="shared" si="67"/>
        <v/>
      </c>
      <c r="P457" s="35" t="str">
        <f t="shared" si="68"/>
        <v/>
      </c>
      <c r="Q457" s="38"/>
      <c r="R457" s="40"/>
      <c r="S457" s="39"/>
      <c r="U457" s="39"/>
      <c r="DG457" s="3">
        <f>10000000+5000000</f>
        <v>15000000</v>
      </c>
    </row>
    <row r="458" spans="1:111" x14ac:dyDescent="0.25">
      <c r="A458" s="27">
        <v>45645.833333332237</v>
      </c>
      <c r="B458" s="28">
        <v>264</v>
      </c>
      <c r="C458" s="29">
        <v>660</v>
      </c>
      <c r="D458" s="30">
        <v>265.86500000000001</v>
      </c>
      <c r="E458" s="31" t="str">
        <f t="shared" si="63"/>
        <v/>
      </c>
      <c r="F458" s="31" t="str">
        <f t="shared" si="64"/>
        <v/>
      </c>
      <c r="G458" s="32" t="str">
        <f t="shared" si="69"/>
        <v/>
      </c>
      <c r="H458" s="33"/>
      <c r="I458" s="34">
        <f t="shared" si="70"/>
        <v>854.20548716143492</v>
      </c>
      <c r="J458" s="34">
        <f>+[2]DCCy!$C$11</f>
        <v>3.334052817842912E-2</v>
      </c>
      <c r="K458" s="35">
        <f t="shared" si="71"/>
        <v>1417.5209748654779</v>
      </c>
      <c r="L458" s="36" t="e">
        <f>VLOOKUP(A458,[2]EC!$C$12:$X$755,21,0)</f>
        <v>#N/A</v>
      </c>
      <c r="M458" s="37" t="str">
        <f t="shared" si="65"/>
        <v/>
      </c>
      <c r="N458" s="35" t="str">
        <f t="shared" si="66"/>
        <v/>
      </c>
      <c r="O458" s="37" t="str">
        <f t="shared" si="67"/>
        <v/>
      </c>
      <c r="P458" s="35" t="str">
        <f t="shared" si="68"/>
        <v/>
      </c>
      <c r="Q458" s="38"/>
      <c r="R458" s="40"/>
      <c r="S458" s="39"/>
      <c r="U458" s="39"/>
    </row>
    <row r="459" spans="1:111" x14ac:dyDescent="0.25">
      <c r="A459" s="27">
        <v>45645.874999998901</v>
      </c>
      <c r="B459" s="28">
        <v>264</v>
      </c>
      <c r="C459" s="29">
        <v>660</v>
      </c>
      <c r="D459" s="30">
        <v>265.79000000000002</v>
      </c>
      <c r="E459" s="31" t="str">
        <f t="shared" si="63"/>
        <v/>
      </c>
      <c r="F459" s="31" t="str">
        <f t="shared" si="64"/>
        <v/>
      </c>
      <c r="G459" s="32" t="str">
        <f t="shared" si="69"/>
        <v/>
      </c>
      <c r="H459" s="33"/>
      <c r="I459" s="34">
        <f t="shared" si="70"/>
        <v>854.20548716143492</v>
      </c>
      <c r="J459" s="34">
        <f>+[2]DCCy!$C$11</f>
        <v>3.334052817842912E-2</v>
      </c>
      <c r="K459" s="35">
        <f t="shared" si="71"/>
        <v>1417.5209748654779</v>
      </c>
      <c r="L459" s="36" t="e">
        <f>VLOOKUP(A459,[2]EC!$C$12:$X$755,21,0)</f>
        <v>#N/A</v>
      </c>
      <c r="M459" s="37" t="str">
        <f t="shared" si="65"/>
        <v/>
      </c>
      <c r="N459" s="35" t="str">
        <f t="shared" si="66"/>
        <v/>
      </c>
      <c r="O459" s="37" t="str">
        <f t="shared" si="67"/>
        <v/>
      </c>
      <c r="P459" s="35" t="str">
        <f t="shared" si="68"/>
        <v/>
      </c>
      <c r="Q459" s="38"/>
      <c r="R459" s="40"/>
      <c r="S459" s="39"/>
      <c r="U459" s="39"/>
    </row>
    <row r="460" spans="1:111" x14ac:dyDescent="0.25">
      <c r="A460" s="27">
        <v>45645.916666665566</v>
      </c>
      <c r="B460" s="28">
        <v>264</v>
      </c>
      <c r="C460" s="29">
        <v>660</v>
      </c>
      <c r="D460" s="30">
        <v>265.78500000000003</v>
      </c>
      <c r="E460" s="31" t="str">
        <f t="shared" si="63"/>
        <v/>
      </c>
      <c r="F460" s="31" t="str">
        <f t="shared" si="64"/>
        <v/>
      </c>
      <c r="G460" s="32" t="str">
        <f t="shared" si="69"/>
        <v/>
      </c>
      <c r="H460" s="33"/>
      <c r="I460" s="34">
        <f t="shared" si="70"/>
        <v>854.20548716143492</v>
      </c>
      <c r="J460" s="34">
        <f>+[2]DCCy!$C$11</f>
        <v>3.334052817842912E-2</v>
      </c>
      <c r="K460" s="35">
        <f t="shared" si="71"/>
        <v>1417.5209748654779</v>
      </c>
      <c r="L460" s="36" t="e">
        <f>VLOOKUP(A460,[2]EC!$C$12:$X$755,21,0)</f>
        <v>#N/A</v>
      </c>
      <c r="M460" s="37" t="str">
        <f t="shared" si="65"/>
        <v/>
      </c>
      <c r="N460" s="35" t="str">
        <f t="shared" si="66"/>
        <v/>
      </c>
      <c r="O460" s="37" t="str">
        <f t="shared" si="67"/>
        <v/>
      </c>
      <c r="P460" s="35" t="str">
        <f t="shared" si="68"/>
        <v/>
      </c>
      <c r="Q460" s="38"/>
      <c r="R460" s="40"/>
      <c r="S460" s="39"/>
      <c r="U460" s="39"/>
    </row>
    <row r="461" spans="1:111" x14ac:dyDescent="0.25">
      <c r="A461" s="27">
        <v>45645.95833333223</v>
      </c>
      <c r="B461" s="28">
        <v>264</v>
      </c>
      <c r="C461" s="29">
        <v>660</v>
      </c>
      <c r="D461" s="30">
        <v>265.87</v>
      </c>
      <c r="E461" s="31" t="str">
        <f t="shared" si="63"/>
        <v/>
      </c>
      <c r="F461" s="31" t="str">
        <f t="shared" si="64"/>
        <v/>
      </c>
      <c r="G461" s="32" t="str">
        <f t="shared" si="69"/>
        <v/>
      </c>
      <c r="H461" s="33"/>
      <c r="I461" s="34">
        <f t="shared" si="70"/>
        <v>854.20548716143492</v>
      </c>
      <c r="J461" s="34">
        <f>+[2]DCCy!$C$11</f>
        <v>3.334052817842912E-2</v>
      </c>
      <c r="K461" s="35">
        <f t="shared" si="71"/>
        <v>1417.5209748654779</v>
      </c>
      <c r="L461" s="36" t="e">
        <f>VLOOKUP(A461,[2]EC!$C$12:$X$755,21,0)</f>
        <v>#N/A</v>
      </c>
      <c r="M461" s="37" t="str">
        <f t="shared" si="65"/>
        <v/>
      </c>
      <c r="N461" s="35" t="str">
        <f t="shared" si="66"/>
        <v/>
      </c>
      <c r="O461" s="37" t="str">
        <f t="shared" si="67"/>
        <v/>
      </c>
      <c r="P461" s="35" t="str">
        <f t="shared" si="68"/>
        <v/>
      </c>
      <c r="Q461" s="38"/>
      <c r="R461" s="40"/>
      <c r="S461" s="39"/>
      <c r="U461" s="39"/>
    </row>
    <row r="462" spans="1:111" x14ac:dyDescent="0.25">
      <c r="A462" s="27">
        <v>45645.999999998894</v>
      </c>
      <c r="B462" s="28">
        <v>264</v>
      </c>
      <c r="C462" s="29">
        <v>660</v>
      </c>
      <c r="D462" s="30">
        <v>265.935</v>
      </c>
      <c r="E462" s="31" t="str">
        <f t="shared" si="63"/>
        <v/>
      </c>
      <c r="F462" s="31" t="str">
        <f t="shared" si="64"/>
        <v/>
      </c>
      <c r="G462" s="32" t="str">
        <f t="shared" si="69"/>
        <v/>
      </c>
      <c r="H462" s="33"/>
      <c r="I462" s="34">
        <f t="shared" si="70"/>
        <v>854.20548716143492</v>
      </c>
      <c r="J462" s="34">
        <f>+[2]DCCy!$C$11</f>
        <v>3.334052817842912E-2</v>
      </c>
      <c r="K462" s="35">
        <f t="shared" si="71"/>
        <v>1417.5209748654779</v>
      </c>
      <c r="L462" s="36" t="e">
        <f>VLOOKUP(A462,[2]EC!$C$12:$X$755,21,0)</f>
        <v>#N/A</v>
      </c>
      <c r="M462" s="37" t="str">
        <f t="shared" si="65"/>
        <v/>
      </c>
      <c r="N462" s="35" t="str">
        <f t="shared" si="66"/>
        <v/>
      </c>
      <c r="O462" s="37" t="str">
        <f t="shared" si="67"/>
        <v/>
      </c>
      <c r="P462" s="35" t="str">
        <f t="shared" si="68"/>
        <v/>
      </c>
      <c r="Q462" s="38"/>
      <c r="R462" s="40"/>
      <c r="S462" s="39"/>
      <c r="U462" s="39"/>
    </row>
    <row r="463" spans="1:111" x14ac:dyDescent="0.25">
      <c r="A463" s="27">
        <v>45646.041666665558</v>
      </c>
      <c r="B463" s="28">
        <v>264</v>
      </c>
      <c r="C463" s="29">
        <v>660</v>
      </c>
      <c r="D463" s="30">
        <v>266.01499999999999</v>
      </c>
      <c r="E463" s="31" t="str">
        <f t="shared" si="63"/>
        <v/>
      </c>
      <c r="F463" s="31" t="str">
        <f t="shared" si="64"/>
        <v/>
      </c>
      <c r="G463" s="32" t="str">
        <f t="shared" si="69"/>
        <v/>
      </c>
      <c r="H463" s="33"/>
      <c r="I463" s="34">
        <f t="shared" si="70"/>
        <v>854.20548716143492</v>
      </c>
      <c r="J463" s="34">
        <f>+[2]DCCy!$C$11</f>
        <v>3.334052817842912E-2</v>
      </c>
      <c r="K463" s="35">
        <f t="shared" si="71"/>
        <v>1417.5209748654779</v>
      </c>
      <c r="L463" s="36" t="e">
        <f>VLOOKUP(A463,[2]EC!$C$12:$X$755,21,0)</f>
        <v>#N/A</v>
      </c>
      <c r="M463" s="37" t="str">
        <f t="shared" si="65"/>
        <v/>
      </c>
      <c r="N463" s="35" t="str">
        <f t="shared" si="66"/>
        <v/>
      </c>
      <c r="O463" s="37" t="str">
        <f t="shared" si="67"/>
        <v/>
      </c>
      <c r="P463" s="35" t="str">
        <f t="shared" si="68"/>
        <v/>
      </c>
      <c r="Q463" s="38"/>
      <c r="R463" s="40"/>
      <c r="S463" s="39"/>
      <c r="U463" s="39"/>
    </row>
    <row r="464" spans="1:111" x14ac:dyDescent="0.25">
      <c r="A464" s="27">
        <v>45646.083333332223</v>
      </c>
      <c r="B464" s="28">
        <v>264</v>
      </c>
      <c r="C464" s="29">
        <v>660</v>
      </c>
      <c r="D464" s="30">
        <v>265.995</v>
      </c>
      <c r="E464" s="31" t="str">
        <f t="shared" si="63"/>
        <v/>
      </c>
      <c r="F464" s="31" t="str">
        <f t="shared" si="64"/>
        <v/>
      </c>
      <c r="G464" s="32" t="str">
        <f t="shared" si="69"/>
        <v/>
      </c>
      <c r="H464" s="33"/>
      <c r="I464" s="34">
        <f t="shared" si="70"/>
        <v>854.20548716143492</v>
      </c>
      <c r="J464" s="34">
        <f>+[2]DCCy!$C$11</f>
        <v>3.334052817842912E-2</v>
      </c>
      <c r="K464" s="35">
        <f t="shared" si="71"/>
        <v>1417.5209748654779</v>
      </c>
      <c r="L464" s="36" t="e">
        <f>VLOOKUP(A464,[2]EC!$C$12:$X$755,21,0)</f>
        <v>#N/A</v>
      </c>
      <c r="M464" s="37" t="str">
        <f t="shared" si="65"/>
        <v/>
      </c>
      <c r="N464" s="35" t="str">
        <f t="shared" si="66"/>
        <v/>
      </c>
      <c r="O464" s="37" t="str">
        <f t="shared" si="67"/>
        <v/>
      </c>
      <c r="P464" s="35" t="str">
        <f t="shared" si="68"/>
        <v/>
      </c>
      <c r="Q464" s="38"/>
      <c r="R464" s="40"/>
      <c r="S464" s="39"/>
      <c r="U464" s="39"/>
    </row>
    <row r="465" spans="1:21" x14ac:dyDescent="0.25">
      <c r="A465" s="27">
        <v>45646.124999998887</v>
      </c>
      <c r="B465" s="28">
        <v>264</v>
      </c>
      <c r="C465" s="29">
        <v>660</v>
      </c>
      <c r="D465" s="30">
        <v>266.01499999999999</v>
      </c>
      <c r="E465" s="31" t="str">
        <f t="shared" si="63"/>
        <v/>
      </c>
      <c r="F465" s="31" t="str">
        <f t="shared" si="64"/>
        <v/>
      </c>
      <c r="G465" s="32" t="str">
        <f t="shared" si="69"/>
        <v/>
      </c>
      <c r="H465" s="33"/>
      <c r="I465" s="34">
        <f t="shared" si="70"/>
        <v>854.20548716143492</v>
      </c>
      <c r="J465" s="34">
        <f>+[2]DCCy!$C$11</f>
        <v>3.334052817842912E-2</v>
      </c>
      <c r="K465" s="35">
        <f t="shared" si="71"/>
        <v>1417.5209748654779</v>
      </c>
      <c r="L465" s="36" t="e">
        <f>VLOOKUP(A465,[2]EC!$C$12:$X$755,21,0)</f>
        <v>#N/A</v>
      </c>
      <c r="M465" s="37" t="str">
        <f t="shared" si="65"/>
        <v/>
      </c>
      <c r="N465" s="35" t="str">
        <f t="shared" si="66"/>
        <v/>
      </c>
      <c r="O465" s="37" t="str">
        <f t="shared" si="67"/>
        <v/>
      </c>
      <c r="P465" s="35" t="str">
        <f t="shared" si="68"/>
        <v/>
      </c>
      <c r="Q465" s="38"/>
      <c r="R465" s="40"/>
      <c r="S465" s="39"/>
      <c r="U465" s="39"/>
    </row>
    <row r="466" spans="1:21" x14ac:dyDescent="0.25">
      <c r="A466" s="27">
        <v>45646.166666665551</v>
      </c>
      <c r="B466" s="28">
        <v>264</v>
      </c>
      <c r="C466" s="29">
        <v>660</v>
      </c>
      <c r="D466" s="30">
        <v>265.99</v>
      </c>
      <c r="E466" s="31" t="str">
        <f t="shared" si="63"/>
        <v/>
      </c>
      <c r="F466" s="31" t="str">
        <f t="shared" si="64"/>
        <v/>
      </c>
      <c r="G466" s="32" t="str">
        <f t="shared" si="69"/>
        <v/>
      </c>
      <c r="H466" s="33"/>
      <c r="I466" s="34">
        <f t="shared" si="70"/>
        <v>854.20548716143492</v>
      </c>
      <c r="J466" s="34">
        <f>+[2]DCCy!$C$11</f>
        <v>3.334052817842912E-2</v>
      </c>
      <c r="K466" s="35">
        <f t="shared" si="71"/>
        <v>1417.5209748654779</v>
      </c>
      <c r="L466" s="36" t="e">
        <f>VLOOKUP(A466,[2]EC!$C$12:$X$755,21,0)</f>
        <v>#N/A</v>
      </c>
      <c r="M466" s="37" t="str">
        <f t="shared" si="65"/>
        <v/>
      </c>
      <c r="N466" s="35" t="str">
        <f t="shared" si="66"/>
        <v/>
      </c>
      <c r="O466" s="37" t="str">
        <f t="shared" si="67"/>
        <v/>
      </c>
      <c r="P466" s="35" t="str">
        <f t="shared" si="68"/>
        <v/>
      </c>
      <c r="Q466" s="38"/>
      <c r="R466" s="40"/>
      <c r="S466" s="39"/>
      <c r="U466" s="39"/>
    </row>
    <row r="467" spans="1:21" x14ac:dyDescent="0.25">
      <c r="A467" s="27">
        <v>45646.208333332215</v>
      </c>
      <c r="B467" s="28">
        <v>264</v>
      </c>
      <c r="C467" s="29">
        <v>660</v>
      </c>
      <c r="D467" s="30">
        <v>266.07499999999999</v>
      </c>
      <c r="E467" s="31" t="str">
        <f t="shared" si="63"/>
        <v/>
      </c>
      <c r="F467" s="31" t="str">
        <f t="shared" si="64"/>
        <v/>
      </c>
      <c r="G467" s="32" t="str">
        <f t="shared" si="69"/>
        <v/>
      </c>
      <c r="H467" s="33"/>
      <c r="I467" s="34">
        <f t="shared" si="70"/>
        <v>854.20548716143492</v>
      </c>
      <c r="J467" s="34">
        <f>+[2]DCCy!$C$11</f>
        <v>3.334052817842912E-2</v>
      </c>
      <c r="K467" s="35">
        <f t="shared" si="71"/>
        <v>1417.5209748654779</v>
      </c>
      <c r="L467" s="36" t="e">
        <f>VLOOKUP(A467,[2]EC!$C$12:$X$755,21,0)</f>
        <v>#N/A</v>
      </c>
      <c r="M467" s="37" t="str">
        <f t="shared" si="65"/>
        <v/>
      </c>
      <c r="N467" s="35" t="str">
        <f t="shared" si="66"/>
        <v/>
      </c>
      <c r="O467" s="37" t="str">
        <f t="shared" si="67"/>
        <v/>
      </c>
      <c r="P467" s="35" t="str">
        <f t="shared" si="68"/>
        <v/>
      </c>
      <c r="Q467" s="38"/>
      <c r="R467" s="40"/>
      <c r="S467" s="39"/>
      <c r="U467" s="39"/>
    </row>
    <row r="468" spans="1:21" x14ac:dyDescent="0.25">
      <c r="A468" s="27">
        <v>45646.24999999888</v>
      </c>
      <c r="B468" s="28">
        <v>264</v>
      </c>
      <c r="C468" s="29">
        <v>660</v>
      </c>
      <c r="D468" s="30">
        <v>265.99</v>
      </c>
      <c r="E468" s="31" t="str">
        <f t="shared" si="63"/>
        <v/>
      </c>
      <c r="F468" s="31" t="str">
        <f t="shared" si="64"/>
        <v/>
      </c>
      <c r="G468" s="32" t="str">
        <f t="shared" si="69"/>
        <v/>
      </c>
      <c r="H468" s="33"/>
      <c r="I468" s="34">
        <f t="shared" si="70"/>
        <v>854.20548716143492</v>
      </c>
      <c r="J468" s="34">
        <f>+[2]DCCy!$C$11</f>
        <v>3.334052817842912E-2</v>
      </c>
      <c r="K468" s="35">
        <f t="shared" si="71"/>
        <v>1417.5209748654779</v>
      </c>
      <c r="L468" s="36" t="e">
        <f>VLOOKUP(A468,[2]EC!$C$12:$X$755,21,0)</f>
        <v>#N/A</v>
      </c>
      <c r="M468" s="37" t="str">
        <f t="shared" si="65"/>
        <v/>
      </c>
      <c r="N468" s="35" t="str">
        <f t="shared" si="66"/>
        <v/>
      </c>
      <c r="O468" s="37" t="str">
        <f t="shared" si="67"/>
        <v/>
      </c>
      <c r="P468" s="35" t="str">
        <f t="shared" si="68"/>
        <v/>
      </c>
      <c r="Q468" s="38"/>
      <c r="R468" s="40"/>
      <c r="S468" s="39"/>
      <c r="U468" s="39"/>
    </row>
    <row r="469" spans="1:21" x14ac:dyDescent="0.25">
      <c r="A469" s="27">
        <v>45646.291666665544</v>
      </c>
      <c r="B469" s="28">
        <v>264</v>
      </c>
      <c r="C469" s="29">
        <v>660</v>
      </c>
      <c r="D469" s="30">
        <v>265.72000000000003</v>
      </c>
      <c r="E469" s="31" t="str">
        <f t="shared" si="63"/>
        <v/>
      </c>
      <c r="F469" s="31" t="str">
        <f t="shared" si="64"/>
        <v/>
      </c>
      <c r="G469" s="32" t="str">
        <f t="shared" si="69"/>
        <v/>
      </c>
      <c r="H469" s="33"/>
      <c r="I469" s="34">
        <f t="shared" si="70"/>
        <v>854.20548716143492</v>
      </c>
      <c r="J469" s="34">
        <f>+[2]DCCy!$C$11</f>
        <v>3.334052817842912E-2</v>
      </c>
      <c r="K469" s="35">
        <f t="shared" si="71"/>
        <v>1417.5209748654779</v>
      </c>
      <c r="L469" s="36" t="e">
        <f>VLOOKUP(A469,[2]EC!$C$12:$X$755,21,0)</f>
        <v>#N/A</v>
      </c>
      <c r="M469" s="37" t="str">
        <f t="shared" si="65"/>
        <v/>
      </c>
      <c r="N469" s="35" t="str">
        <f t="shared" si="66"/>
        <v/>
      </c>
      <c r="O469" s="37" t="str">
        <f t="shared" si="67"/>
        <v/>
      </c>
      <c r="P469" s="35" t="str">
        <f t="shared" si="68"/>
        <v/>
      </c>
      <c r="Q469" s="38"/>
      <c r="R469" s="40"/>
      <c r="S469" s="39"/>
      <c r="U469" s="39"/>
    </row>
    <row r="470" spans="1:21" x14ac:dyDescent="0.25">
      <c r="A470" s="27">
        <v>45646.333333332208</v>
      </c>
      <c r="B470" s="28">
        <v>264</v>
      </c>
      <c r="C470" s="29">
        <v>660</v>
      </c>
      <c r="D470" s="30">
        <v>265.92</v>
      </c>
      <c r="E470" s="31" t="str">
        <f t="shared" si="63"/>
        <v/>
      </c>
      <c r="F470" s="31" t="str">
        <f t="shared" si="64"/>
        <v/>
      </c>
      <c r="G470" s="32" t="str">
        <f t="shared" si="69"/>
        <v/>
      </c>
      <c r="H470" s="33"/>
      <c r="I470" s="34">
        <f t="shared" si="70"/>
        <v>854.20548716143492</v>
      </c>
      <c r="J470" s="34">
        <f>+[2]DCCy!$C$11</f>
        <v>3.334052817842912E-2</v>
      </c>
      <c r="K470" s="35">
        <f t="shared" si="71"/>
        <v>1417.5209748654779</v>
      </c>
      <c r="L470" s="36" t="e">
        <f>VLOOKUP(A470,[2]EC!$C$12:$X$755,21,0)</f>
        <v>#N/A</v>
      </c>
      <c r="M470" s="37" t="str">
        <f t="shared" si="65"/>
        <v/>
      </c>
      <c r="N470" s="35" t="str">
        <f t="shared" si="66"/>
        <v/>
      </c>
      <c r="O470" s="37" t="str">
        <f t="shared" si="67"/>
        <v/>
      </c>
      <c r="P470" s="35" t="str">
        <f t="shared" si="68"/>
        <v/>
      </c>
      <c r="Q470" s="38"/>
      <c r="R470" s="40"/>
      <c r="S470" s="39"/>
      <c r="U470" s="39"/>
    </row>
    <row r="471" spans="1:21" x14ac:dyDescent="0.25">
      <c r="A471" s="27">
        <v>45646.374999998872</v>
      </c>
      <c r="B471" s="28">
        <v>264</v>
      </c>
      <c r="C471" s="29">
        <v>660</v>
      </c>
      <c r="D471" s="30">
        <v>265.73500000000001</v>
      </c>
      <c r="E471" s="31" t="str">
        <f t="shared" si="63"/>
        <v/>
      </c>
      <c r="F471" s="31" t="str">
        <f t="shared" si="64"/>
        <v/>
      </c>
      <c r="G471" s="32" t="str">
        <f t="shared" si="69"/>
        <v/>
      </c>
      <c r="H471" s="33"/>
      <c r="I471" s="34">
        <f t="shared" si="70"/>
        <v>854.20548716143492</v>
      </c>
      <c r="J471" s="34">
        <f>+[2]DCCy!$C$11</f>
        <v>3.334052817842912E-2</v>
      </c>
      <c r="K471" s="35">
        <f t="shared" si="71"/>
        <v>1417.5209748654779</v>
      </c>
      <c r="L471" s="36" t="e">
        <f>VLOOKUP(A471,[2]EC!$C$12:$X$755,21,0)</f>
        <v>#N/A</v>
      </c>
      <c r="M471" s="37" t="str">
        <f t="shared" si="65"/>
        <v/>
      </c>
      <c r="N471" s="35" t="str">
        <f t="shared" si="66"/>
        <v/>
      </c>
      <c r="O471" s="37" t="str">
        <f t="shared" si="67"/>
        <v/>
      </c>
      <c r="P471" s="35" t="str">
        <f t="shared" si="68"/>
        <v/>
      </c>
      <c r="Q471" s="38"/>
      <c r="R471" s="40"/>
      <c r="S471" s="39"/>
      <c r="U471" s="39"/>
    </row>
    <row r="472" spans="1:21" x14ac:dyDescent="0.25">
      <c r="A472" s="27">
        <v>45646.416666665536</v>
      </c>
      <c r="B472" s="28">
        <v>264</v>
      </c>
      <c r="C472" s="29">
        <v>660</v>
      </c>
      <c r="D472" s="30">
        <v>265.755</v>
      </c>
      <c r="E472" s="31" t="str">
        <f t="shared" si="63"/>
        <v/>
      </c>
      <c r="F472" s="31" t="str">
        <f t="shared" si="64"/>
        <v/>
      </c>
      <c r="G472" s="32" t="str">
        <f t="shared" si="69"/>
        <v/>
      </c>
      <c r="H472" s="33"/>
      <c r="I472" s="34">
        <f t="shared" si="70"/>
        <v>854.20548716143492</v>
      </c>
      <c r="J472" s="34">
        <f>+[2]DCCy!$C$11</f>
        <v>3.334052817842912E-2</v>
      </c>
      <c r="K472" s="35">
        <f t="shared" si="71"/>
        <v>1417.5209748654779</v>
      </c>
      <c r="L472" s="36" t="e">
        <f>VLOOKUP(A472,[2]EC!$C$12:$X$755,21,0)</f>
        <v>#N/A</v>
      </c>
      <c r="M472" s="37" t="str">
        <f t="shared" si="65"/>
        <v/>
      </c>
      <c r="N472" s="35" t="str">
        <f t="shared" si="66"/>
        <v/>
      </c>
      <c r="O472" s="37" t="str">
        <f t="shared" si="67"/>
        <v/>
      </c>
      <c r="P472" s="35" t="str">
        <f t="shared" si="68"/>
        <v/>
      </c>
      <c r="Q472" s="38"/>
      <c r="R472" s="40"/>
      <c r="S472" s="39"/>
      <c r="U472" s="39"/>
    </row>
    <row r="473" spans="1:21" x14ac:dyDescent="0.25">
      <c r="A473" s="27">
        <v>45646.458333332201</v>
      </c>
      <c r="B473" s="28">
        <v>264</v>
      </c>
      <c r="C473" s="29">
        <v>660</v>
      </c>
      <c r="D473" s="30">
        <v>265.79000000000002</v>
      </c>
      <c r="E473" s="31" t="str">
        <f t="shared" si="63"/>
        <v/>
      </c>
      <c r="F473" s="31" t="str">
        <f t="shared" si="64"/>
        <v/>
      </c>
      <c r="G473" s="32" t="str">
        <f t="shared" si="69"/>
        <v/>
      </c>
      <c r="H473" s="33"/>
      <c r="I473" s="34">
        <f t="shared" si="70"/>
        <v>854.20548716143492</v>
      </c>
      <c r="J473" s="34">
        <f>+[2]DCCy!$C$11</f>
        <v>3.334052817842912E-2</v>
      </c>
      <c r="K473" s="35">
        <f t="shared" si="71"/>
        <v>1417.5209748654779</v>
      </c>
      <c r="L473" s="36" t="e">
        <f>VLOOKUP(A473,[2]EC!$C$12:$X$755,21,0)</f>
        <v>#N/A</v>
      </c>
      <c r="M473" s="37" t="str">
        <f t="shared" si="65"/>
        <v/>
      </c>
      <c r="N473" s="35" t="str">
        <f t="shared" si="66"/>
        <v/>
      </c>
      <c r="O473" s="37" t="str">
        <f t="shared" si="67"/>
        <v/>
      </c>
      <c r="P473" s="35" t="str">
        <f t="shared" si="68"/>
        <v/>
      </c>
      <c r="Q473" s="38"/>
      <c r="R473" s="40"/>
      <c r="S473" s="39"/>
      <c r="U473" s="39"/>
    </row>
    <row r="474" spans="1:21" x14ac:dyDescent="0.25">
      <c r="A474" s="27">
        <v>45646.499999998865</v>
      </c>
      <c r="B474" s="28">
        <v>264</v>
      </c>
      <c r="C474" s="29">
        <v>660</v>
      </c>
      <c r="D474" s="30">
        <v>265.81</v>
      </c>
      <c r="E474" s="31" t="str">
        <f t="shared" si="63"/>
        <v/>
      </c>
      <c r="F474" s="31" t="str">
        <f t="shared" si="64"/>
        <v/>
      </c>
      <c r="G474" s="32" t="str">
        <f t="shared" si="69"/>
        <v/>
      </c>
      <c r="H474" s="33"/>
      <c r="I474" s="34">
        <f t="shared" si="70"/>
        <v>854.20548716143492</v>
      </c>
      <c r="J474" s="34">
        <f>+[2]DCCy!$C$11</f>
        <v>3.334052817842912E-2</v>
      </c>
      <c r="K474" s="35">
        <f t="shared" si="71"/>
        <v>1417.5209748654779</v>
      </c>
      <c r="L474" s="36" t="e">
        <f>VLOOKUP(A474,[2]EC!$C$12:$X$755,21,0)</f>
        <v>#N/A</v>
      </c>
      <c r="M474" s="37" t="str">
        <f t="shared" si="65"/>
        <v/>
      </c>
      <c r="N474" s="35" t="str">
        <f t="shared" si="66"/>
        <v/>
      </c>
      <c r="O474" s="37" t="str">
        <f t="shared" si="67"/>
        <v/>
      </c>
      <c r="P474" s="35" t="str">
        <f t="shared" si="68"/>
        <v/>
      </c>
      <c r="Q474" s="38"/>
      <c r="R474" s="40"/>
      <c r="S474" s="39"/>
      <c r="U474" s="39"/>
    </row>
    <row r="475" spans="1:21" x14ac:dyDescent="0.25">
      <c r="A475" s="27">
        <v>45646.541666665529</v>
      </c>
      <c r="B475" s="28">
        <v>264</v>
      </c>
      <c r="C475" s="29">
        <v>660</v>
      </c>
      <c r="D475" s="30">
        <v>265.95</v>
      </c>
      <c r="E475" s="31" t="str">
        <f t="shared" si="63"/>
        <v/>
      </c>
      <c r="F475" s="31" t="str">
        <f t="shared" si="64"/>
        <v/>
      </c>
      <c r="G475" s="32" t="str">
        <f t="shared" si="69"/>
        <v/>
      </c>
      <c r="H475" s="33"/>
      <c r="I475" s="34">
        <f t="shared" si="70"/>
        <v>854.20548716143492</v>
      </c>
      <c r="J475" s="34">
        <f>+[2]DCCy!$C$11</f>
        <v>3.334052817842912E-2</v>
      </c>
      <c r="K475" s="35">
        <f t="shared" si="71"/>
        <v>1417.5209748654779</v>
      </c>
      <c r="L475" s="36" t="e">
        <f>VLOOKUP(A475,[2]EC!$C$12:$X$755,21,0)</f>
        <v>#N/A</v>
      </c>
      <c r="M475" s="37" t="str">
        <f t="shared" si="65"/>
        <v/>
      </c>
      <c r="N475" s="35" t="str">
        <f t="shared" si="66"/>
        <v/>
      </c>
      <c r="O475" s="37" t="str">
        <f t="shared" si="67"/>
        <v/>
      </c>
      <c r="P475" s="35" t="str">
        <f t="shared" si="68"/>
        <v/>
      </c>
      <c r="Q475" s="38"/>
      <c r="R475" s="40"/>
      <c r="S475" s="39"/>
      <c r="U475" s="39"/>
    </row>
    <row r="476" spans="1:21" x14ac:dyDescent="0.25">
      <c r="A476" s="27">
        <v>45646.583333332193</v>
      </c>
      <c r="B476" s="28">
        <v>264</v>
      </c>
      <c r="C476" s="29">
        <v>660</v>
      </c>
      <c r="D476" s="30">
        <v>265.83</v>
      </c>
      <c r="E476" s="31" t="str">
        <f t="shared" si="63"/>
        <v/>
      </c>
      <c r="F476" s="31" t="str">
        <f t="shared" si="64"/>
        <v/>
      </c>
      <c r="G476" s="32" t="str">
        <f t="shared" si="69"/>
        <v/>
      </c>
      <c r="H476" s="33"/>
      <c r="I476" s="34">
        <f t="shared" si="70"/>
        <v>854.20548716143492</v>
      </c>
      <c r="J476" s="34">
        <f>+[2]DCCy!$C$11</f>
        <v>3.334052817842912E-2</v>
      </c>
      <c r="K476" s="35">
        <f t="shared" si="71"/>
        <v>1417.5209748654779</v>
      </c>
      <c r="L476" s="36" t="e">
        <f>VLOOKUP(A476,[2]EC!$C$12:$X$755,21,0)</f>
        <v>#N/A</v>
      </c>
      <c r="M476" s="37" t="str">
        <f t="shared" si="65"/>
        <v/>
      </c>
      <c r="N476" s="35" t="str">
        <f t="shared" si="66"/>
        <v/>
      </c>
      <c r="O476" s="37" t="str">
        <f t="shared" si="67"/>
        <v/>
      </c>
      <c r="P476" s="35" t="str">
        <f t="shared" si="68"/>
        <v/>
      </c>
      <c r="Q476" s="38"/>
      <c r="R476" s="40"/>
      <c r="S476" s="39"/>
      <c r="U476" s="39"/>
    </row>
    <row r="477" spans="1:21" x14ac:dyDescent="0.25">
      <c r="A477" s="27">
        <v>45646.624999998858</v>
      </c>
      <c r="B477" s="28">
        <v>264</v>
      </c>
      <c r="C477" s="29">
        <v>660</v>
      </c>
      <c r="D477" s="30">
        <v>265.73</v>
      </c>
      <c r="E477" s="31" t="str">
        <f t="shared" si="63"/>
        <v/>
      </c>
      <c r="F477" s="31" t="str">
        <f t="shared" si="64"/>
        <v/>
      </c>
      <c r="G477" s="32" t="str">
        <f t="shared" si="69"/>
        <v/>
      </c>
      <c r="H477" s="33"/>
      <c r="I477" s="34">
        <f t="shared" si="70"/>
        <v>854.20548716143492</v>
      </c>
      <c r="J477" s="34">
        <f>+[2]DCCy!$C$11</f>
        <v>3.334052817842912E-2</v>
      </c>
      <c r="K477" s="35">
        <f t="shared" si="71"/>
        <v>1417.5209748654779</v>
      </c>
      <c r="L477" s="36" t="e">
        <f>VLOOKUP(A477,[2]EC!$C$12:$X$755,21,0)</f>
        <v>#N/A</v>
      </c>
      <c r="M477" s="37" t="str">
        <f t="shared" si="65"/>
        <v/>
      </c>
      <c r="N477" s="35" t="str">
        <f t="shared" si="66"/>
        <v/>
      </c>
      <c r="O477" s="37" t="str">
        <f t="shared" si="67"/>
        <v/>
      </c>
      <c r="P477" s="35" t="str">
        <f t="shared" si="68"/>
        <v/>
      </c>
      <c r="Q477" s="38"/>
      <c r="R477" s="40"/>
      <c r="S477" s="39"/>
      <c r="U477" s="39"/>
    </row>
    <row r="478" spans="1:21" x14ac:dyDescent="0.25">
      <c r="A478" s="27">
        <v>45646.666666665522</v>
      </c>
      <c r="B478" s="28">
        <v>264</v>
      </c>
      <c r="C478" s="29">
        <v>660</v>
      </c>
      <c r="D478" s="30">
        <v>265.83999999999997</v>
      </c>
      <c r="E478" s="31" t="str">
        <f t="shared" si="63"/>
        <v/>
      </c>
      <c r="F478" s="31" t="str">
        <f t="shared" si="64"/>
        <v/>
      </c>
      <c r="G478" s="32" t="str">
        <f t="shared" si="69"/>
        <v/>
      </c>
      <c r="H478" s="33"/>
      <c r="I478" s="34">
        <f t="shared" si="70"/>
        <v>854.20548716143492</v>
      </c>
      <c r="J478" s="34">
        <f>+[2]DCCy!$C$11</f>
        <v>3.334052817842912E-2</v>
      </c>
      <c r="K478" s="35">
        <f t="shared" si="71"/>
        <v>1417.5209748654779</v>
      </c>
      <c r="L478" s="36" t="e">
        <f>VLOOKUP(A478,[2]EC!$C$12:$X$755,21,0)</f>
        <v>#N/A</v>
      </c>
      <c r="M478" s="37" t="str">
        <f t="shared" si="65"/>
        <v/>
      </c>
      <c r="N478" s="35" t="str">
        <f t="shared" si="66"/>
        <v/>
      </c>
      <c r="O478" s="37" t="str">
        <f t="shared" si="67"/>
        <v/>
      </c>
      <c r="P478" s="35" t="str">
        <f t="shared" si="68"/>
        <v/>
      </c>
      <c r="Q478" s="38"/>
      <c r="R478" s="40"/>
      <c r="S478" s="39"/>
      <c r="U478" s="39"/>
    </row>
    <row r="479" spans="1:21" x14ac:dyDescent="0.25">
      <c r="A479" s="27">
        <v>45646.708333332186</v>
      </c>
      <c r="B479" s="28">
        <v>264</v>
      </c>
      <c r="C479" s="29">
        <v>660</v>
      </c>
      <c r="D479" s="30">
        <v>265.745</v>
      </c>
      <c r="E479" s="31" t="str">
        <f t="shared" si="63"/>
        <v/>
      </c>
      <c r="F479" s="31" t="str">
        <f t="shared" si="64"/>
        <v/>
      </c>
      <c r="G479" s="32" t="str">
        <f t="shared" si="69"/>
        <v/>
      </c>
      <c r="H479" s="33"/>
      <c r="I479" s="34">
        <f t="shared" si="70"/>
        <v>854.20548716143492</v>
      </c>
      <c r="J479" s="34">
        <f>+[2]DCCy!$C$11</f>
        <v>3.334052817842912E-2</v>
      </c>
      <c r="K479" s="35">
        <f t="shared" si="71"/>
        <v>1417.5209748654779</v>
      </c>
      <c r="L479" s="36" t="e">
        <f>VLOOKUP(A479,[2]EC!$C$12:$X$755,21,0)</f>
        <v>#N/A</v>
      </c>
      <c r="M479" s="37" t="str">
        <f t="shared" si="65"/>
        <v/>
      </c>
      <c r="N479" s="35" t="str">
        <f t="shared" si="66"/>
        <v/>
      </c>
      <c r="O479" s="37" t="str">
        <f t="shared" si="67"/>
        <v/>
      </c>
      <c r="P479" s="35" t="str">
        <f t="shared" si="68"/>
        <v/>
      </c>
      <c r="Q479" s="38"/>
      <c r="R479" s="40"/>
      <c r="S479" s="39"/>
      <c r="U479" s="39"/>
    </row>
    <row r="480" spans="1:21" x14ac:dyDescent="0.25">
      <c r="A480" s="27">
        <v>45646.74999999885</v>
      </c>
      <c r="B480" s="28">
        <v>264</v>
      </c>
      <c r="C480" s="29">
        <v>660</v>
      </c>
      <c r="D480" s="30">
        <v>266.02</v>
      </c>
      <c r="E480" s="31" t="str">
        <f t="shared" si="63"/>
        <v/>
      </c>
      <c r="F480" s="31" t="str">
        <f t="shared" si="64"/>
        <v/>
      </c>
      <c r="G480" s="32" t="str">
        <f t="shared" si="69"/>
        <v/>
      </c>
      <c r="H480" s="33"/>
      <c r="I480" s="34">
        <f t="shared" si="70"/>
        <v>854.20548716143492</v>
      </c>
      <c r="J480" s="34">
        <f>+[2]DCCy!$C$11</f>
        <v>3.334052817842912E-2</v>
      </c>
      <c r="K480" s="35">
        <f t="shared" si="71"/>
        <v>1417.5209748654779</v>
      </c>
      <c r="L480" s="36" t="e">
        <f>VLOOKUP(A480,[2]EC!$C$12:$X$755,21,0)</f>
        <v>#N/A</v>
      </c>
      <c r="M480" s="37" t="str">
        <f t="shared" si="65"/>
        <v/>
      </c>
      <c r="N480" s="35" t="str">
        <f t="shared" si="66"/>
        <v/>
      </c>
      <c r="O480" s="37" t="str">
        <f t="shared" si="67"/>
        <v/>
      </c>
      <c r="P480" s="35" t="str">
        <f t="shared" si="68"/>
        <v/>
      </c>
      <c r="Q480" s="38"/>
      <c r="R480" s="40"/>
      <c r="S480" s="39"/>
      <c r="U480" s="39"/>
    </row>
    <row r="481" spans="1:21" x14ac:dyDescent="0.25">
      <c r="A481" s="27">
        <v>45646.791666665515</v>
      </c>
      <c r="B481" s="28">
        <v>264</v>
      </c>
      <c r="C481" s="29">
        <v>660</v>
      </c>
      <c r="D481" s="30">
        <v>265.83999999999997</v>
      </c>
      <c r="E481" s="31" t="str">
        <f t="shared" si="63"/>
        <v/>
      </c>
      <c r="F481" s="31" t="str">
        <f t="shared" si="64"/>
        <v/>
      </c>
      <c r="G481" s="32" t="str">
        <f t="shared" si="69"/>
        <v/>
      </c>
      <c r="H481" s="33"/>
      <c r="I481" s="34">
        <f t="shared" si="70"/>
        <v>854.20548716143492</v>
      </c>
      <c r="J481" s="34">
        <f>+[2]DCCy!$C$11</f>
        <v>3.334052817842912E-2</v>
      </c>
      <c r="K481" s="35">
        <f t="shared" si="71"/>
        <v>1417.5209748654779</v>
      </c>
      <c r="L481" s="36" t="e">
        <f>VLOOKUP(A481,[2]EC!$C$12:$X$755,21,0)</f>
        <v>#N/A</v>
      </c>
      <c r="M481" s="37" t="str">
        <f t="shared" si="65"/>
        <v/>
      </c>
      <c r="N481" s="35" t="str">
        <f t="shared" si="66"/>
        <v/>
      </c>
      <c r="O481" s="37" t="str">
        <f t="shared" si="67"/>
        <v/>
      </c>
      <c r="P481" s="35" t="str">
        <f t="shared" si="68"/>
        <v/>
      </c>
      <c r="Q481" s="38"/>
      <c r="R481" s="40"/>
      <c r="S481" s="39"/>
      <c r="U481" s="39"/>
    </row>
    <row r="482" spans="1:21" x14ac:dyDescent="0.25">
      <c r="A482" s="27">
        <v>45646.833333332179</v>
      </c>
      <c r="B482" s="28">
        <v>269.79300000000001</v>
      </c>
      <c r="C482" s="29">
        <v>660</v>
      </c>
      <c r="D482" s="30">
        <v>270.52</v>
      </c>
      <c r="E482" s="31" t="str">
        <f t="shared" si="63"/>
        <v/>
      </c>
      <c r="F482" s="31" t="str">
        <f t="shared" si="64"/>
        <v/>
      </c>
      <c r="G482" s="32" t="str">
        <f t="shared" si="69"/>
        <v>Thay đổi tải</v>
      </c>
      <c r="H482" s="33"/>
      <c r="I482" s="34">
        <f t="shared" si="70"/>
        <v>854.20548716143492</v>
      </c>
      <c r="J482" s="34">
        <f>+[2]DCCy!$C$11</f>
        <v>3.334052817842912E-2</v>
      </c>
      <c r="K482" s="35">
        <f t="shared" si="71"/>
        <v>1417.5209748654779</v>
      </c>
      <c r="L482" s="36" t="e">
        <f>VLOOKUP(A482,[2]EC!$C$12:$X$755,21,0)</f>
        <v>#N/A</v>
      </c>
      <c r="M482" s="37" t="str">
        <f t="shared" si="65"/>
        <v/>
      </c>
      <c r="N482" s="35" t="str">
        <f t="shared" si="66"/>
        <v/>
      </c>
      <c r="O482" s="37" t="str">
        <f t="shared" si="67"/>
        <v/>
      </c>
      <c r="P482" s="35" t="str">
        <f t="shared" si="68"/>
        <v/>
      </c>
      <c r="Q482" s="38"/>
      <c r="R482" s="40"/>
      <c r="S482" s="39"/>
      <c r="U482" s="39"/>
    </row>
    <row r="483" spans="1:21" s="41" customFormat="1" x14ac:dyDescent="0.25">
      <c r="A483" s="27">
        <v>45646.874999998843</v>
      </c>
      <c r="B483" s="28">
        <v>394.53500000000003</v>
      </c>
      <c r="C483" s="29">
        <v>660</v>
      </c>
      <c r="D483" s="30">
        <v>444.23</v>
      </c>
      <c r="E483" s="31" t="str">
        <f t="shared" si="63"/>
        <v/>
      </c>
      <c r="F483" s="31" t="str">
        <f t="shared" si="64"/>
        <v/>
      </c>
      <c r="G483" s="32" t="str">
        <f t="shared" si="69"/>
        <v>Thay đổi tải</v>
      </c>
      <c r="H483" s="33"/>
      <c r="I483" s="34">
        <f t="shared" si="70"/>
        <v>854.20548716143492</v>
      </c>
      <c r="J483" s="34">
        <f>+[2]DCCy!$C$11</f>
        <v>3.334052817842912E-2</v>
      </c>
      <c r="K483" s="35">
        <f t="shared" si="71"/>
        <v>1417.5209748654779</v>
      </c>
      <c r="L483" s="36" t="e">
        <f>VLOOKUP(A483,[2]EC!$C$12:$X$755,21,0)</f>
        <v>#N/A</v>
      </c>
      <c r="M483" s="37" t="str">
        <f t="shared" si="65"/>
        <v/>
      </c>
      <c r="N483" s="35" t="str">
        <f t="shared" si="66"/>
        <v/>
      </c>
      <c r="O483" s="37" t="str">
        <f t="shared" si="67"/>
        <v/>
      </c>
      <c r="P483" s="35" t="str">
        <f t="shared" si="68"/>
        <v/>
      </c>
      <c r="Q483" s="38"/>
      <c r="R483" s="40"/>
      <c r="S483" s="39"/>
      <c r="U483" s="39"/>
    </row>
    <row r="484" spans="1:21" x14ac:dyDescent="0.25">
      <c r="A484" s="27">
        <v>45646.916666665507</v>
      </c>
      <c r="B484" s="28">
        <v>298.04500000000002</v>
      </c>
      <c r="C484" s="29">
        <v>660</v>
      </c>
      <c r="D484" s="30">
        <v>320.67500000000001</v>
      </c>
      <c r="E484" s="31" t="str">
        <f t="shared" si="63"/>
        <v/>
      </c>
      <c r="F484" s="31" t="str">
        <f t="shared" si="64"/>
        <v/>
      </c>
      <c r="G484" s="32" t="str">
        <f t="shared" si="69"/>
        <v>Thay đổi tải</v>
      </c>
      <c r="H484" s="33"/>
      <c r="I484" s="34">
        <f t="shared" si="70"/>
        <v>854.20548716143492</v>
      </c>
      <c r="J484" s="34">
        <f>+[2]DCCy!$C$11</f>
        <v>3.334052817842912E-2</v>
      </c>
      <c r="K484" s="35">
        <f t="shared" si="71"/>
        <v>1417.5209748654779</v>
      </c>
      <c r="L484" s="36" t="e">
        <f>VLOOKUP(A484,[2]EC!$C$12:$X$755,21,0)</f>
        <v>#N/A</v>
      </c>
      <c r="M484" s="37" t="str">
        <f t="shared" si="65"/>
        <v/>
      </c>
      <c r="N484" s="35" t="str">
        <f t="shared" si="66"/>
        <v/>
      </c>
      <c r="O484" s="37" t="str">
        <f t="shared" si="67"/>
        <v/>
      </c>
      <c r="P484" s="35" t="str">
        <f t="shared" si="68"/>
        <v/>
      </c>
      <c r="Q484" s="38"/>
      <c r="R484" s="40"/>
      <c r="S484" s="39"/>
      <c r="U484" s="39"/>
    </row>
    <row r="485" spans="1:21" x14ac:dyDescent="0.25">
      <c r="A485" s="27">
        <v>45646.958333332172</v>
      </c>
      <c r="B485" s="28">
        <v>264</v>
      </c>
      <c r="C485" s="29">
        <v>660</v>
      </c>
      <c r="D485" s="30">
        <v>264.75</v>
      </c>
      <c r="E485" s="31" t="str">
        <f t="shared" si="63"/>
        <v/>
      </c>
      <c r="F485" s="31" t="str">
        <f t="shared" si="64"/>
        <v/>
      </c>
      <c r="G485" s="32" t="str">
        <f t="shared" si="69"/>
        <v>Thay đổi tải</v>
      </c>
      <c r="H485" s="33"/>
      <c r="I485" s="34">
        <f t="shared" si="70"/>
        <v>854.20548716143492</v>
      </c>
      <c r="J485" s="34">
        <f>+[2]DCCy!$C$11</f>
        <v>3.334052817842912E-2</v>
      </c>
      <c r="K485" s="35">
        <f t="shared" si="71"/>
        <v>1417.5209748654779</v>
      </c>
      <c r="L485" s="36" t="e">
        <f>VLOOKUP(A485,[2]EC!$C$12:$X$755,21,0)</f>
        <v>#N/A</v>
      </c>
      <c r="M485" s="37" t="str">
        <f t="shared" si="65"/>
        <v/>
      </c>
      <c r="N485" s="35" t="str">
        <f t="shared" si="66"/>
        <v/>
      </c>
      <c r="O485" s="37" t="str">
        <f t="shared" si="67"/>
        <v/>
      </c>
      <c r="P485" s="35" t="str">
        <f t="shared" si="68"/>
        <v/>
      </c>
      <c r="Q485" s="38"/>
      <c r="R485" s="40"/>
      <c r="S485" s="39"/>
      <c r="U485" s="39"/>
    </row>
    <row r="486" spans="1:21" x14ac:dyDescent="0.25">
      <c r="A486" s="27">
        <v>45646.999999998836</v>
      </c>
      <c r="B486" s="28">
        <v>264</v>
      </c>
      <c r="C486" s="29">
        <v>660</v>
      </c>
      <c r="D486" s="30">
        <v>264.54500000000002</v>
      </c>
      <c r="E486" s="31" t="str">
        <f t="shared" si="63"/>
        <v/>
      </c>
      <c r="F486" s="31" t="str">
        <f t="shared" si="64"/>
        <v/>
      </c>
      <c r="G486" s="32" t="str">
        <f t="shared" si="69"/>
        <v/>
      </c>
      <c r="H486" s="33"/>
      <c r="I486" s="34">
        <f t="shared" si="70"/>
        <v>854.20548716143492</v>
      </c>
      <c r="J486" s="34">
        <f>+[2]DCCy!$C$11</f>
        <v>3.334052817842912E-2</v>
      </c>
      <c r="K486" s="35">
        <f t="shared" si="71"/>
        <v>1417.5209748654779</v>
      </c>
      <c r="L486" s="36" t="e">
        <f>VLOOKUP(A486,[2]EC!$C$12:$X$755,21,0)</f>
        <v>#N/A</v>
      </c>
      <c r="M486" s="37" t="str">
        <f t="shared" si="65"/>
        <v/>
      </c>
      <c r="N486" s="35" t="str">
        <f t="shared" si="66"/>
        <v/>
      </c>
      <c r="O486" s="37" t="str">
        <f t="shared" si="67"/>
        <v/>
      </c>
      <c r="P486" s="35" t="str">
        <f t="shared" si="68"/>
        <v/>
      </c>
      <c r="Q486" s="38"/>
      <c r="R486" s="40"/>
      <c r="S486" s="39"/>
      <c r="U486" s="39"/>
    </row>
    <row r="487" spans="1:21" x14ac:dyDescent="0.25">
      <c r="A487" s="27">
        <v>45647.0416666655</v>
      </c>
      <c r="B487" s="28">
        <v>264</v>
      </c>
      <c r="C487" s="29">
        <v>660</v>
      </c>
      <c r="D487" s="30">
        <v>264.69499999999999</v>
      </c>
      <c r="E487" s="31" t="str">
        <f t="shared" si="63"/>
        <v/>
      </c>
      <c r="F487" s="31" t="str">
        <f t="shared" si="64"/>
        <v/>
      </c>
      <c r="G487" s="32" t="str">
        <f t="shared" si="69"/>
        <v/>
      </c>
      <c r="H487" s="33"/>
      <c r="I487" s="34">
        <f t="shared" si="70"/>
        <v>854.20548716143492</v>
      </c>
      <c r="J487" s="34">
        <f>+[2]DCCy!$C$11</f>
        <v>3.334052817842912E-2</v>
      </c>
      <c r="K487" s="35">
        <f t="shared" si="71"/>
        <v>1417.5209748654779</v>
      </c>
      <c r="L487" s="36" t="e">
        <f>VLOOKUP(A487,[2]EC!$C$12:$X$755,21,0)</f>
        <v>#N/A</v>
      </c>
      <c r="M487" s="37" t="str">
        <f t="shared" si="65"/>
        <v/>
      </c>
      <c r="N487" s="35" t="str">
        <f t="shared" si="66"/>
        <v/>
      </c>
      <c r="O487" s="37" t="str">
        <f t="shared" si="67"/>
        <v/>
      </c>
      <c r="P487" s="35" t="str">
        <f t="shared" si="68"/>
        <v/>
      </c>
      <c r="Q487" s="38"/>
      <c r="R487" s="40"/>
      <c r="S487" s="39"/>
      <c r="U487" s="39"/>
    </row>
    <row r="488" spans="1:21" x14ac:dyDescent="0.25">
      <c r="A488" s="27">
        <v>45647.083333332164</v>
      </c>
      <c r="B488" s="28">
        <v>264</v>
      </c>
      <c r="C488" s="29">
        <v>660</v>
      </c>
      <c r="D488" s="30">
        <v>264.72000000000003</v>
      </c>
      <c r="E488" s="31" t="str">
        <f t="shared" si="63"/>
        <v/>
      </c>
      <c r="F488" s="31" t="str">
        <f t="shared" si="64"/>
        <v/>
      </c>
      <c r="G488" s="32" t="str">
        <f t="shared" si="69"/>
        <v/>
      </c>
      <c r="H488" s="33"/>
      <c r="I488" s="34">
        <f t="shared" si="70"/>
        <v>854.20548716143492</v>
      </c>
      <c r="J488" s="34">
        <f>+[2]DCCy!$C$11</f>
        <v>3.334052817842912E-2</v>
      </c>
      <c r="K488" s="35">
        <f t="shared" si="71"/>
        <v>1417.5209748654779</v>
      </c>
      <c r="L488" s="36" t="e">
        <f>VLOOKUP(A488,[2]EC!$C$12:$X$755,21,0)</f>
        <v>#N/A</v>
      </c>
      <c r="M488" s="37" t="str">
        <f t="shared" si="65"/>
        <v/>
      </c>
      <c r="N488" s="35" t="str">
        <f t="shared" si="66"/>
        <v/>
      </c>
      <c r="O488" s="37" t="str">
        <f t="shared" si="67"/>
        <v/>
      </c>
      <c r="P488" s="35" t="str">
        <f t="shared" si="68"/>
        <v/>
      </c>
      <c r="Q488" s="38"/>
      <c r="R488" s="40"/>
      <c r="S488" s="39"/>
      <c r="U488" s="39"/>
    </row>
    <row r="489" spans="1:21" x14ac:dyDescent="0.25">
      <c r="A489" s="27">
        <v>45647.124999998829</v>
      </c>
      <c r="B489" s="28">
        <v>264</v>
      </c>
      <c r="C489" s="29">
        <v>660</v>
      </c>
      <c r="D489" s="30">
        <v>264.72500000000002</v>
      </c>
      <c r="E489" s="31" t="str">
        <f t="shared" si="63"/>
        <v/>
      </c>
      <c r="F489" s="31" t="str">
        <f t="shared" si="64"/>
        <v/>
      </c>
      <c r="G489" s="32" t="str">
        <f t="shared" si="69"/>
        <v/>
      </c>
      <c r="H489" s="33"/>
      <c r="I489" s="34">
        <f t="shared" si="70"/>
        <v>854.20548716143492</v>
      </c>
      <c r="J489" s="34">
        <f>+[2]DCCy!$C$11</f>
        <v>3.334052817842912E-2</v>
      </c>
      <c r="K489" s="35">
        <f t="shared" si="71"/>
        <v>1417.5209748654779</v>
      </c>
      <c r="L489" s="36" t="e">
        <f>VLOOKUP(A489,[2]EC!$C$12:$X$755,21,0)</f>
        <v>#N/A</v>
      </c>
      <c r="M489" s="37" t="str">
        <f t="shared" si="65"/>
        <v/>
      </c>
      <c r="N489" s="35" t="str">
        <f t="shared" si="66"/>
        <v/>
      </c>
      <c r="O489" s="37" t="str">
        <f t="shared" si="67"/>
        <v/>
      </c>
      <c r="P489" s="35" t="str">
        <f t="shared" si="68"/>
        <v/>
      </c>
      <c r="Q489" s="38"/>
      <c r="R489" s="40"/>
      <c r="S489" s="39"/>
      <c r="U489" s="39"/>
    </row>
    <row r="490" spans="1:21" x14ac:dyDescent="0.25">
      <c r="A490" s="27">
        <v>45647.166666665493</v>
      </c>
      <c r="B490" s="28">
        <v>264</v>
      </c>
      <c r="C490" s="29">
        <v>660</v>
      </c>
      <c r="D490" s="30">
        <v>264.65499999999997</v>
      </c>
      <c r="E490" s="31" t="str">
        <f t="shared" si="63"/>
        <v/>
      </c>
      <c r="F490" s="31" t="str">
        <f t="shared" si="64"/>
        <v/>
      </c>
      <c r="G490" s="32" t="str">
        <f t="shared" si="69"/>
        <v/>
      </c>
      <c r="H490" s="33"/>
      <c r="I490" s="34">
        <f t="shared" si="70"/>
        <v>854.20548716143492</v>
      </c>
      <c r="J490" s="34">
        <f>+[2]DCCy!$C$11</f>
        <v>3.334052817842912E-2</v>
      </c>
      <c r="K490" s="35">
        <f t="shared" si="71"/>
        <v>1417.5209748654779</v>
      </c>
      <c r="L490" s="36" t="e">
        <f>VLOOKUP(A490,[2]EC!$C$12:$X$755,21,0)</f>
        <v>#N/A</v>
      </c>
      <c r="M490" s="37" t="str">
        <f t="shared" si="65"/>
        <v/>
      </c>
      <c r="N490" s="35" t="str">
        <f t="shared" si="66"/>
        <v/>
      </c>
      <c r="O490" s="37" t="str">
        <f t="shared" si="67"/>
        <v/>
      </c>
      <c r="P490" s="35" t="str">
        <f t="shared" si="68"/>
        <v/>
      </c>
      <c r="Q490" s="38"/>
      <c r="R490" s="40"/>
      <c r="S490" s="39"/>
      <c r="U490" s="39"/>
    </row>
    <row r="491" spans="1:21" x14ac:dyDescent="0.25">
      <c r="A491" s="27">
        <v>45647.208333332157</v>
      </c>
      <c r="B491" s="28">
        <v>264</v>
      </c>
      <c r="C491" s="29">
        <v>660</v>
      </c>
      <c r="D491" s="30">
        <v>264.83</v>
      </c>
      <c r="E491" s="31" t="str">
        <f t="shared" si="63"/>
        <v/>
      </c>
      <c r="F491" s="31" t="str">
        <f t="shared" si="64"/>
        <v/>
      </c>
      <c r="G491" s="32" t="str">
        <f t="shared" si="69"/>
        <v/>
      </c>
      <c r="H491" s="33"/>
      <c r="I491" s="34">
        <f t="shared" si="70"/>
        <v>854.20548716143492</v>
      </c>
      <c r="J491" s="34">
        <f>+[2]DCCy!$C$11</f>
        <v>3.334052817842912E-2</v>
      </c>
      <c r="K491" s="35">
        <f t="shared" si="71"/>
        <v>1417.5209748654779</v>
      </c>
      <c r="L491" s="36" t="e">
        <f>VLOOKUP(A491,[2]EC!$C$12:$X$755,21,0)</f>
        <v>#N/A</v>
      </c>
      <c r="M491" s="37" t="str">
        <f t="shared" si="65"/>
        <v/>
      </c>
      <c r="N491" s="35" t="str">
        <f t="shared" si="66"/>
        <v/>
      </c>
      <c r="O491" s="37" t="str">
        <f t="shared" si="67"/>
        <v/>
      </c>
      <c r="P491" s="35" t="str">
        <f t="shared" si="68"/>
        <v/>
      </c>
      <c r="Q491" s="38"/>
      <c r="R491" s="40"/>
      <c r="S491" s="39"/>
      <c r="U491" s="39"/>
    </row>
    <row r="492" spans="1:21" x14ac:dyDescent="0.25">
      <c r="A492" s="27">
        <v>45647.249999998821</v>
      </c>
      <c r="B492" s="28">
        <v>264</v>
      </c>
      <c r="C492" s="29">
        <v>660</v>
      </c>
      <c r="D492" s="30">
        <v>264.72500000000002</v>
      </c>
      <c r="E492" s="31" t="str">
        <f t="shared" si="63"/>
        <v/>
      </c>
      <c r="F492" s="31" t="str">
        <f t="shared" si="64"/>
        <v/>
      </c>
      <c r="G492" s="32" t="str">
        <f t="shared" si="69"/>
        <v/>
      </c>
      <c r="H492" s="33"/>
      <c r="I492" s="34">
        <f t="shared" si="70"/>
        <v>854.20548716143492</v>
      </c>
      <c r="J492" s="34">
        <f>+[2]DCCy!$C$11</f>
        <v>3.334052817842912E-2</v>
      </c>
      <c r="K492" s="35">
        <f t="shared" si="71"/>
        <v>1417.5209748654779</v>
      </c>
      <c r="L492" s="36" t="e">
        <f>VLOOKUP(A492,[2]EC!$C$12:$X$755,21,0)</f>
        <v>#N/A</v>
      </c>
      <c r="M492" s="37" t="str">
        <f t="shared" si="65"/>
        <v/>
      </c>
      <c r="N492" s="35" t="str">
        <f t="shared" si="66"/>
        <v/>
      </c>
      <c r="O492" s="37" t="str">
        <f t="shared" si="67"/>
        <v/>
      </c>
      <c r="P492" s="35" t="str">
        <f t="shared" si="68"/>
        <v/>
      </c>
      <c r="Q492" s="38"/>
      <c r="R492" s="40"/>
      <c r="S492" s="39"/>
      <c r="U492" s="39"/>
    </row>
    <row r="493" spans="1:21" x14ac:dyDescent="0.25">
      <c r="A493" s="27">
        <v>45647.291666665486</v>
      </c>
      <c r="B493" s="28">
        <v>264.44099999999997</v>
      </c>
      <c r="C493" s="29">
        <v>660</v>
      </c>
      <c r="D493" s="30">
        <v>264.80500000000001</v>
      </c>
      <c r="E493" s="31" t="str">
        <f t="shared" si="63"/>
        <v/>
      </c>
      <c r="F493" s="31" t="str">
        <f t="shared" si="64"/>
        <v/>
      </c>
      <c r="G493" s="32" t="str">
        <f t="shared" si="69"/>
        <v>Thay đổi tải</v>
      </c>
      <c r="H493" s="33"/>
      <c r="I493" s="34">
        <f t="shared" si="70"/>
        <v>854.20548716143492</v>
      </c>
      <c r="J493" s="34">
        <f>+[2]DCCy!$C$11</f>
        <v>3.334052817842912E-2</v>
      </c>
      <c r="K493" s="35">
        <f t="shared" si="71"/>
        <v>1417.5209748654779</v>
      </c>
      <c r="L493" s="36" t="e">
        <f>VLOOKUP(A493,[2]EC!$C$12:$X$755,21,0)</f>
        <v>#N/A</v>
      </c>
      <c r="M493" s="37" t="str">
        <f t="shared" si="65"/>
        <v/>
      </c>
      <c r="N493" s="35" t="str">
        <f t="shared" si="66"/>
        <v/>
      </c>
      <c r="O493" s="37" t="str">
        <f t="shared" si="67"/>
        <v/>
      </c>
      <c r="P493" s="35" t="str">
        <f t="shared" si="68"/>
        <v/>
      </c>
      <c r="Q493" s="38"/>
      <c r="R493" s="40"/>
      <c r="S493" s="39"/>
      <c r="U493" s="39"/>
    </row>
    <row r="494" spans="1:21" x14ac:dyDescent="0.25">
      <c r="A494" s="27">
        <v>45647.33333333215</v>
      </c>
      <c r="B494" s="28">
        <v>275.322</v>
      </c>
      <c r="C494" s="29">
        <v>660</v>
      </c>
      <c r="D494" s="30">
        <v>276.08</v>
      </c>
      <c r="E494" s="31" t="str">
        <f t="shared" si="63"/>
        <v/>
      </c>
      <c r="F494" s="31" t="str">
        <f t="shared" si="64"/>
        <v/>
      </c>
      <c r="G494" s="32" t="str">
        <f t="shared" si="69"/>
        <v>Thay đổi tải</v>
      </c>
      <c r="H494" s="33"/>
      <c r="I494" s="34">
        <f t="shared" si="70"/>
        <v>854.20548716143492</v>
      </c>
      <c r="J494" s="34">
        <f>+[2]DCCy!$C$11</f>
        <v>3.334052817842912E-2</v>
      </c>
      <c r="K494" s="35">
        <f t="shared" si="71"/>
        <v>1417.5209748654779</v>
      </c>
      <c r="L494" s="36" t="e">
        <f>VLOOKUP(A494,[2]EC!$C$12:$X$755,21,0)</f>
        <v>#N/A</v>
      </c>
      <c r="M494" s="37" t="str">
        <f t="shared" si="65"/>
        <v/>
      </c>
      <c r="N494" s="35" t="str">
        <f t="shared" si="66"/>
        <v/>
      </c>
      <c r="O494" s="37" t="str">
        <f t="shared" si="67"/>
        <v/>
      </c>
      <c r="P494" s="35" t="str">
        <f t="shared" si="68"/>
        <v/>
      </c>
      <c r="Q494" s="38"/>
      <c r="R494" s="40"/>
      <c r="S494" s="39"/>
      <c r="U494" s="39"/>
    </row>
    <row r="495" spans="1:21" x14ac:dyDescent="0.25">
      <c r="A495" s="27">
        <v>45647.374999998814</v>
      </c>
      <c r="B495" s="28">
        <v>264</v>
      </c>
      <c r="C495" s="29">
        <v>660</v>
      </c>
      <c r="D495" s="30">
        <v>264.11</v>
      </c>
      <c r="E495" s="31" t="str">
        <f t="shared" si="63"/>
        <v/>
      </c>
      <c r="F495" s="31" t="str">
        <f t="shared" si="64"/>
        <v/>
      </c>
      <c r="G495" s="32" t="str">
        <f t="shared" si="69"/>
        <v>Thay đổi tải</v>
      </c>
      <c r="H495" s="33"/>
      <c r="I495" s="34">
        <f t="shared" si="70"/>
        <v>854.20548716143492</v>
      </c>
      <c r="J495" s="34">
        <f>+[2]DCCy!$C$11</f>
        <v>3.334052817842912E-2</v>
      </c>
      <c r="K495" s="35">
        <f t="shared" si="71"/>
        <v>1417.5209748654779</v>
      </c>
      <c r="L495" s="36" t="e">
        <f>VLOOKUP(A495,[2]EC!$C$12:$X$755,21,0)</f>
        <v>#N/A</v>
      </c>
      <c r="M495" s="37" t="str">
        <f t="shared" si="65"/>
        <v/>
      </c>
      <c r="N495" s="35" t="str">
        <f t="shared" si="66"/>
        <v/>
      </c>
      <c r="O495" s="37" t="str">
        <f t="shared" si="67"/>
        <v/>
      </c>
      <c r="P495" s="35" t="str">
        <f t="shared" si="68"/>
        <v/>
      </c>
      <c r="Q495" s="38"/>
      <c r="R495" s="40"/>
      <c r="S495" s="39"/>
      <c r="U495" s="39"/>
    </row>
    <row r="496" spans="1:21" x14ac:dyDescent="0.25">
      <c r="A496" s="27">
        <v>45647.416666665478</v>
      </c>
      <c r="B496" s="28">
        <v>264</v>
      </c>
      <c r="C496" s="29">
        <v>660</v>
      </c>
      <c r="D496" s="30">
        <v>263.74</v>
      </c>
      <c r="E496" s="31" t="str">
        <f t="shared" si="63"/>
        <v/>
      </c>
      <c r="F496" s="31" t="str">
        <f t="shared" si="64"/>
        <v/>
      </c>
      <c r="G496" s="32" t="str">
        <f t="shared" si="69"/>
        <v/>
      </c>
      <c r="H496" s="33"/>
      <c r="I496" s="34">
        <f t="shared" si="70"/>
        <v>854.20548716143492</v>
      </c>
      <c r="J496" s="34">
        <f>+[2]DCCy!$C$11</f>
        <v>3.334052817842912E-2</v>
      </c>
      <c r="K496" s="35">
        <f t="shared" si="71"/>
        <v>1417.5209748654779</v>
      </c>
      <c r="L496" s="36" t="e">
        <f>VLOOKUP(A496,[2]EC!$C$12:$X$755,21,0)</f>
        <v>#N/A</v>
      </c>
      <c r="M496" s="37" t="str">
        <f t="shared" si="65"/>
        <v/>
      </c>
      <c r="N496" s="35" t="str">
        <f t="shared" si="66"/>
        <v/>
      </c>
      <c r="O496" s="37" t="str">
        <f t="shared" si="67"/>
        <v/>
      </c>
      <c r="P496" s="35" t="str">
        <f t="shared" si="68"/>
        <v/>
      </c>
      <c r="Q496" s="38"/>
      <c r="R496" s="40"/>
      <c r="S496" s="39"/>
      <c r="U496" s="39"/>
    </row>
    <row r="497" spans="1:21" x14ac:dyDescent="0.25">
      <c r="A497" s="27">
        <v>45647.458333332143</v>
      </c>
      <c r="B497" s="28">
        <v>264</v>
      </c>
      <c r="C497" s="29">
        <v>660</v>
      </c>
      <c r="D497" s="30">
        <v>264.12</v>
      </c>
      <c r="E497" s="31" t="str">
        <f t="shared" si="63"/>
        <v/>
      </c>
      <c r="F497" s="31" t="str">
        <f t="shared" si="64"/>
        <v/>
      </c>
      <c r="G497" s="32" t="str">
        <f t="shared" si="69"/>
        <v/>
      </c>
      <c r="H497" s="33"/>
      <c r="I497" s="34">
        <f t="shared" si="70"/>
        <v>854.20548716143492</v>
      </c>
      <c r="J497" s="34">
        <f>+[2]DCCy!$C$11</f>
        <v>3.334052817842912E-2</v>
      </c>
      <c r="K497" s="35">
        <f t="shared" si="71"/>
        <v>1417.5209748654779</v>
      </c>
      <c r="L497" s="36" t="e">
        <f>VLOOKUP(A497,[2]EC!$C$12:$X$755,21,0)</f>
        <v>#N/A</v>
      </c>
      <c r="M497" s="37" t="str">
        <f t="shared" si="65"/>
        <v/>
      </c>
      <c r="N497" s="35" t="str">
        <f t="shared" si="66"/>
        <v/>
      </c>
      <c r="O497" s="37" t="str">
        <f t="shared" si="67"/>
        <v/>
      </c>
      <c r="P497" s="35" t="str">
        <f t="shared" si="68"/>
        <v/>
      </c>
      <c r="Q497" s="38"/>
      <c r="R497" s="40"/>
      <c r="S497" s="39"/>
      <c r="U497" s="39"/>
    </row>
    <row r="498" spans="1:21" x14ac:dyDescent="0.25">
      <c r="A498" s="27">
        <v>45647.499999998807</v>
      </c>
      <c r="B498" s="28">
        <v>264</v>
      </c>
      <c r="C498" s="29">
        <v>660</v>
      </c>
      <c r="D498" s="30">
        <v>264.01499999999999</v>
      </c>
      <c r="E498" s="31" t="str">
        <f t="shared" si="63"/>
        <v/>
      </c>
      <c r="F498" s="31" t="str">
        <f t="shared" si="64"/>
        <v/>
      </c>
      <c r="G498" s="32" t="str">
        <f t="shared" si="69"/>
        <v/>
      </c>
      <c r="H498" s="33"/>
      <c r="I498" s="34">
        <f t="shared" si="70"/>
        <v>854.20548716143492</v>
      </c>
      <c r="J498" s="34">
        <f>+[2]DCCy!$C$11</f>
        <v>3.334052817842912E-2</v>
      </c>
      <c r="K498" s="35">
        <f t="shared" si="71"/>
        <v>1417.5209748654779</v>
      </c>
      <c r="L498" s="36" t="e">
        <f>VLOOKUP(A498,[2]EC!$C$12:$X$755,21,0)</f>
        <v>#N/A</v>
      </c>
      <c r="M498" s="37" t="str">
        <f t="shared" si="65"/>
        <v/>
      </c>
      <c r="N498" s="35" t="str">
        <f t="shared" si="66"/>
        <v/>
      </c>
      <c r="O498" s="37" t="str">
        <f t="shared" si="67"/>
        <v/>
      </c>
      <c r="P498" s="35" t="str">
        <f t="shared" si="68"/>
        <v/>
      </c>
      <c r="Q498" s="38"/>
      <c r="R498" s="40"/>
      <c r="S498" s="39"/>
      <c r="U498" s="39"/>
    </row>
    <row r="499" spans="1:21" x14ac:dyDescent="0.25">
      <c r="A499" s="27">
        <v>45647.541666665471</v>
      </c>
      <c r="B499" s="28">
        <v>264</v>
      </c>
      <c r="C499" s="29">
        <v>660</v>
      </c>
      <c r="D499" s="30">
        <v>264.13499999999999</v>
      </c>
      <c r="E499" s="31" t="str">
        <f t="shared" si="63"/>
        <v/>
      </c>
      <c r="F499" s="31" t="str">
        <f t="shared" si="64"/>
        <v/>
      </c>
      <c r="G499" s="32" t="str">
        <f t="shared" si="69"/>
        <v/>
      </c>
      <c r="H499" s="33"/>
      <c r="I499" s="34">
        <f t="shared" si="70"/>
        <v>854.20548716143492</v>
      </c>
      <c r="J499" s="34">
        <f>+[2]DCCy!$C$11</f>
        <v>3.334052817842912E-2</v>
      </c>
      <c r="K499" s="35">
        <f t="shared" si="71"/>
        <v>1417.5209748654779</v>
      </c>
      <c r="L499" s="36" t="e">
        <f>VLOOKUP(A499,[2]EC!$C$12:$X$755,21,0)</f>
        <v>#N/A</v>
      </c>
      <c r="M499" s="37" t="str">
        <f t="shared" si="65"/>
        <v/>
      </c>
      <c r="N499" s="35" t="str">
        <f t="shared" si="66"/>
        <v/>
      </c>
      <c r="O499" s="37" t="str">
        <f t="shared" si="67"/>
        <v/>
      </c>
      <c r="P499" s="35" t="str">
        <f t="shared" si="68"/>
        <v/>
      </c>
      <c r="Q499" s="38"/>
      <c r="R499" s="40"/>
      <c r="S499" s="39"/>
      <c r="U499" s="39"/>
    </row>
    <row r="500" spans="1:21" x14ac:dyDescent="0.25">
      <c r="A500" s="27">
        <v>45647.583333332135</v>
      </c>
      <c r="B500" s="28">
        <v>264</v>
      </c>
      <c r="C500" s="29">
        <v>660</v>
      </c>
      <c r="D500" s="30">
        <v>264.125</v>
      </c>
      <c r="E500" s="31" t="str">
        <f t="shared" si="63"/>
        <v/>
      </c>
      <c r="F500" s="31" t="str">
        <f t="shared" si="64"/>
        <v/>
      </c>
      <c r="G500" s="32" t="str">
        <f t="shared" si="69"/>
        <v/>
      </c>
      <c r="H500" s="33"/>
      <c r="I500" s="34">
        <f t="shared" si="70"/>
        <v>854.20548716143492</v>
      </c>
      <c r="J500" s="34">
        <f>+[2]DCCy!$C$11</f>
        <v>3.334052817842912E-2</v>
      </c>
      <c r="K500" s="35">
        <f t="shared" si="71"/>
        <v>1417.5209748654779</v>
      </c>
      <c r="L500" s="36" t="e">
        <f>VLOOKUP(A500,[2]EC!$C$12:$X$755,21,0)</f>
        <v>#N/A</v>
      </c>
      <c r="M500" s="37" t="str">
        <f t="shared" si="65"/>
        <v/>
      </c>
      <c r="N500" s="35" t="str">
        <f t="shared" si="66"/>
        <v/>
      </c>
      <c r="O500" s="37" t="str">
        <f t="shared" si="67"/>
        <v/>
      </c>
      <c r="P500" s="35" t="str">
        <f t="shared" si="68"/>
        <v/>
      </c>
      <c r="Q500" s="38"/>
      <c r="R500" s="40"/>
      <c r="S500" s="39"/>
      <c r="U500" s="39"/>
    </row>
    <row r="501" spans="1:21" x14ac:dyDescent="0.25">
      <c r="A501" s="27">
        <v>45647.624999998799</v>
      </c>
      <c r="B501" s="28">
        <v>264</v>
      </c>
      <c r="C501" s="29">
        <v>660</v>
      </c>
      <c r="D501" s="30">
        <v>264.315</v>
      </c>
      <c r="E501" s="31" t="str">
        <f t="shared" si="63"/>
        <v/>
      </c>
      <c r="F501" s="31" t="str">
        <f t="shared" si="64"/>
        <v/>
      </c>
      <c r="G501" s="32" t="str">
        <f t="shared" si="69"/>
        <v/>
      </c>
      <c r="H501" s="33"/>
      <c r="I501" s="34">
        <f t="shared" si="70"/>
        <v>854.20548716143492</v>
      </c>
      <c r="J501" s="34">
        <f>+[2]DCCy!$C$11</f>
        <v>3.334052817842912E-2</v>
      </c>
      <c r="K501" s="35">
        <f t="shared" si="71"/>
        <v>1417.5209748654779</v>
      </c>
      <c r="L501" s="36" t="e">
        <f>VLOOKUP(A501,[2]EC!$C$12:$X$755,21,0)</f>
        <v>#N/A</v>
      </c>
      <c r="M501" s="37" t="str">
        <f t="shared" si="65"/>
        <v/>
      </c>
      <c r="N501" s="35" t="str">
        <f t="shared" si="66"/>
        <v/>
      </c>
      <c r="O501" s="37" t="str">
        <f t="shared" si="67"/>
        <v/>
      </c>
      <c r="P501" s="35" t="str">
        <f t="shared" si="68"/>
        <v/>
      </c>
      <c r="Q501" s="38"/>
      <c r="R501" s="40"/>
      <c r="S501" s="39"/>
      <c r="U501" s="39"/>
    </row>
    <row r="502" spans="1:21" x14ac:dyDescent="0.25">
      <c r="A502" s="27">
        <v>45647.666666665464</v>
      </c>
      <c r="B502" s="28">
        <v>264</v>
      </c>
      <c r="C502" s="29">
        <v>660</v>
      </c>
      <c r="D502" s="30">
        <v>265.78500000000003</v>
      </c>
      <c r="E502" s="31" t="str">
        <f t="shared" si="63"/>
        <v/>
      </c>
      <c r="F502" s="31" t="str">
        <f t="shared" si="64"/>
        <v/>
      </c>
      <c r="G502" s="32" t="str">
        <f t="shared" si="69"/>
        <v/>
      </c>
      <c r="H502" s="33"/>
      <c r="I502" s="34">
        <f t="shared" si="70"/>
        <v>854.20548716143492</v>
      </c>
      <c r="J502" s="34">
        <f>+[2]DCCy!$C$11</f>
        <v>3.334052817842912E-2</v>
      </c>
      <c r="K502" s="35">
        <f t="shared" si="71"/>
        <v>1417.5209748654779</v>
      </c>
      <c r="L502" s="36" t="e">
        <f>VLOOKUP(A502,[2]EC!$C$12:$X$755,21,0)</f>
        <v>#N/A</v>
      </c>
      <c r="M502" s="37" t="str">
        <f t="shared" si="65"/>
        <v/>
      </c>
      <c r="N502" s="35" t="str">
        <f t="shared" si="66"/>
        <v/>
      </c>
      <c r="O502" s="37" t="str">
        <f t="shared" si="67"/>
        <v/>
      </c>
      <c r="P502" s="35" t="str">
        <f t="shared" si="68"/>
        <v/>
      </c>
      <c r="Q502" s="38"/>
      <c r="R502" s="40"/>
      <c r="S502" s="39"/>
      <c r="U502" s="39"/>
    </row>
    <row r="503" spans="1:21" x14ac:dyDescent="0.25">
      <c r="A503" s="27">
        <v>45647.708333332128</v>
      </c>
      <c r="B503" s="28">
        <v>264</v>
      </c>
      <c r="C503" s="29">
        <v>660</v>
      </c>
      <c r="D503" s="30">
        <v>266.36</v>
      </c>
      <c r="E503" s="31" t="str">
        <f t="shared" si="63"/>
        <v/>
      </c>
      <c r="F503" s="31" t="str">
        <f t="shared" si="64"/>
        <v/>
      </c>
      <c r="G503" s="32" t="str">
        <f t="shared" si="69"/>
        <v/>
      </c>
      <c r="H503" s="33"/>
      <c r="I503" s="34">
        <f t="shared" si="70"/>
        <v>854.20548716143492</v>
      </c>
      <c r="J503" s="34">
        <f>+[2]DCCy!$C$11</f>
        <v>3.334052817842912E-2</v>
      </c>
      <c r="K503" s="35">
        <f t="shared" si="71"/>
        <v>1417.5209748654779</v>
      </c>
      <c r="L503" s="36" t="e">
        <f>VLOOKUP(A503,[2]EC!$C$12:$X$755,21,0)</f>
        <v>#N/A</v>
      </c>
      <c r="M503" s="37" t="str">
        <f t="shared" si="65"/>
        <v/>
      </c>
      <c r="N503" s="35" t="str">
        <f t="shared" si="66"/>
        <v/>
      </c>
      <c r="O503" s="37" t="str">
        <f t="shared" si="67"/>
        <v/>
      </c>
      <c r="P503" s="35" t="str">
        <f t="shared" si="68"/>
        <v/>
      </c>
      <c r="Q503" s="38"/>
      <c r="R503" s="40"/>
      <c r="S503" s="39"/>
      <c r="U503" s="39"/>
    </row>
    <row r="504" spans="1:21" x14ac:dyDescent="0.25">
      <c r="A504" s="27">
        <v>45647.749999998792</v>
      </c>
      <c r="B504" s="28">
        <v>264</v>
      </c>
      <c r="C504" s="29">
        <v>660</v>
      </c>
      <c r="D504" s="30">
        <v>266.38499999999999</v>
      </c>
      <c r="E504" s="31" t="str">
        <f t="shared" si="63"/>
        <v/>
      </c>
      <c r="F504" s="31" t="str">
        <f t="shared" si="64"/>
        <v/>
      </c>
      <c r="G504" s="32" t="str">
        <f t="shared" si="69"/>
        <v/>
      </c>
      <c r="H504" s="33"/>
      <c r="I504" s="34">
        <f t="shared" si="70"/>
        <v>854.20548716143492</v>
      </c>
      <c r="J504" s="34">
        <f>+[2]DCCy!$C$11</f>
        <v>3.334052817842912E-2</v>
      </c>
      <c r="K504" s="35">
        <f t="shared" si="71"/>
        <v>1417.5209748654779</v>
      </c>
      <c r="L504" s="36" t="e">
        <f>VLOOKUP(A504,[2]EC!$C$12:$X$755,21,0)</f>
        <v>#N/A</v>
      </c>
      <c r="M504" s="37" t="str">
        <f t="shared" si="65"/>
        <v/>
      </c>
      <c r="N504" s="35" t="str">
        <f t="shared" si="66"/>
        <v/>
      </c>
      <c r="O504" s="37" t="str">
        <f t="shared" si="67"/>
        <v/>
      </c>
      <c r="P504" s="35" t="str">
        <f t="shared" si="68"/>
        <v/>
      </c>
      <c r="Q504" s="38"/>
      <c r="R504" s="40"/>
      <c r="S504" s="39"/>
      <c r="U504" s="39"/>
    </row>
    <row r="505" spans="1:21" x14ac:dyDescent="0.25">
      <c r="A505" s="27">
        <v>45647.791666665456</v>
      </c>
      <c r="B505" s="28">
        <v>264</v>
      </c>
      <c r="C505" s="29">
        <v>660</v>
      </c>
      <c r="D505" s="30">
        <v>266.45499999999998</v>
      </c>
      <c r="E505" s="31" t="str">
        <f t="shared" si="63"/>
        <v/>
      </c>
      <c r="F505" s="31" t="str">
        <f t="shared" si="64"/>
        <v/>
      </c>
      <c r="G505" s="32" t="str">
        <f t="shared" si="69"/>
        <v/>
      </c>
      <c r="H505" s="33"/>
      <c r="I505" s="34">
        <f t="shared" si="70"/>
        <v>854.20548716143492</v>
      </c>
      <c r="J505" s="34">
        <f>+[2]DCCy!$C$11</f>
        <v>3.334052817842912E-2</v>
      </c>
      <c r="K505" s="35">
        <f t="shared" si="71"/>
        <v>1417.5209748654779</v>
      </c>
      <c r="L505" s="36" t="e">
        <f>VLOOKUP(A505,[2]EC!$C$12:$X$755,21,0)</f>
        <v>#N/A</v>
      </c>
      <c r="M505" s="37" t="str">
        <f t="shared" si="65"/>
        <v/>
      </c>
      <c r="N505" s="35" t="str">
        <f t="shared" si="66"/>
        <v/>
      </c>
      <c r="O505" s="37" t="str">
        <f t="shared" si="67"/>
        <v/>
      </c>
      <c r="P505" s="35" t="str">
        <f t="shared" si="68"/>
        <v/>
      </c>
      <c r="Q505" s="38"/>
      <c r="R505" s="40"/>
      <c r="S505" s="39"/>
      <c r="U505" s="39"/>
    </row>
    <row r="506" spans="1:21" x14ac:dyDescent="0.25">
      <c r="A506" s="27">
        <v>45647.833333332121</v>
      </c>
      <c r="B506" s="28">
        <v>264</v>
      </c>
      <c r="C506" s="29">
        <v>660</v>
      </c>
      <c r="D506" s="30">
        <v>266.46499999999997</v>
      </c>
      <c r="E506" s="31" t="str">
        <f t="shared" si="63"/>
        <v/>
      </c>
      <c r="F506" s="31" t="str">
        <f t="shared" si="64"/>
        <v/>
      </c>
      <c r="G506" s="32" t="str">
        <f t="shared" si="69"/>
        <v/>
      </c>
      <c r="H506" s="33"/>
      <c r="I506" s="34">
        <f t="shared" si="70"/>
        <v>854.20548716143492</v>
      </c>
      <c r="J506" s="34">
        <f>+[2]DCCy!$C$11</f>
        <v>3.334052817842912E-2</v>
      </c>
      <c r="K506" s="35">
        <f t="shared" si="71"/>
        <v>1417.5209748654779</v>
      </c>
      <c r="L506" s="36" t="e">
        <f>VLOOKUP(A506,[2]EC!$C$12:$X$755,21,0)</f>
        <v>#N/A</v>
      </c>
      <c r="M506" s="37" t="str">
        <f t="shared" si="65"/>
        <v/>
      </c>
      <c r="N506" s="35" t="str">
        <f t="shared" si="66"/>
        <v/>
      </c>
      <c r="O506" s="37" t="str">
        <f t="shared" si="67"/>
        <v/>
      </c>
      <c r="P506" s="35" t="str">
        <f t="shared" si="68"/>
        <v/>
      </c>
      <c r="Q506" s="38"/>
      <c r="R506" s="40"/>
      <c r="S506" s="39"/>
      <c r="U506" s="39"/>
    </row>
    <row r="507" spans="1:21" x14ac:dyDescent="0.25">
      <c r="A507" s="27">
        <v>45647.874999998785</v>
      </c>
      <c r="B507" s="28">
        <v>264</v>
      </c>
      <c r="C507" s="29">
        <v>660</v>
      </c>
      <c r="D507" s="30">
        <v>266.44499999999999</v>
      </c>
      <c r="E507" s="31" t="str">
        <f t="shared" si="63"/>
        <v/>
      </c>
      <c r="F507" s="31" t="str">
        <f t="shared" si="64"/>
        <v/>
      </c>
      <c r="G507" s="32" t="str">
        <f t="shared" si="69"/>
        <v/>
      </c>
      <c r="H507" s="33"/>
      <c r="I507" s="34">
        <f t="shared" si="70"/>
        <v>854.20548716143492</v>
      </c>
      <c r="J507" s="34">
        <f>+[2]DCCy!$C$11</f>
        <v>3.334052817842912E-2</v>
      </c>
      <c r="K507" s="35">
        <f t="shared" si="71"/>
        <v>1417.5209748654779</v>
      </c>
      <c r="L507" s="36" t="e">
        <f>VLOOKUP(A507,[2]EC!$C$12:$X$755,21,0)</f>
        <v>#N/A</v>
      </c>
      <c r="M507" s="37" t="str">
        <f t="shared" si="65"/>
        <v/>
      </c>
      <c r="N507" s="35" t="str">
        <f t="shared" si="66"/>
        <v/>
      </c>
      <c r="O507" s="37" t="str">
        <f t="shared" si="67"/>
        <v/>
      </c>
      <c r="P507" s="35" t="str">
        <f t="shared" si="68"/>
        <v/>
      </c>
      <c r="Q507" s="38"/>
      <c r="R507" s="40"/>
      <c r="S507" s="39"/>
      <c r="U507" s="39"/>
    </row>
    <row r="508" spans="1:21" x14ac:dyDescent="0.25">
      <c r="A508" s="27">
        <v>45647.916666665449</v>
      </c>
      <c r="B508" s="28">
        <v>264</v>
      </c>
      <c r="C508" s="29">
        <v>660</v>
      </c>
      <c r="D508" s="30">
        <v>266.27499999999998</v>
      </c>
      <c r="E508" s="31" t="str">
        <f t="shared" si="63"/>
        <v/>
      </c>
      <c r="F508" s="31" t="str">
        <f t="shared" si="64"/>
        <v/>
      </c>
      <c r="G508" s="32" t="str">
        <f t="shared" si="69"/>
        <v/>
      </c>
      <c r="H508" s="33"/>
      <c r="I508" s="34">
        <f t="shared" si="70"/>
        <v>854.20548716143492</v>
      </c>
      <c r="J508" s="34">
        <f>+[2]DCCy!$C$11</f>
        <v>3.334052817842912E-2</v>
      </c>
      <c r="K508" s="35">
        <f t="shared" si="71"/>
        <v>1417.5209748654779</v>
      </c>
      <c r="L508" s="36" t="e">
        <f>VLOOKUP(A508,[2]EC!$C$12:$X$755,21,0)</f>
        <v>#N/A</v>
      </c>
      <c r="M508" s="37" t="str">
        <f t="shared" si="65"/>
        <v/>
      </c>
      <c r="N508" s="35" t="str">
        <f t="shared" si="66"/>
        <v/>
      </c>
      <c r="O508" s="37" t="str">
        <f t="shared" si="67"/>
        <v/>
      </c>
      <c r="P508" s="35" t="str">
        <f t="shared" si="68"/>
        <v/>
      </c>
      <c r="Q508" s="38"/>
      <c r="R508" s="40"/>
      <c r="S508" s="39"/>
      <c r="U508" s="39"/>
    </row>
    <row r="509" spans="1:21" x14ac:dyDescent="0.25">
      <c r="A509" s="27">
        <v>45647.958333332113</v>
      </c>
      <c r="B509" s="28">
        <v>264</v>
      </c>
      <c r="C509" s="29">
        <v>660</v>
      </c>
      <c r="D509" s="30">
        <v>266.45499999999998</v>
      </c>
      <c r="E509" s="31" t="str">
        <f t="shared" si="63"/>
        <v/>
      </c>
      <c r="F509" s="31" t="str">
        <f t="shared" si="64"/>
        <v/>
      </c>
      <c r="G509" s="32" t="str">
        <f t="shared" si="69"/>
        <v/>
      </c>
      <c r="H509" s="33"/>
      <c r="I509" s="34">
        <f t="shared" si="70"/>
        <v>854.20548716143492</v>
      </c>
      <c r="J509" s="34">
        <f>+[2]DCCy!$C$11</f>
        <v>3.334052817842912E-2</v>
      </c>
      <c r="K509" s="35">
        <f t="shared" si="71"/>
        <v>1417.5209748654779</v>
      </c>
      <c r="L509" s="36" t="e">
        <f>VLOOKUP(A509,[2]EC!$C$12:$X$755,21,0)</f>
        <v>#N/A</v>
      </c>
      <c r="M509" s="37" t="str">
        <f t="shared" si="65"/>
        <v/>
      </c>
      <c r="N509" s="35" t="str">
        <f t="shared" si="66"/>
        <v/>
      </c>
      <c r="O509" s="37" t="str">
        <f t="shared" si="67"/>
        <v/>
      </c>
      <c r="P509" s="35" t="str">
        <f t="shared" si="68"/>
        <v/>
      </c>
      <c r="Q509" s="38"/>
      <c r="R509" s="40"/>
      <c r="S509" s="39"/>
      <c r="U509" s="39"/>
    </row>
    <row r="510" spans="1:21" x14ac:dyDescent="0.25">
      <c r="A510" s="27">
        <v>45647.999999998778</v>
      </c>
      <c r="B510" s="28">
        <v>264</v>
      </c>
      <c r="C510" s="29">
        <v>660</v>
      </c>
      <c r="D510" s="30">
        <v>266.45499999999998</v>
      </c>
      <c r="E510" s="31" t="str">
        <f t="shared" si="63"/>
        <v/>
      </c>
      <c r="F510" s="31" t="str">
        <f t="shared" si="64"/>
        <v/>
      </c>
      <c r="G510" s="32" t="str">
        <f t="shared" si="69"/>
        <v/>
      </c>
      <c r="H510" s="33"/>
      <c r="I510" s="34">
        <f t="shared" si="70"/>
        <v>854.20548716143492</v>
      </c>
      <c r="J510" s="34">
        <f>+[2]DCCy!$C$11</f>
        <v>3.334052817842912E-2</v>
      </c>
      <c r="K510" s="35">
        <f t="shared" si="71"/>
        <v>1417.5209748654779</v>
      </c>
      <c r="L510" s="36" t="e">
        <f>VLOOKUP(A510,[2]EC!$C$12:$X$755,21,0)</f>
        <v>#N/A</v>
      </c>
      <c r="M510" s="37" t="str">
        <f t="shared" si="65"/>
        <v/>
      </c>
      <c r="N510" s="35" t="str">
        <f t="shared" si="66"/>
        <v/>
      </c>
      <c r="O510" s="37" t="str">
        <f t="shared" si="67"/>
        <v/>
      </c>
      <c r="P510" s="35" t="str">
        <f t="shared" si="68"/>
        <v/>
      </c>
      <c r="Q510" s="38"/>
      <c r="R510" s="40"/>
      <c r="S510" s="39"/>
      <c r="U510" s="39"/>
    </row>
    <row r="511" spans="1:21" x14ac:dyDescent="0.25">
      <c r="A511" s="27">
        <v>45648.041666665442</v>
      </c>
      <c r="B511" s="28">
        <v>264</v>
      </c>
      <c r="C511" s="29">
        <v>660</v>
      </c>
      <c r="D511" s="30">
        <v>266.63</v>
      </c>
      <c r="E511" s="31" t="str">
        <f t="shared" si="63"/>
        <v/>
      </c>
      <c r="F511" s="31" t="str">
        <f t="shared" si="64"/>
        <v/>
      </c>
      <c r="G511" s="32" t="str">
        <f t="shared" si="69"/>
        <v/>
      </c>
      <c r="H511" s="33"/>
      <c r="I511" s="34">
        <f t="shared" si="70"/>
        <v>854.20548716143492</v>
      </c>
      <c r="J511" s="34">
        <f>+[2]DCCy!$C$11</f>
        <v>3.334052817842912E-2</v>
      </c>
      <c r="K511" s="35">
        <f t="shared" si="71"/>
        <v>1417.5209748654779</v>
      </c>
      <c r="L511" s="36" t="e">
        <f>VLOOKUP(A511,[2]EC!$C$12:$X$755,21,0)</f>
        <v>#N/A</v>
      </c>
      <c r="M511" s="37" t="str">
        <f t="shared" si="65"/>
        <v/>
      </c>
      <c r="N511" s="35" t="str">
        <f t="shared" si="66"/>
        <v/>
      </c>
      <c r="O511" s="37" t="str">
        <f t="shared" si="67"/>
        <v/>
      </c>
      <c r="P511" s="35" t="str">
        <f t="shared" si="68"/>
        <v/>
      </c>
      <c r="Q511" s="38"/>
      <c r="R511" s="40"/>
      <c r="S511" s="39"/>
      <c r="U511" s="39"/>
    </row>
    <row r="512" spans="1:21" x14ac:dyDescent="0.25">
      <c r="A512" s="27">
        <v>45648.083333332106</v>
      </c>
      <c r="B512" s="28">
        <v>264</v>
      </c>
      <c r="C512" s="29">
        <v>660</v>
      </c>
      <c r="D512" s="30">
        <v>266.66000000000003</v>
      </c>
      <c r="E512" s="31" t="str">
        <f t="shared" si="63"/>
        <v/>
      </c>
      <c r="F512" s="31" t="str">
        <f t="shared" si="64"/>
        <v/>
      </c>
      <c r="G512" s="32" t="str">
        <f t="shared" si="69"/>
        <v/>
      </c>
      <c r="H512" s="33"/>
      <c r="I512" s="34">
        <f t="shared" si="70"/>
        <v>854.20548716143492</v>
      </c>
      <c r="J512" s="34">
        <f>+[2]DCCy!$C$11</f>
        <v>3.334052817842912E-2</v>
      </c>
      <c r="K512" s="35">
        <f t="shared" si="71"/>
        <v>1417.5209748654779</v>
      </c>
      <c r="L512" s="36" t="e">
        <f>VLOOKUP(A512,[2]EC!$C$12:$X$755,21,0)</f>
        <v>#N/A</v>
      </c>
      <c r="M512" s="37" t="str">
        <f t="shared" si="65"/>
        <v/>
      </c>
      <c r="N512" s="35" t="str">
        <f t="shared" si="66"/>
        <v/>
      </c>
      <c r="O512" s="37" t="str">
        <f t="shared" si="67"/>
        <v/>
      </c>
      <c r="P512" s="35" t="str">
        <f t="shared" si="68"/>
        <v/>
      </c>
      <c r="Q512" s="38"/>
      <c r="R512" s="40"/>
      <c r="S512" s="39"/>
      <c r="U512" s="39"/>
    </row>
    <row r="513" spans="1:21" x14ac:dyDescent="0.25">
      <c r="A513" s="27">
        <v>45648.12499999877</v>
      </c>
      <c r="B513" s="28">
        <v>264</v>
      </c>
      <c r="C513" s="29">
        <v>660</v>
      </c>
      <c r="D513" s="30">
        <v>266.64499999999998</v>
      </c>
      <c r="E513" s="31" t="str">
        <f t="shared" si="63"/>
        <v/>
      </c>
      <c r="F513" s="31" t="str">
        <f t="shared" si="64"/>
        <v/>
      </c>
      <c r="G513" s="32" t="str">
        <f t="shared" si="69"/>
        <v/>
      </c>
      <c r="H513" s="33"/>
      <c r="I513" s="34">
        <f t="shared" si="70"/>
        <v>854.20548716143492</v>
      </c>
      <c r="J513" s="34">
        <f>+[2]DCCy!$C$11</f>
        <v>3.334052817842912E-2</v>
      </c>
      <c r="K513" s="35">
        <f t="shared" si="71"/>
        <v>1417.5209748654779</v>
      </c>
      <c r="L513" s="36" t="e">
        <f>VLOOKUP(A513,[2]EC!$C$12:$X$755,21,0)</f>
        <v>#N/A</v>
      </c>
      <c r="M513" s="37" t="str">
        <f t="shared" si="65"/>
        <v/>
      </c>
      <c r="N513" s="35" t="str">
        <f t="shared" si="66"/>
        <v/>
      </c>
      <c r="O513" s="37" t="str">
        <f t="shared" si="67"/>
        <v/>
      </c>
      <c r="P513" s="35" t="str">
        <f t="shared" si="68"/>
        <v/>
      </c>
      <c r="Q513" s="38"/>
      <c r="R513" s="40"/>
      <c r="S513" s="39"/>
      <c r="U513" s="39"/>
    </row>
    <row r="514" spans="1:21" x14ac:dyDescent="0.25">
      <c r="A514" s="27">
        <v>45648.166666665435</v>
      </c>
      <c r="B514" s="28">
        <v>264</v>
      </c>
      <c r="C514" s="29">
        <v>660</v>
      </c>
      <c r="D514" s="30">
        <v>266.41150399999998</v>
      </c>
      <c r="E514" s="31" t="str">
        <f t="shared" si="63"/>
        <v/>
      </c>
      <c r="F514" s="31" t="str">
        <f t="shared" si="64"/>
        <v/>
      </c>
      <c r="G514" s="32" t="str">
        <f t="shared" si="69"/>
        <v/>
      </c>
      <c r="H514" s="33"/>
      <c r="I514" s="34">
        <f t="shared" si="70"/>
        <v>854.20548716143492</v>
      </c>
      <c r="J514" s="34">
        <f>+[2]DCCy!$C$11</f>
        <v>3.334052817842912E-2</v>
      </c>
      <c r="K514" s="35">
        <f t="shared" si="71"/>
        <v>1417.5209748654779</v>
      </c>
      <c r="L514" s="36" t="e">
        <f>VLOOKUP(A514,[2]EC!$C$12:$X$755,21,0)</f>
        <v>#N/A</v>
      </c>
      <c r="M514" s="37" t="str">
        <f t="shared" si="65"/>
        <v/>
      </c>
      <c r="N514" s="35" t="str">
        <f t="shared" si="66"/>
        <v/>
      </c>
      <c r="O514" s="37" t="str">
        <f t="shared" si="67"/>
        <v/>
      </c>
      <c r="P514" s="35" t="str">
        <f t="shared" si="68"/>
        <v/>
      </c>
      <c r="Q514" s="38"/>
      <c r="R514" s="40"/>
      <c r="S514" s="39"/>
      <c r="U514" s="39"/>
    </row>
    <row r="515" spans="1:21" x14ac:dyDescent="0.25">
      <c r="A515" s="27">
        <v>45648.208333332099</v>
      </c>
      <c r="B515" s="28">
        <v>264</v>
      </c>
      <c r="C515" s="29">
        <v>660</v>
      </c>
      <c r="D515" s="30">
        <v>266.69</v>
      </c>
      <c r="E515" s="31" t="str">
        <f t="shared" si="63"/>
        <v/>
      </c>
      <c r="F515" s="31" t="str">
        <f t="shared" si="64"/>
        <v/>
      </c>
      <c r="G515" s="32" t="str">
        <f t="shared" si="69"/>
        <v/>
      </c>
      <c r="H515" s="33"/>
      <c r="I515" s="34">
        <f t="shared" si="70"/>
        <v>854.20548716143492</v>
      </c>
      <c r="J515" s="34">
        <f>+[2]DCCy!$C$11</f>
        <v>3.334052817842912E-2</v>
      </c>
      <c r="K515" s="35">
        <f t="shared" si="71"/>
        <v>1417.5209748654779</v>
      </c>
      <c r="L515" s="36" t="e">
        <f>VLOOKUP(A515,[2]EC!$C$12:$X$755,21,0)</f>
        <v>#N/A</v>
      </c>
      <c r="M515" s="37" t="str">
        <f t="shared" si="65"/>
        <v/>
      </c>
      <c r="N515" s="35" t="str">
        <f t="shared" si="66"/>
        <v/>
      </c>
      <c r="O515" s="37" t="str">
        <f t="shared" si="67"/>
        <v/>
      </c>
      <c r="P515" s="35" t="str">
        <f t="shared" si="68"/>
        <v/>
      </c>
      <c r="Q515" s="38"/>
      <c r="R515" s="40"/>
      <c r="S515" s="39"/>
      <c r="U515" s="39"/>
    </row>
    <row r="516" spans="1:21" x14ac:dyDescent="0.25">
      <c r="A516" s="27">
        <v>45648.249999998763</v>
      </c>
      <c r="B516" s="28">
        <v>264</v>
      </c>
      <c r="C516" s="29">
        <v>660</v>
      </c>
      <c r="D516" s="30">
        <v>266.65499999999997</v>
      </c>
      <c r="E516" s="31" t="str">
        <f t="shared" si="63"/>
        <v/>
      </c>
      <c r="F516" s="31" t="str">
        <f t="shared" si="64"/>
        <v/>
      </c>
      <c r="G516" s="32" t="str">
        <f t="shared" si="69"/>
        <v/>
      </c>
      <c r="H516" s="33"/>
      <c r="I516" s="34">
        <f t="shared" si="70"/>
        <v>854.20548716143492</v>
      </c>
      <c r="J516" s="34">
        <f>+[2]DCCy!$C$11</f>
        <v>3.334052817842912E-2</v>
      </c>
      <c r="K516" s="35">
        <f t="shared" si="71"/>
        <v>1417.5209748654779</v>
      </c>
      <c r="L516" s="36" t="e">
        <f>VLOOKUP(A516,[2]EC!$C$12:$X$755,21,0)</f>
        <v>#N/A</v>
      </c>
      <c r="M516" s="37" t="str">
        <f t="shared" si="65"/>
        <v/>
      </c>
      <c r="N516" s="35" t="str">
        <f t="shared" si="66"/>
        <v/>
      </c>
      <c r="O516" s="37" t="str">
        <f t="shared" si="67"/>
        <v/>
      </c>
      <c r="P516" s="35" t="str">
        <f t="shared" si="68"/>
        <v/>
      </c>
      <c r="Q516" s="38"/>
      <c r="R516" s="40"/>
      <c r="S516" s="39"/>
      <c r="U516" s="39"/>
    </row>
    <row r="517" spans="1:21" x14ac:dyDescent="0.25">
      <c r="A517" s="27">
        <v>45648.291666665427</v>
      </c>
      <c r="B517" s="28">
        <v>264</v>
      </c>
      <c r="C517" s="29">
        <v>660</v>
      </c>
      <c r="D517" s="30">
        <v>266.67500000000001</v>
      </c>
      <c r="E517" s="31" t="str">
        <f t="shared" si="63"/>
        <v/>
      </c>
      <c r="F517" s="31" t="str">
        <f t="shared" si="64"/>
        <v/>
      </c>
      <c r="G517" s="32" t="str">
        <f t="shared" si="69"/>
        <v/>
      </c>
      <c r="H517" s="33"/>
      <c r="I517" s="34">
        <f t="shared" si="70"/>
        <v>854.20548716143492</v>
      </c>
      <c r="J517" s="34">
        <f>+[2]DCCy!$C$11</f>
        <v>3.334052817842912E-2</v>
      </c>
      <c r="K517" s="35">
        <f t="shared" si="71"/>
        <v>1417.5209748654779</v>
      </c>
      <c r="L517" s="36" t="e">
        <f>VLOOKUP(A517,[2]EC!$C$12:$X$755,21,0)</f>
        <v>#N/A</v>
      </c>
      <c r="M517" s="37" t="str">
        <f t="shared" si="65"/>
        <v/>
      </c>
      <c r="N517" s="35" t="str">
        <f t="shared" si="66"/>
        <v/>
      </c>
      <c r="O517" s="37" t="str">
        <f t="shared" si="67"/>
        <v/>
      </c>
      <c r="P517" s="35" t="str">
        <f t="shared" si="68"/>
        <v/>
      </c>
      <c r="Q517" s="38"/>
      <c r="R517" s="40"/>
      <c r="S517" s="39"/>
      <c r="U517" s="39"/>
    </row>
    <row r="518" spans="1:21" x14ac:dyDescent="0.25">
      <c r="A518" s="27">
        <v>45648.333333332092</v>
      </c>
      <c r="B518" s="28">
        <v>264</v>
      </c>
      <c r="C518" s="29">
        <v>660</v>
      </c>
      <c r="D518" s="30">
        <v>266.55</v>
      </c>
      <c r="E518" s="31" t="str">
        <f t="shared" si="63"/>
        <v/>
      </c>
      <c r="F518" s="31" t="str">
        <f t="shared" si="64"/>
        <v/>
      </c>
      <c r="G518" s="32" t="str">
        <f t="shared" si="69"/>
        <v/>
      </c>
      <c r="H518" s="33"/>
      <c r="I518" s="34">
        <f t="shared" si="70"/>
        <v>854.20548716143492</v>
      </c>
      <c r="J518" s="34">
        <f>+[2]DCCy!$C$11</f>
        <v>3.334052817842912E-2</v>
      </c>
      <c r="K518" s="35">
        <f t="shared" si="71"/>
        <v>1417.5209748654779</v>
      </c>
      <c r="L518" s="36" t="e">
        <f>VLOOKUP(A518,[2]EC!$C$12:$X$755,21,0)</f>
        <v>#N/A</v>
      </c>
      <c r="M518" s="37" t="str">
        <f t="shared" si="65"/>
        <v/>
      </c>
      <c r="N518" s="35" t="str">
        <f t="shared" si="66"/>
        <v/>
      </c>
      <c r="O518" s="37" t="str">
        <f t="shared" si="67"/>
        <v/>
      </c>
      <c r="P518" s="35" t="str">
        <f t="shared" si="68"/>
        <v/>
      </c>
      <c r="Q518" s="38"/>
      <c r="R518" s="40"/>
      <c r="S518" s="39"/>
      <c r="U518" s="39"/>
    </row>
    <row r="519" spans="1:21" x14ac:dyDescent="0.25">
      <c r="A519" s="27">
        <v>45648.374999998756</v>
      </c>
      <c r="B519" s="28">
        <v>264</v>
      </c>
      <c r="C519" s="29">
        <v>660</v>
      </c>
      <c r="D519" s="30">
        <v>266.32</v>
      </c>
      <c r="E519" s="31" t="str">
        <f t="shared" si="63"/>
        <v/>
      </c>
      <c r="F519" s="31" t="str">
        <f t="shared" si="64"/>
        <v/>
      </c>
      <c r="G519" s="32" t="str">
        <f t="shared" si="69"/>
        <v/>
      </c>
      <c r="H519" s="33"/>
      <c r="I519" s="34">
        <f t="shared" si="70"/>
        <v>854.20548716143492</v>
      </c>
      <c r="J519" s="34">
        <f>+[2]DCCy!$C$11</f>
        <v>3.334052817842912E-2</v>
      </c>
      <c r="K519" s="35">
        <f t="shared" si="71"/>
        <v>1417.5209748654779</v>
      </c>
      <c r="L519" s="36" t="e">
        <f>VLOOKUP(A519,[2]EC!$C$12:$X$755,21,0)</f>
        <v>#N/A</v>
      </c>
      <c r="M519" s="37" t="str">
        <f t="shared" si="65"/>
        <v/>
      </c>
      <c r="N519" s="35" t="str">
        <f t="shared" si="66"/>
        <v/>
      </c>
      <c r="O519" s="37" t="str">
        <f t="shared" si="67"/>
        <v/>
      </c>
      <c r="P519" s="35" t="str">
        <f t="shared" si="68"/>
        <v/>
      </c>
      <c r="Q519" s="38"/>
      <c r="R519" s="40"/>
      <c r="S519" s="39"/>
      <c r="U519" s="39"/>
    </row>
    <row r="520" spans="1:21" x14ac:dyDescent="0.25">
      <c r="A520" s="27">
        <v>45648.41666666542</v>
      </c>
      <c r="B520" s="28">
        <v>264</v>
      </c>
      <c r="C520" s="29">
        <v>660</v>
      </c>
      <c r="D520" s="30">
        <v>266.495</v>
      </c>
      <c r="E520" s="31" t="str">
        <f t="shared" ref="E520:E583" si="72">IF(C520&gt;D520,IF(D520&lt;0.97*B520,C520-D520,""),"")</f>
        <v/>
      </c>
      <c r="F520" s="31" t="str">
        <f t="shared" ref="F520:F583" si="73">IF(G520="",IF(D520&gt;1.03*B520,D520-B520,""),"")</f>
        <v/>
      </c>
      <c r="G520" s="32" t="str">
        <f t="shared" si="69"/>
        <v/>
      </c>
      <c r="H520" s="33"/>
      <c r="I520" s="34">
        <f t="shared" si="70"/>
        <v>854.20548716143492</v>
      </c>
      <c r="J520" s="34">
        <f>+[2]DCCy!$C$11</f>
        <v>3.334052817842912E-2</v>
      </c>
      <c r="K520" s="35">
        <f t="shared" si="71"/>
        <v>1417.5209748654779</v>
      </c>
      <c r="L520" s="36" t="e">
        <f>VLOOKUP(A520,[2]EC!$C$12:$X$755,21,0)</f>
        <v>#N/A</v>
      </c>
      <c r="M520" s="37" t="str">
        <f t="shared" ref="M520:M583" si="74">IF(E520="","",E520*0.05*I520*1000)</f>
        <v/>
      </c>
      <c r="N520" s="35" t="str">
        <f t="shared" ref="N520:N583" si="75">IF(E520="","",E520*0.05*J520*1000)</f>
        <v/>
      </c>
      <c r="O520" s="37" t="str">
        <f t="shared" ref="O520:O583" si="76">IF(F520="","",F520*1000*0.05*K520)</f>
        <v/>
      </c>
      <c r="P520" s="35" t="str">
        <f t="shared" ref="P520:P583" si="77">IF(F520="","",F520*1000*0.05*L520)</f>
        <v/>
      </c>
      <c r="Q520" s="38"/>
      <c r="R520" s="40"/>
      <c r="S520" s="39"/>
      <c r="U520" s="39"/>
    </row>
    <row r="521" spans="1:21" x14ac:dyDescent="0.25">
      <c r="A521" s="27">
        <v>45648.458333332084</v>
      </c>
      <c r="B521" s="28">
        <v>264</v>
      </c>
      <c r="C521" s="29">
        <v>660</v>
      </c>
      <c r="D521" s="30">
        <v>266.39999999999998</v>
      </c>
      <c r="E521" s="31" t="str">
        <f t="shared" si="72"/>
        <v/>
      </c>
      <c r="F521" s="31" t="str">
        <f t="shared" si="73"/>
        <v/>
      </c>
      <c r="G521" s="32" t="str">
        <f t="shared" ref="G521:G584" si="78">+IF((B521-B520),"Thay đổi tải","")</f>
        <v/>
      </c>
      <c r="H521" s="33"/>
      <c r="I521" s="34">
        <f t="shared" ref="I521:I584" si="79">+I520</f>
        <v>854.20548716143492</v>
      </c>
      <c r="J521" s="34">
        <f>+[2]DCCy!$C$11</f>
        <v>3.334052817842912E-2</v>
      </c>
      <c r="K521" s="35">
        <f t="shared" ref="K521:K584" si="80">+K520</f>
        <v>1417.5209748654779</v>
      </c>
      <c r="L521" s="36" t="e">
        <f>VLOOKUP(A521,[2]EC!$C$12:$X$755,21,0)</f>
        <v>#N/A</v>
      </c>
      <c r="M521" s="37" t="str">
        <f t="shared" si="74"/>
        <v/>
      </c>
      <c r="N521" s="35" t="str">
        <f t="shared" si="75"/>
        <v/>
      </c>
      <c r="O521" s="37" t="str">
        <f t="shared" si="76"/>
        <v/>
      </c>
      <c r="P521" s="35" t="str">
        <f t="shared" si="77"/>
        <v/>
      </c>
      <c r="Q521" s="38"/>
      <c r="R521" s="40"/>
      <c r="S521" s="39"/>
      <c r="U521" s="39"/>
    </row>
    <row r="522" spans="1:21" x14ac:dyDescent="0.25">
      <c r="A522" s="27">
        <v>45648.499999998749</v>
      </c>
      <c r="B522" s="28">
        <v>264</v>
      </c>
      <c r="C522" s="29">
        <v>660</v>
      </c>
      <c r="D522" s="30">
        <v>265.44499999999999</v>
      </c>
      <c r="E522" s="31" t="str">
        <f t="shared" si="72"/>
        <v/>
      </c>
      <c r="F522" s="31" t="str">
        <f t="shared" si="73"/>
        <v/>
      </c>
      <c r="G522" s="32" t="str">
        <f t="shared" si="78"/>
        <v/>
      </c>
      <c r="H522" s="33"/>
      <c r="I522" s="34">
        <f t="shared" si="79"/>
        <v>854.20548716143492</v>
      </c>
      <c r="J522" s="34">
        <f>+[2]DCCy!$C$11</f>
        <v>3.334052817842912E-2</v>
      </c>
      <c r="K522" s="35">
        <f t="shared" si="80"/>
        <v>1417.5209748654779</v>
      </c>
      <c r="L522" s="36" t="e">
        <f>VLOOKUP(A522,[2]EC!$C$12:$X$755,21,0)</f>
        <v>#N/A</v>
      </c>
      <c r="M522" s="37" t="str">
        <f t="shared" si="74"/>
        <v/>
      </c>
      <c r="N522" s="35" t="str">
        <f t="shared" si="75"/>
        <v/>
      </c>
      <c r="O522" s="37" t="str">
        <f t="shared" si="76"/>
        <v/>
      </c>
      <c r="P522" s="35" t="str">
        <f t="shared" si="77"/>
        <v/>
      </c>
      <c r="Q522" s="38"/>
      <c r="R522" s="40"/>
      <c r="S522" s="39"/>
      <c r="U522" s="39"/>
    </row>
    <row r="523" spans="1:21" x14ac:dyDescent="0.25">
      <c r="A523" s="27">
        <v>45648.541666665413</v>
      </c>
      <c r="B523" s="28">
        <v>264</v>
      </c>
      <c r="C523" s="29">
        <v>660</v>
      </c>
      <c r="D523" s="30">
        <v>266.25</v>
      </c>
      <c r="E523" s="31" t="str">
        <f t="shared" si="72"/>
        <v/>
      </c>
      <c r="F523" s="31" t="str">
        <f t="shared" si="73"/>
        <v/>
      </c>
      <c r="G523" s="32" t="str">
        <f t="shared" si="78"/>
        <v/>
      </c>
      <c r="H523" s="33"/>
      <c r="I523" s="34">
        <f t="shared" si="79"/>
        <v>854.20548716143492</v>
      </c>
      <c r="J523" s="34">
        <f>+[2]DCCy!$C$11</f>
        <v>3.334052817842912E-2</v>
      </c>
      <c r="K523" s="35">
        <f t="shared" si="80"/>
        <v>1417.5209748654779</v>
      </c>
      <c r="L523" s="36" t="e">
        <f>VLOOKUP(A523,[2]EC!$C$12:$X$755,21,0)</f>
        <v>#N/A</v>
      </c>
      <c r="M523" s="37" t="str">
        <f t="shared" si="74"/>
        <v/>
      </c>
      <c r="N523" s="35" t="str">
        <f t="shared" si="75"/>
        <v/>
      </c>
      <c r="O523" s="37" t="str">
        <f t="shared" si="76"/>
        <v/>
      </c>
      <c r="P523" s="35" t="str">
        <f t="shared" si="77"/>
        <v/>
      </c>
      <c r="Q523" s="38"/>
      <c r="R523" s="40"/>
      <c r="S523" s="39"/>
      <c r="U523" s="39"/>
    </row>
    <row r="524" spans="1:21" x14ac:dyDescent="0.25">
      <c r="A524" s="27">
        <v>45648.583333332077</v>
      </c>
      <c r="B524" s="28">
        <v>264</v>
      </c>
      <c r="C524" s="29">
        <v>660</v>
      </c>
      <c r="D524" s="30">
        <v>266.42500000000001</v>
      </c>
      <c r="E524" s="31" t="str">
        <f t="shared" si="72"/>
        <v/>
      </c>
      <c r="F524" s="31" t="str">
        <f t="shared" si="73"/>
        <v/>
      </c>
      <c r="G524" s="32" t="str">
        <f t="shared" si="78"/>
        <v/>
      </c>
      <c r="H524" s="33"/>
      <c r="I524" s="34">
        <f t="shared" si="79"/>
        <v>854.20548716143492</v>
      </c>
      <c r="J524" s="34">
        <f>+[2]DCCy!$C$11</f>
        <v>3.334052817842912E-2</v>
      </c>
      <c r="K524" s="35">
        <f t="shared" si="80"/>
        <v>1417.5209748654779</v>
      </c>
      <c r="L524" s="36" t="e">
        <f>VLOOKUP(A524,[2]EC!$C$12:$X$755,21,0)</f>
        <v>#N/A</v>
      </c>
      <c r="M524" s="37" t="str">
        <f t="shared" si="74"/>
        <v/>
      </c>
      <c r="N524" s="35" t="str">
        <f t="shared" si="75"/>
        <v/>
      </c>
      <c r="O524" s="37" t="str">
        <f t="shared" si="76"/>
        <v/>
      </c>
      <c r="P524" s="35" t="str">
        <f t="shared" si="77"/>
        <v/>
      </c>
      <c r="Q524" s="38"/>
      <c r="R524" s="40"/>
      <c r="S524" s="39"/>
      <c r="U524" s="39"/>
    </row>
    <row r="525" spans="1:21" x14ac:dyDescent="0.25">
      <c r="A525" s="27">
        <v>45648.624999998741</v>
      </c>
      <c r="B525" s="28">
        <v>264</v>
      </c>
      <c r="C525" s="29">
        <v>660</v>
      </c>
      <c r="D525" s="30">
        <v>266.27999999999997</v>
      </c>
      <c r="E525" s="31" t="str">
        <f t="shared" si="72"/>
        <v/>
      </c>
      <c r="F525" s="31" t="str">
        <f t="shared" si="73"/>
        <v/>
      </c>
      <c r="G525" s="32" t="str">
        <f t="shared" si="78"/>
        <v/>
      </c>
      <c r="H525" s="33"/>
      <c r="I525" s="34">
        <f t="shared" si="79"/>
        <v>854.20548716143492</v>
      </c>
      <c r="J525" s="34">
        <f>+[2]DCCy!$C$11</f>
        <v>3.334052817842912E-2</v>
      </c>
      <c r="K525" s="35">
        <f t="shared" si="80"/>
        <v>1417.5209748654779</v>
      </c>
      <c r="L525" s="36" t="e">
        <f>VLOOKUP(A525,[2]EC!$C$12:$X$755,21,0)</f>
        <v>#N/A</v>
      </c>
      <c r="M525" s="37" t="str">
        <f t="shared" si="74"/>
        <v/>
      </c>
      <c r="N525" s="35" t="str">
        <f t="shared" si="75"/>
        <v/>
      </c>
      <c r="O525" s="37" t="str">
        <f t="shared" si="76"/>
        <v/>
      </c>
      <c r="P525" s="35" t="str">
        <f t="shared" si="77"/>
        <v/>
      </c>
      <c r="Q525" s="38"/>
      <c r="R525" s="40"/>
      <c r="S525" s="39"/>
      <c r="U525" s="39"/>
    </row>
    <row r="526" spans="1:21" x14ac:dyDescent="0.25">
      <c r="A526" s="27">
        <v>45648.666666665406</v>
      </c>
      <c r="B526" s="28">
        <v>264</v>
      </c>
      <c r="C526" s="29">
        <v>660</v>
      </c>
      <c r="D526" s="30">
        <v>266.46499999999997</v>
      </c>
      <c r="E526" s="31" t="str">
        <f t="shared" si="72"/>
        <v/>
      </c>
      <c r="F526" s="31" t="str">
        <f t="shared" si="73"/>
        <v/>
      </c>
      <c r="G526" s="32" t="str">
        <f t="shared" si="78"/>
        <v/>
      </c>
      <c r="H526" s="33"/>
      <c r="I526" s="34">
        <f t="shared" si="79"/>
        <v>854.20548716143492</v>
      </c>
      <c r="J526" s="34">
        <f>+[2]DCCy!$C$11</f>
        <v>3.334052817842912E-2</v>
      </c>
      <c r="K526" s="35">
        <f t="shared" si="80"/>
        <v>1417.5209748654779</v>
      </c>
      <c r="L526" s="36" t="e">
        <f>VLOOKUP(A526,[2]EC!$C$12:$X$755,21,0)</f>
        <v>#N/A</v>
      </c>
      <c r="M526" s="37" t="str">
        <f t="shared" si="74"/>
        <v/>
      </c>
      <c r="N526" s="35" t="str">
        <f t="shared" si="75"/>
        <v/>
      </c>
      <c r="O526" s="37" t="str">
        <f t="shared" si="76"/>
        <v/>
      </c>
      <c r="P526" s="35" t="str">
        <f t="shared" si="77"/>
        <v/>
      </c>
      <c r="Q526" s="38"/>
      <c r="R526" s="40"/>
      <c r="S526" s="39"/>
      <c r="U526" s="39"/>
    </row>
    <row r="527" spans="1:21" x14ac:dyDescent="0.25">
      <c r="A527" s="27">
        <v>45648.70833333207</v>
      </c>
      <c r="B527" s="28">
        <v>264</v>
      </c>
      <c r="C527" s="29">
        <v>660</v>
      </c>
      <c r="D527" s="30">
        <v>266.39999999999998</v>
      </c>
      <c r="E527" s="31" t="str">
        <f t="shared" si="72"/>
        <v/>
      </c>
      <c r="F527" s="31" t="str">
        <f t="shared" si="73"/>
        <v/>
      </c>
      <c r="G527" s="32" t="str">
        <f t="shared" si="78"/>
        <v/>
      </c>
      <c r="H527" s="33"/>
      <c r="I527" s="34">
        <f t="shared" si="79"/>
        <v>854.20548716143492</v>
      </c>
      <c r="J527" s="34">
        <f>+[2]DCCy!$C$11</f>
        <v>3.334052817842912E-2</v>
      </c>
      <c r="K527" s="35">
        <f t="shared" si="80"/>
        <v>1417.5209748654779</v>
      </c>
      <c r="L527" s="36" t="e">
        <f>VLOOKUP(A527,[2]EC!$C$12:$X$755,21,0)</f>
        <v>#N/A</v>
      </c>
      <c r="M527" s="37" t="str">
        <f t="shared" si="74"/>
        <v/>
      </c>
      <c r="N527" s="35" t="str">
        <f t="shared" si="75"/>
        <v/>
      </c>
      <c r="O527" s="37" t="str">
        <f t="shared" si="76"/>
        <v/>
      </c>
      <c r="P527" s="35" t="str">
        <f t="shared" si="77"/>
        <v/>
      </c>
      <c r="Q527" s="38"/>
      <c r="R527" s="40"/>
      <c r="S527" s="39"/>
      <c r="U527" s="39"/>
    </row>
    <row r="528" spans="1:21" x14ac:dyDescent="0.25">
      <c r="A528" s="27">
        <v>45648.749999998734</v>
      </c>
      <c r="B528" s="28">
        <v>271.714</v>
      </c>
      <c r="C528" s="29">
        <v>660</v>
      </c>
      <c r="D528" s="30">
        <v>275.755</v>
      </c>
      <c r="E528" s="31" t="str">
        <f t="shared" si="72"/>
        <v/>
      </c>
      <c r="F528" s="31" t="str">
        <f t="shared" si="73"/>
        <v/>
      </c>
      <c r="G528" s="32" t="str">
        <f t="shared" si="78"/>
        <v>Thay đổi tải</v>
      </c>
      <c r="H528" s="33"/>
      <c r="I528" s="34">
        <f t="shared" si="79"/>
        <v>854.20548716143492</v>
      </c>
      <c r="J528" s="34">
        <f>+[2]DCCy!$C$11</f>
        <v>3.334052817842912E-2</v>
      </c>
      <c r="K528" s="35">
        <f t="shared" si="80"/>
        <v>1417.5209748654779</v>
      </c>
      <c r="L528" s="36" t="e">
        <f>VLOOKUP(A528,[2]EC!$C$12:$X$755,21,0)</f>
        <v>#N/A</v>
      </c>
      <c r="M528" s="37" t="str">
        <f t="shared" si="74"/>
        <v/>
      </c>
      <c r="N528" s="35" t="str">
        <f t="shared" si="75"/>
        <v/>
      </c>
      <c r="O528" s="37" t="str">
        <f t="shared" si="76"/>
        <v/>
      </c>
      <c r="P528" s="35" t="str">
        <f t="shared" si="77"/>
        <v/>
      </c>
      <c r="Q528" s="38"/>
      <c r="R528" s="40"/>
      <c r="S528" s="39"/>
      <c r="U528" s="39"/>
    </row>
    <row r="529" spans="1:21" x14ac:dyDescent="0.25">
      <c r="A529" s="27">
        <v>45648.791666665398</v>
      </c>
      <c r="B529" s="28">
        <v>264</v>
      </c>
      <c r="C529" s="29">
        <v>660</v>
      </c>
      <c r="D529" s="30">
        <v>267.76499999999999</v>
      </c>
      <c r="E529" s="31" t="str">
        <f t="shared" si="72"/>
        <v/>
      </c>
      <c r="F529" s="31" t="str">
        <f t="shared" si="73"/>
        <v/>
      </c>
      <c r="G529" s="32" t="str">
        <f t="shared" si="78"/>
        <v>Thay đổi tải</v>
      </c>
      <c r="H529" s="33"/>
      <c r="I529" s="34">
        <f t="shared" si="79"/>
        <v>854.20548716143492</v>
      </c>
      <c r="J529" s="34">
        <f>+[2]DCCy!$C$11</f>
        <v>3.334052817842912E-2</v>
      </c>
      <c r="K529" s="35">
        <f t="shared" si="80"/>
        <v>1417.5209748654779</v>
      </c>
      <c r="L529" s="36" t="e">
        <f>VLOOKUP(A529,[2]EC!$C$12:$X$755,21,0)</f>
        <v>#N/A</v>
      </c>
      <c r="M529" s="37" t="str">
        <f t="shared" si="74"/>
        <v/>
      </c>
      <c r="N529" s="35" t="str">
        <f t="shared" si="75"/>
        <v/>
      </c>
      <c r="O529" s="37" t="str">
        <f t="shared" si="76"/>
        <v/>
      </c>
      <c r="P529" s="35" t="str">
        <f t="shared" si="77"/>
        <v/>
      </c>
      <c r="Q529" s="38"/>
      <c r="R529" s="40"/>
      <c r="S529" s="39"/>
      <c r="U529" s="39"/>
    </row>
    <row r="530" spans="1:21" x14ac:dyDescent="0.25">
      <c r="A530" s="27">
        <v>45648.833333332062</v>
      </c>
      <c r="B530" s="28">
        <v>264</v>
      </c>
      <c r="C530" s="29">
        <v>660</v>
      </c>
      <c r="D530" s="30">
        <v>266.36</v>
      </c>
      <c r="E530" s="31" t="str">
        <f t="shared" si="72"/>
        <v/>
      </c>
      <c r="F530" s="31" t="str">
        <f t="shared" si="73"/>
        <v/>
      </c>
      <c r="G530" s="32" t="str">
        <f t="shared" si="78"/>
        <v/>
      </c>
      <c r="H530" s="33"/>
      <c r="I530" s="34">
        <f t="shared" si="79"/>
        <v>854.20548716143492</v>
      </c>
      <c r="J530" s="34">
        <f>+[2]DCCy!$C$11</f>
        <v>3.334052817842912E-2</v>
      </c>
      <c r="K530" s="35">
        <f t="shared" si="80"/>
        <v>1417.5209748654779</v>
      </c>
      <c r="L530" s="36" t="e">
        <f>VLOOKUP(A530,[2]EC!$C$12:$X$755,21,0)</f>
        <v>#N/A</v>
      </c>
      <c r="M530" s="37" t="str">
        <f t="shared" si="74"/>
        <v/>
      </c>
      <c r="N530" s="35" t="str">
        <f t="shared" si="75"/>
        <v/>
      </c>
      <c r="O530" s="37" t="str">
        <f t="shared" si="76"/>
        <v/>
      </c>
      <c r="P530" s="35" t="str">
        <f t="shared" si="77"/>
        <v/>
      </c>
      <c r="Q530" s="38"/>
      <c r="R530" s="40"/>
      <c r="S530" s="39"/>
      <c r="U530" s="39"/>
    </row>
    <row r="531" spans="1:21" x14ac:dyDescent="0.25">
      <c r="A531" s="27">
        <v>45648.874999998727</v>
      </c>
      <c r="B531" s="28">
        <v>264</v>
      </c>
      <c r="C531" s="29">
        <v>660</v>
      </c>
      <c r="D531" s="30">
        <v>266.37</v>
      </c>
      <c r="E531" s="31" t="str">
        <f t="shared" si="72"/>
        <v/>
      </c>
      <c r="F531" s="31" t="str">
        <f t="shared" si="73"/>
        <v/>
      </c>
      <c r="G531" s="32" t="str">
        <f t="shared" si="78"/>
        <v/>
      </c>
      <c r="H531" s="33"/>
      <c r="I531" s="34">
        <f t="shared" si="79"/>
        <v>854.20548716143492</v>
      </c>
      <c r="J531" s="34">
        <f>+[2]DCCy!$C$11</f>
        <v>3.334052817842912E-2</v>
      </c>
      <c r="K531" s="35">
        <f t="shared" si="80"/>
        <v>1417.5209748654779</v>
      </c>
      <c r="L531" s="36" t="e">
        <f>VLOOKUP(A531,[2]EC!$C$12:$X$755,21,0)</f>
        <v>#N/A</v>
      </c>
      <c r="M531" s="37" t="str">
        <f t="shared" si="74"/>
        <v/>
      </c>
      <c r="N531" s="35" t="str">
        <f t="shared" si="75"/>
        <v/>
      </c>
      <c r="O531" s="37" t="str">
        <f t="shared" si="76"/>
        <v/>
      </c>
      <c r="P531" s="35" t="str">
        <f t="shared" si="77"/>
        <v/>
      </c>
      <c r="Q531" s="38"/>
      <c r="R531" s="40"/>
      <c r="S531" s="39"/>
      <c r="U531" s="39"/>
    </row>
    <row r="532" spans="1:21" x14ac:dyDescent="0.25">
      <c r="A532" s="27">
        <v>45648.916666665391</v>
      </c>
      <c r="B532" s="28">
        <v>264</v>
      </c>
      <c r="C532" s="29">
        <v>660</v>
      </c>
      <c r="D532" s="30">
        <v>266.14</v>
      </c>
      <c r="E532" s="31" t="str">
        <f t="shared" si="72"/>
        <v/>
      </c>
      <c r="F532" s="31" t="str">
        <f t="shared" si="73"/>
        <v/>
      </c>
      <c r="G532" s="32" t="str">
        <f t="shared" si="78"/>
        <v/>
      </c>
      <c r="H532" s="33"/>
      <c r="I532" s="34">
        <f t="shared" si="79"/>
        <v>854.20548716143492</v>
      </c>
      <c r="J532" s="34">
        <f>+[2]DCCy!$C$11</f>
        <v>3.334052817842912E-2</v>
      </c>
      <c r="K532" s="35">
        <f t="shared" si="80"/>
        <v>1417.5209748654779</v>
      </c>
      <c r="L532" s="36" t="e">
        <f>VLOOKUP(A532,[2]EC!$C$12:$X$755,21,0)</f>
        <v>#N/A</v>
      </c>
      <c r="M532" s="37" t="str">
        <f t="shared" si="74"/>
        <v/>
      </c>
      <c r="N532" s="35" t="str">
        <f t="shared" si="75"/>
        <v/>
      </c>
      <c r="O532" s="37" t="str">
        <f t="shared" si="76"/>
        <v/>
      </c>
      <c r="P532" s="35" t="str">
        <f t="shared" si="77"/>
        <v/>
      </c>
      <c r="Q532" s="38"/>
      <c r="R532" s="40"/>
      <c r="S532" s="39"/>
      <c r="U532" s="39"/>
    </row>
    <row r="533" spans="1:21" x14ac:dyDescent="0.25">
      <c r="A533" s="27">
        <v>45648.958333332055</v>
      </c>
      <c r="B533" s="28">
        <v>264</v>
      </c>
      <c r="C533" s="29">
        <v>660</v>
      </c>
      <c r="D533" s="30">
        <v>266.58999999999997</v>
      </c>
      <c r="E533" s="31" t="str">
        <f t="shared" si="72"/>
        <v/>
      </c>
      <c r="F533" s="31" t="str">
        <f t="shared" si="73"/>
        <v/>
      </c>
      <c r="G533" s="32" t="str">
        <f t="shared" si="78"/>
        <v/>
      </c>
      <c r="H533" s="33"/>
      <c r="I533" s="34">
        <f t="shared" si="79"/>
        <v>854.20548716143492</v>
      </c>
      <c r="J533" s="34">
        <f>+[2]DCCy!$C$11</f>
        <v>3.334052817842912E-2</v>
      </c>
      <c r="K533" s="35">
        <f t="shared" si="80"/>
        <v>1417.5209748654779</v>
      </c>
      <c r="L533" s="36" t="e">
        <f>VLOOKUP(A533,[2]EC!$C$12:$X$755,21,0)</f>
        <v>#N/A</v>
      </c>
      <c r="M533" s="37" t="str">
        <f t="shared" si="74"/>
        <v/>
      </c>
      <c r="N533" s="35" t="str">
        <f t="shared" si="75"/>
        <v/>
      </c>
      <c r="O533" s="37" t="str">
        <f t="shared" si="76"/>
        <v/>
      </c>
      <c r="P533" s="35" t="str">
        <f t="shared" si="77"/>
        <v/>
      </c>
      <c r="Q533" s="38"/>
      <c r="R533" s="40"/>
      <c r="S533" s="39"/>
      <c r="U533" s="39"/>
    </row>
    <row r="534" spans="1:21" x14ac:dyDescent="0.25">
      <c r="A534" s="27">
        <v>45648.999999998719</v>
      </c>
      <c r="B534" s="28">
        <v>264</v>
      </c>
      <c r="C534" s="29">
        <v>660</v>
      </c>
      <c r="D534" s="30">
        <v>266.36</v>
      </c>
      <c r="E534" s="31" t="str">
        <f t="shared" si="72"/>
        <v/>
      </c>
      <c r="F534" s="31" t="str">
        <f t="shared" si="73"/>
        <v/>
      </c>
      <c r="G534" s="32" t="str">
        <f t="shared" si="78"/>
        <v/>
      </c>
      <c r="H534" s="33"/>
      <c r="I534" s="34">
        <f t="shared" si="79"/>
        <v>854.20548716143492</v>
      </c>
      <c r="J534" s="34">
        <f>+[2]DCCy!$C$11</f>
        <v>3.334052817842912E-2</v>
      </c>
      <c r="K534" s="35">
        <f t="shared" si="80"/>
        <v>1417.5209748654779</v>
      </c>
      <c r="L534" s="36" t="e">
        <f>VLOOKUP(A534,[2]EC!$C$12:$X$755,21,0)</f>
        <v>#N/A</v>
      </c>
      <c r="M534" s="37" t="str">
        <f t="shared" si="74"/>
        <v/>
      </c>
      <c r="N534" s="35" t="str">
        <f t="shared" si="75"/>
        <v/>
      </c>
      <c r="O534" s="37" t="str">
        <f t="shared" si="76"/>
        <v/>
      </c>
      <c r="P534" s="35" t="str">
        <f t="shared" si="77"/>
        <v/>
      </c>
      <c r="Q534" s="38"/>
      <c r="R534" s="40"/>
      <c r="S534" s="39"/>
      <c r="U534" s="39"/>
    </row>
    <row r="535" spans="1:21" x14ac:dyDescent="0.25">
      <c r="A535" s="27">
        <v>45649.041666665384</v>
      </c>
      <c r="B535" s="28">
        <v>264</v>
      </c>
      <c r="C535" s="29">
        <v>660</v>
      </c>
      <c r="D535" s="30">
        <v>266.58</v>
      </c>
      <c r="E535" s="31" t="str">
        <f t="shared" si="72"/>
        <v/>
      </c>
      <c r="F535" s="31" t="str">
        <f t="shared" si="73"/>
        <v/>
      </c>
      <c r="G535" s="32" t="str">
        <f t="shared" si="78"/>
        <v/>
      </c>
      <c r="H535" s="33"/>
      <c r="I535" s="34">
        <f t="shared" si="79"/>
        <v>854.20548716143492</v>
      </c>
      <c r="J535" s="34">
        <f>+[2]DCCy!$C$11</f>
        <v>3.334052817842912E-2</v>
      </c>
      <c r="K535" s="35">
        <f t="shared" si="80"/>
        <v>1417.5209748654779</v>
      </c>
      <c r="L535" s="36" t="e">
        <f>VLOOKUP(A535,[2]EC!$C$12:$X$755,21,0)</f>
        <v>#N/A</v>
      </c>
      <c r="M535" s="37" t="str">
        <f t="shared" si="74"/>
        <v/>
      </c>
      <c r="N535" s="35" t="str">
        <f t="shared" si="75"/>
        <v/>
      </c>
      <c r="O535" s="37" t="str">
        <f t="shared" si="76"/>
        <v/>
      </c>
      <c r="P535" s="35" t="str">
        <f t="shared" si="77"/>
        <v/>
      </c>
      <c r="Q535" s="38"/>
      <c r="R535" s="40"/>
      <c r="S535" s="39"/>
      <c r="U535" s="39"/>
    </row>
    <row r="536" spans="1:21" x14ac:dyDescent="0.25">
      <c r="A536" s="27">
        <v>45649.083333332048</v>
      </c>
      <c r="B536" s="28">
        <v>264</v>
      </c>
      <c r="C536" s="29">
        <v>660</v>
      </c>
      <c r="D536" s="30">
        <v>266.44</v>
      </c>
      <c r="E536" s="31" t="str">
        <f t="shared" si="72"/>
        <v/>
      </c>
      <c r="F536" s="31" t="str">
        <f t="shared" si="73"/>
        <v/>
      </c>
      <c r="G536" s="32" t="str">
        <f t="shared" si="78"/>
        <v/>
      </c>
      <c r="H536" s="33"/>
      <c r="I536" s="34">
        <f t="shared" si="79"/>
        <v>854.20548716143492</v>
      </c>
      <c r="J536" s="34">
        <f>+[2]DCCy!$C$11</f>
        <v>3.334052817842912E-2</v>
      </c>
      <c r="K536" s="35">
        <f t="shared" si="80"/>
        <v>1417.5209748654779</v>
      </c>
      <c r="L536" s="36" t="e">
        <f>VLOOKUP(A536,[2]EC!$C$12:$X$755,21,0)</f>
        <v>#N/A</v>
      </c>
      <c r="M536" s="37" t="str">
        <f t="shared" si="74"/>
        <v/>
      </c>
      <c r="N536" s="35" t="str">
        <f t="shared" si="75"/>
        <v/>
      </c>
      <c r="O536" s="37" t="str">
        <f t="shared" si="76"/>
        <v/>
      </c>
      <c r="P536" s="35" t="str">
        <f t="shared" si="77"/>
        <v/>
      </c>
      <c r="Q536" s="38"/>
      <c r="R536" s="40"/>
      <c r="S536" s="39"/>
      <c r="U536" s="39"/>
    </row>
    <row r="537" spans="1:21" x14ac:dyDescent="0.25">
      <c r="A537" s="27">
        <v>45649.124999998712</v>
      </c>
      <c r="B537" s="28">
        <v>264</v>
      </c>
      <c r="C537" s="29">
        <v>660</v>
      </c>
      <c r="D537" s="30">
        <v>266.53500000000003</v>
      </c>
      <c r="E537" s="31" t="str">
        <f t="shared" si="72"/>
        <v/>
      </c>
      <c r="F537" s="31" t="str">
        <f t="shared" si="73"/>
        <v/>
      </c>
      <c r="G537" s="32" t="str">
        <f t="shared" si="78"/>
        <v/>
      </c>
      <c r="H537" s="33"/>
      <c r="I537" s="34">
        <f t="shared" si="79"/>
        <v>854.20548716143492</v>
      </c>
      <c r="J537" s="34">
        <f>+[2]DCCy!$C$11</f>
        <v>3.334052817842912E-2</v>
      </c>
      <c r="K537" s="35">
        <f t="shared" si="80"/>
        <v>1417.5209748654779</v>
      </c>
      <c r="L537" s="36" t="e">
        <f>VLOOKUP(A537,[2]EC!$C$12:$X$755,21,0)</f>
        <v>#N/A</v>
      </c>
      <c r="M537" s="37" t="str">
        <f t="shared" si="74"/>
        <v/>
      </c>
      <c r="N537" s="35" t="str">
        <f t="shared" si="75"/>
        <v/>
      </c>
      <c r="O537" s="37" t="str">
        <f t="shared" si="76"/>
        <v/>
      </c>
      <c r="P537" s="35" t="str">
        <f t="shared" si="77"/>
        <v/>
      </c>
      <c r="Q537" s="38"/>
      <c r="R537" s="40"/>
      <c r="S537" s="39"/>
      <c r="U537" s="39"/>
    </row>
    <row r="538" spans="1:21" x14ac:dyDescent="0.25">
      <c r="A538" s="27">
        <v>45649.166666665376</v>
      </c>
      <c r="B538" s="28">
        <v>264</v>
      </c>
      <c r="C538" s="29">
        <v>660</v>
      </c>
      <c r="D538" s="30">
        <v>266.63499999999999</v>
      </c>
      <c r="E538" s="31" t="str">
        <f t="shared" si="72"/>
        <v/>
      </c>
      <c r="F538" s="31" t="str">
        <f t="shared" si="73"/>
        <v/>
      </c>
      <c r="G538" s="32" t="str">
        <f t="shared" si="78"/>
        <v/>
      </c>
      <c r="H538" s="33"/>
      <c r="I538" s="34">
        <f t="shared" si="79"/>
        <v>854.20548716143492</v>
      </c>
      <c r="J538" s="34">
        <f>+[2]DCCy!$C$11</f>
        <v>3.334052817842912E-2</v>
      </c>
      <c r="K538" s="35">
        <f t="shared" si="80"/>
        <v>1417.5209748654779</v>
      </c>
      <c r="L538" s="36" t="e">
        <f>VLOOKUP(A538,[2]EC!$C$12:$X$755,21,0)</f>
        <v>#N/A</v>
      </c>
      <c r="M538" s="37" t="str">
        <f t="shared" si="74"/>
        <v/>
      </c>
      <c r="N538" s="35" t="str">
        <f t="shared" si="75"/>
        <v/>
      </c>
      <c r="O538" s="37" t="str">
        <f t="shared" si="76"/>
        <v/>
      </c>
      <c r="P538" s="35" t="str">
        <f t="shared" si="77"/>
        <v/>
      </c>
      <c r="Q538" s="38"/>
      <c r="R538" s="40"/>
      <c r="S538" s="39"/>
      <c r="U538" s="39"/>
    </row>
    <row r="539" spans="1:21" x14ac:dyDescent="0.25">
      <c r="A539" s="27">
        <v>45649.208333332041</v>
      </c>
      <c r="B539" s="28">
        <v>264</v>
      </c>
      <c r="C539" s="29">
        <v>660</v>
      </c>
      <c r="D539" s="30">
        <v>266.64499999999998</v>
      </c>
      <c r="E539" s="31" t="str">
        <f t="shared" si="72"/>
        <v/>
      </c>
      <c r="F539" s="31" t="str">
        <f t="shared" si="73"/>
        <v/>
      </c>
      <c r="G539" s="32" t="str">
        <f t="shared" si="78"/>
        <v/>
      </c>
      <c r="H539" s="33"/>
      <c r="I539" s="34">
        <f t="shared" si="79"/>
        <v>854.20548716143492</v>
      </c>
      <c r="J539" s="34">
        <f>+[2]DCCy!$C$11</f>
        <v>3.334052817842912E-2</v>
      </c>
      <c r="K539" s="35">
        <f t="shared" si="80"/>
        <v>1417.5209748654779</v>
      </c>
      <c r="L539" s="36" t="e">
        <f>VLOOKUP(A539,[2]EC!$C$12:$X$755,21,0)</f>
        <v>#N/A</v>
      </c>
      <c r="M539" s="37" t="str">
        <f t="shared" si="74"/>
        <v/>
      </c>
      <c r="N539" s="35" t="str">
        <f t="shared" si="75"/>
        <v/>
      </c>
      <c r="O539" s="37" t="str">
        <f t="shared" si="76"/>
        <v/>
      </c>
      <c r="P539" s="35" t="str">
        <f t="shared" si="77"/>
        <v/>
      </c>
      <c r="Q539" s="38"/>
      <c r="R539" s="40"/>
      <c r="S539" s="39"/>
      <c r="U539" s="39"/>
    </row>
    <row r="540" spans="1:21" x14ac:dyDescent="0.25">
      <c r="A540" s="27">
        <v>45649.249999998705</v>
      </c>
      <c r="B540" s="28">
        <v>264</v>
      </c>
      <c r="C540" s="29">
        <v>660</v>
      </c>
      <c r="D540" s="30">
        <v>266.61500000000001</v>
      </c>
      <c r="E540" s="31" t="str">
        <f t="shared" si="72"/>
        <v/>
      </c>
      <c r="F540" s="31" t="str">
        <f t="shared" si="73"/>
        <v/>
      </c>
      <c r="G540" s="32" t="str">
        <f t="shared" si="78"/>
        <v/>
      </c>
      <c r="H540" s="33"/>
      <c r="I540" s="34">
        <f t="shared" si="79"/>
        <v>854.20548716143492</v>
      </c>
      <c r="J540" s="34">
        <f>+[2]DCCy!$C$11</f>
        <v>3.334052817842912E-2</v>
      </c>
      <c r="K540" s="35">
        <f t="shared" si="80"/>
        <v>1417.5209748654779</v>
      </c>
      <c r="L540" s="36" t="e">
        <f>VLOOKUP(A540,[2]EC!$C$12:$X$755,21,0)</f>
        <v>#N/A</v>
      </c>
      <c r="M540" s="37" t="str">
        <f t="shared" si="74"/>
        <v/>
      </c>
      <c r="N540" s="35" t="str">
        <f t="shared" si="75"/>
        <v/>
      </c>
      <c r="O540" s="37" t="str">
        <f t="shared" si="76"/>
        <v/>
      </c>
      <c r="P540" s="35" t="str">
        <f t="shared" si="77"/>
        <v/>
      </c>
      <c r="Q540" s="38"/>
      <c r="R540" s="40"/>
      <c r="S540" s="39"/>
      <c r="U540" s="39"/>
    </row>
    <row r="541" spans="1:21" x14ac:dyDescent="0.25">
      <c r="A541" s="27">
        <v>45649.291666665369</v>
      </c>
      <c r="B541" s="28">
        <v>264</v>
      </c>
      <c r="C541" s="29">
        <v>660</v>
      </c>
      <c r="D541" s="30">
        <v>266.34500000000003</v>
      </c>
      <c r="E541" s="31" t="str">
        <f t="shared" si="72"/>
        <v/>
      </c>
      <c r="F541" s="31" t="str">
        <f t="shared" si="73"/>
        <v/>
      </c>
      <c r="G541" s="32" t="str">
        <f t="shared" si="78"/>
        <v/>
      </c>
      <c r="H541" s="33"/>
      <c r="I541" s="34">
        <f t="shared" si="79"/>
        <v>854.20548716143492</v>
      </c>
      <c r="J541" s="34">
        <f>+[2]DCCy!$C$11</f>
        <v>3.334052817842912E-2</v>
      </c>
      <c r="K541" s="35">
        <f t="shared" si="80"/>
        <v>1417.5209748654779</v>
      </c>
      <c r="L541" s="36" t="e">
        <f>VLOOKUP(A541,[2]EC!$C$12:$X$755,21,0)</f>
        <v>#N/A</v>
      </c>
      <c r="M541" s="37" t="str">
        <f t="shared" si="74"/>
        <v/>
      </c>
      <c r="N541" s="35" t="str">
        <f t="shared" si="75"/>
        <v/>
      </c>
      <c r="O541" s="37" t="str">
        <f t="shared" si="76"/>
        <v/>
      </c>
      <c r="P541" s="35" t="str">
        <f t="shared" si="77"/>
        <v/>
      </c>
      <c r="Q541" s="38"/>
      <c r="R541" s="40"/>
      <c r="S541" s="39"/>
      <c r="U541" s="39"/>
    </row>
    <row r="542" spans="1:21" x14ac:dyDescent="0.25">
      <c r="A542" s="27">
        <v>45649.333333332033</v>
      </c>
      <c r="B542" s="28">
        <v>264</v>
      </c>
      <c r="C542" s="29">
        <v>660</v>
      </c>
      <c r="D542" s="30">
        <v>266.48500000000001</v>
      </c>
      <c r="E542" s="31" t="str">
        <f t="shared" si="72"/>
        <v/>
      </c>
      <c r="F542" s="31" t="str">
        <f t="shared" si="73"/>
        <v/>
      </c>
      <c r="G542" s="32" t="str">
        <f t="shared" si="78"/>
        <v/>
      </c>
      <c r="H542" s="33"/>
      <c r="I542" s="34">
        <f t="shared" si="79"/>
        <v>854.20548716143492</v>
      </c>
      <c r="J542" s="34">
        <f>+[2]DCCy!$C$11</f>
        <v>3.334052817842912E-2</v>
      </c>
      <c r="K542" s="35">
        <f t="shared" si="80"/>
        <v>1417.5209748654779</v>
      </c>
      <c r="L542" s="36" t="e">
        <f>VLOOKUP(A542,[2]EC!$C$12:$X$755,21,0)</f>
        <v>#N/A</v>
      </c>
      <c r="M542" s="37" t="str">
        <f t="shared" si="74"/>
        <v/>
      </c>
      <c r="N542" s="35" t="str">
        <f t="shared" si="75"/>
        <v/>
      </c>
      <c r="O542" s="37" t="str">
        <f t="shared" si="76"/>
        <v/>
      </c>
      <c r="P542" s="35" t="str">
        <f t="shared" si="77"/>
        <v/>
      </c>
      <c r="Q542" s="38"/>
      <c r="R542" s="40"/>
      <c r="S542" s="39"/>
      <c r="U542" s="39"/>
    </row>
    <row r="543" spans="1:21" x14ac:dyDescent="0.25">
      <c r="A543" s="27">
        <v>45649.374999998698</v>
      </c>
      <c r="B543" s="28">
        <v>264</v>
      </c>
      <c r="C543" s="29">
        <v>660</v>
      </c>
      <c r="D543" s="30">
        <v>266.34500000000003</v>
      </c>
      <c r="E543" s="31" t="str">
        <f t="shared" si="72"/>
        <v/>
      </c>
      <c r="F543" s="31" t="str">
        <f t="shared" si="73"/>
        <v/>
      </c>
      <c r="G543" s="32" t="str">
        <f t="shared" si="78"/>
        <v/>
      </c>
      <c r="H543" s="33"/>
      <c r="I543" s="34">
        <f t="shared" si="79"/>
        <v>854.20548716143492</v>
      </c>
      <c r="J543" s="34">
        <f>+[2]DCCy!$C$11</f>
        <v>3.334052817842912E-2</v>
      </c>
      <c r="K543" s="35">
        <f t="shared" si="80"/>
        <v>1417.5209748654779</v>
      </c>
      <c r="L543" s="36" t="e">
        <f>VLOOKUP(A543,[2]EC!$C$12:$X$755,21,0)</f>
        <v>#N/A</v>
      </c>
      <c r="M543" s="37" t="str">
        <f t="shared" si="74"/>
        <v/>
      </c>
      <c r="N543" s="35" t="str">
        <f t="shared" si="75"/>
        <v/>
      </c>
      <c r="O543" s="37" t="str">
        <f t="shared" si="76"/>
        <v/>
      </c>
      <c r="P543" s="35" t="str">
        <f t="shared" si="77"/>
        <v/>
      </c>
      <c r="Q543" s="38"/>
      <c r="R543" s="40"/>
      <c r="S543" s="39"/>
      <c r="U543" s="39"/>
    </row>
    <row r="544" spans="1:21" x14ac:dyDescent="0.25">
      <c r="A544" s="27">
        <v>45649.416666665362</v>
      </c>
      <c r="B544" s="28">
        <v>264</v>
      </c>
      <c r="C544" s="29">
        <v>660</v>
      </c>
      <c r="D544" s="30">
        <v>266.315</v>
      </c>
      <c r="E544" s="31" t="str">
        <f t="shared" si="72"/>
        <v/>
      </c>
      <c r="F544" s="31" t="str">
        <f t="shared" si="73"/>
        <v/>
      </c>
      <c r="G544" s="32" t="str">
        <f t="shared" si="78"/>
        <v/>
      </c>
      <c r="H544" s="33"/>
      <c r="I544" s="34">
        <f t="shared" si="79"/>
        <v>854.20548716143492</v>
      </c>
      <c r="J544" s="34">
        <f>+[2]DCCy!$C$11</f>
        <v>3.334052817842912E-2</v>
      </c>
      <c r="K544" s="35">
        <f t="shared" si="80"/>
        <v>1417.5209748654779</v>
      </c>
      <c r="L544" s="36" t="e">
        <f>VLOOKUP(A544,[2]EC!$C$12:$X$755,21,0)</f>
        <v>#N/A</v>
      </c>
      <c r="M544" s="37" t="str">
        <f t="shared" si="74"/>
        <v/>
      </c>
      <c r="N544" s="35" t="str">
        <f t="shared" si="75"/>
        <v/>
      </c>
      <c r="O544" s="37" t="str">
        <f t="shared" si="76"/>
        <v/>
      </c>
      <c r="P544" s="35" t="str">
        <f t="shared" si="77"/>
        <v/>
      </c>
      <c r="Q544" s="38"/>
      <c r="R544" s="40"/>
      <c r="S544" s="39"/>
      <c r="U544" s="39"/>
    </row>
    <row r="545" spans="1:21" x14ac:dyDescent="0.25">
      <c r="A545" s="27">
        <v>45649.458333332026</v>
      </c>
      <c r="B545" s="28">
        <v>264</v>
      </c>
      <c r="C545" s="29">
        <v>660</v>
      </c>
      <c r="D545" s="30">
        <v>266.33499999999998</v>
      </c>
      <c r="E545" s="31" t="str">
        <f t="shared" si="72"/>
        <v/>
      </c>
      <c r="F545" s="31" t="str">
        <f t="shared" si="73"/>
        <v/>
      </c>
      <c r="G545" s="32" t="str">
        <f t="shared" si="78"/>
        <v/>
      </c>
      <c r="H545" s="33"/>
      <c r="I545" s="34">
        <f t="shared" si="79"/>
        <v>854.20548716143492</v>
      </c>
      <c r="J545" s="34">
        <f>+[2]DCCy!$C$11</f>
        <v>3.334052817842912E-2</v>
      </c>
      <c r="K545" s="35">
        <f t="shared" si="80"/>
        <v>1417.5209748654779</v>
      </c>
      <c r="L545" s="36" t="e">
        <f>VLOOKUP(A545,[2]EC!$C$12:$X$755,21,0)</f>
        <v>#N/A</v>
      </c>
      <c r="M545" s="37" t="str">
        <f t="shared" si="74"/>
        <v/>
      </c>
      <c r="N545" s="35" t="str">
        <f t="shared" si="75"/>
        <v/>
      </c>
      <c r="O545" s="37" t="str">
        <f t="shared" si="76"/>
        <v/>
      </c>
      <c r="P545" s="35" t="str">
        <f t="shared" si="77"/>
        <v/>
      </c>
      <c r="Q545" s="38"/>
      <c r="R545" s="40"/>
      <c r="S545" s="39"/>
      <c r="U545" s="39"/>
    </row>
    <row r="546" spans="1:21" x14ac:dyDescent="0.25">
      <c r="A546" s="27">
        <v>45649.49999999869</v>
      </c>
      <c r="B546" s="28">
        <v>264</v>
      </c>
      <c r="C546" s="29">
        <v>660</v>
      </c>
      <c r="D546" s="30">
        <v>266.26</v>
      </c>
      <c r="E546" s="31" t="str">
        <f t="shared" si="72"/>
        <v/>
      </c>
      <c r="F546" s="31" t="str">
        <f t="shared" si="73"/>
        <v/>
      </c>
      <c r="G546" s="32" t="str">
        <f t="shared" si="78"/>
        <v/>
      </c>
      <c r="H546" s="33"/>
      <c r="I546" s="34">
        <f t="shared" si="79"/>
        <v>854.20548716143492</v>
      </c>
      <c r="J546" s="34">
        <f>+[2]DCCy!$C$11</f>
        <v>3.334052817842912E-2</v>
      </c>
      <c r="K546" s="35">
        <f t="shared" si="80"/>
        <v>1417.5209748654779</v>
      </c>
      <c r="L546" s="36" t="e">
        <f>VLOOKUP(A546,[2]EC!$C$12:$X$755,21,0)</f>
        <v>#N/A</v>
      </c>
      <c r="M546" s="37" t="str">
        <f t="shared" si="74"/>
        <v/>
      </c>
      <c r="N546" s="35" t="str">
        <f t="shared" si="75"/>
        <v/>
      </c>
      <c r="O546" s="37" t="str">
        <f t="shared" si="76"/>
        <v/>
      </c>
      <c r="P546" s="35" t="str">
        <f t="shared" si="77"/>
        <v/>
      </c>
      <c r="Q546" s="38"/>
      <c r="R546" s="40"/>
      <c r="S546" s="39"/>
      <c r="U546" s="39"/>
    </row>
    <row r="547" spans="1:21" x14ac:dyDescent="0.25">
      <c r="A547" s="27">
        <v>45649.541666665355</v>
      </c>
      <c r="B547" s="28">
        <v>264</v>
      </c>
      <c r="C547" s="29">
        <v>660</v>
      </c>
      <c r="D547" s="30">
        <v>266.36</v>
      </c>
      <c r="E547" s="31" t="str">
        <f t="shared" si="72"/>
        <v/>
      </c>
      <c r="F547" s="31" t="str">
        <f t="shared" si="73"/>
        <v/>
      </c>
      <c r="G547" s="32" t="str">
        <f t="shared" si="78"/>
        <v/>
      </c>
      <c r="H547" s="33"/>
      <c r="I547" s="34">
        <f t="shared" si="79"/>
        <v>854.20548716143492</v>
      </c>
      <c r="J547" s="34">
        <f>+[2]DCCy!$C$11</f>
        <v>3.334052817842912E-2</v>
      </c>
      <c r="K547" s="35">
        <f t="shared" si="80"/>
        <v>1417.5209748654779</v>
      </c>
      <c r="L547" s="36" t="e">
        <f>VLOOKUP(A547,[2]EC!$C$12:$X$755,21,0)</f>
        <v>#N/A</v>
      </c>
      <c r="M547" s="37" t="str">
        <f t="shared" si="74"/>
        <v/>
      </c>
      <c r="N547" s="35" t="str">
        <f t="shared" si="75"/>
        <v/>
      </c>
      <c r="O547" s="37" t="str">
        <f t="shared" si="76"/>
        <v/>
      </c>
      <c r="P547" s="35" t="str">
        <f t="shared" si="77"/>
        <v/>
      </c>
      <c r="Q547" s="38"/>
      <c r="R547" s="40"/>
      <c r="S547" s="39"/>
      <c r="U547" s="39"/>
    </row>
    <row r="548" spans="1:21" x14ac:dyDescent="0.25">
      <c r="A548" s="27">
        <v>45649.583333332019</v>
      </c>
      <c r="B548" s="28">
        <v>264</v>
      </c>
      <c r="C548" s="29">
        <v>660</v>
      </c>
      <c r="D548" s="30">
        <v>266.29000000000002</v>
      </c>
      <c r="E548" s="31" t="str">
        <f t="shared" si="72"/>
        <v/>
      </c>
      <c r="F548" s="31" t="str">
        <f t="shared" si="73"/>
        <v/>
      </c>
      <c r="G548" s="32" t="str">
        <f t="shared" si="78"/>
        <v/>
      </c>
      <c r="H548" s="33"/>
      <c r="I548" s="34">
        <f t="shared" si="79"/>
        <v>854.20548716143492</v>
      </c>
      <c r="J548" s="34">
        <f>+[2]DCCy!$C$11</f>
        <v>3.334052817842912E-2</v>
      </c>
      <c r="K548" s="35">
        <f t="shared" si="80"/>
        <v>1417.5209748654779</v>
      </c>
      <c r="L548" s="36" t="e">
        <f>VLOOKUP(A548,[2]EC!$C$12:$X$755,21,0)</f>
        <v>#N/A</v>
      </c>
      <c r="M548" s="37" t="str">
        <f t="shared" si="74"/>
        <v/>
      </c>
      <c r="N548" s="35" t="str">
        <f t="shared" si="75"/>
        <v/>
      </c>
      <c r="O548" s="37" t="str">
        <f t="shared" si="76"/>
        <v/>
      </c>
      <c r="P548" s="35" t="str">
        <f t="shared" si="77"/>
        <v/>
      </c>
      <c r="Q548" s="38"/>
      <c r="R548" s="40"/>
      <c r="S548" s="39"/>
      <c r="U548" s="39"/>
    </row>
    <row r="549" spans="1:21" x14ac:dyDescent="0.25">
      <c r="A549" s="27">
        <v>45649.624999998683</v>
      </c>
      <c r="B549" s="28">
        <v>264</v>
      </c>
      <c r="C549" s="29">
        <v>660</v>
      </c>
      <c r="D549" s="30">
        <v>266.29500000000002</v>
      </c>
      <c r="E549" s="31" t="str">
        <f t="shared" si="72"/>
        <v/>
      </c>
      <c r="F549" s="31" t="str">
        <f t="shared" si="73"/>
        <v/>
      </c>
      <c r="G549" s="32" t="str">
        <f t="shared" si="78"/>
        <v/>
      </c>
      <c r="H549" s="33"/>
      <c r="I549" s="34">
        <f t="shared" si="79"/>
        <v>854.20548716143492</v>
      </c>
      <c r="J549" s="34">
        <f>+[2]DCCy!$C$11</f>
        <v>3.334052817842912E-2</v>
      </c>
      <c r="K549" s="35">
        <f t="shared" si="80"/>
        <v>1417.5209748654779</v>
      </c>
      <c r="L549" s="36" t="e">
        <f>VLOOKUP(A549,[2]EC!$C$12:$X$755,21,0)</f>
        <v>#N/A</v>
      </c>
      <c r="M549" s="37" t="str">
        <f t="shared" si="74"/>
        <v/>
      </c>
      <c r="N549" s="35" t="str">
        <f t="shared" si="75"/>
        <v/>
      </c>
      <c r="O549" s="37" t="str">
        <f t="shared" si="76"/>
        <v/>
      </c>
      <c r="P549" s="35" t="str">
        <f t="shared" si="77"/>
        <v/>
      </c>
      <c r="Q549" s="38"/>
      <c r="R549" s="40"/>
      <c r="S549" s="39"/>
      <c r="U549" s="39"/>
    </row>
    <row r="550" spans="1:21" x14ac:dyDescent="0.25">
      <c r="A550" s="27">
        <v>45649.666666665347</v>
      </c>
      <c r="B550" s="28">
        <v>264</v>
      </c>
      <c r="C550" s="29">
        <v>660</v>
      </c>
      <c r="D550" s="30">
        <v>266.315</v>
      </c>
      <c r="E550" s="31" t="str">
        <f t="shared" si="72"/>
        <v/>
      </c>
      <c r="F550" s="31" t="str">
        <f t="shared" si="73"/>
        <v/>
      </c>
      <c r="G550" s="32" t="str">
        <f t="shared" si="78"/>
        <v/>
      </c>
      <c r="H550" s="33"/>
      <c r="I550" s="34">
        <f t="shared" si="79"/>
        <v>854.20548716143492</v>
      </c>
      <c r="J550" s="34">
        <f>+[2]DCCy!$C$11</f>
        <v>3.334052817842912E-2</v>
      </c>
      <c r="K550" s="35">
        <f t="shared" si="80"/>
        <v>1417.5209748654779</v>
      </c>
      <c r="L550" s="36" t="e">
        <f>VLOOKUP(A550,[2]EC!$C$12:$X$755,21,0)</f>
        <v>#N/A</v>
      </c>
      <c r="M550" s="37" t="str">
        <f t="shared" si="74"/>
        <v/>
      </c>
      <c r="N550" s="35" t="str">
        <f t="shared" si="75"/>
        <v/>
      </c>
      <c r="O550" s="37" t="str">
        <f t="shared" si="76"/>
        <v/>
      </c>
      <c r="P550" s="35" t="str">
        <f t="shared" si="77"/>
        <v/>
      </c>
      <c r="Q550" s="38"/>
      <c r="R550" s="40"/>
      <c r="S550" s="39"/>
      <c r="U550" s="39"/>
    </row>
    <row r="551" spans="1:21" x14ac:dyDescent="0.25">
      <c r="A551" s="27">
        <v>45649.708333332012</v>
      </c>
      <c r="B551" s="28">
        <v>264</v>
      </c>
      <c r="C551" s="29">
        <v>660</v>
      </c>
      <c r="D551" s="30">
        <v>266.30500000000001</v>
      </c>
      <c r="E551" s="31" t="str">
        <f t="shared" si="72"/>
        <v/>
      </c>
      <c r="F551" s="31" t="str">
        <f t="shared" si="73"/>
        <v/>
      </c>
      <c r="G551" s="32" t="str">
        <f t="shared" si="78"/>
        <v/>
      </c>
      <c r="H551" s="33"/>
      <c r="I551" s="34">
        <f t="shared" si="79"/>
        <v>854.20548716143492</v>
      </c>
      <c r="J551" s="34">
        <f>+[2]DCCy!$C$11</f>
        <v>3.334052817842912E-2</v>
      </c>
      <c r="K551" s="35">
        <f t="shared" si="80"/>
        <v>1417.5209748654779</v>
      </c>
      <c r="L551" s="36" t="e">
        <f>VLOOKUP(A551,[2]EC!$C$12:$X$755,21,0)</f>
        <v>#N/A</v>
      </c>
      <c r="M551" s="37" t="str">
        <f t="shared" si="74"/>
        <v/>
      </c>
      <c r="N551" s="35" t="str">
        <f t="shared" si="75"/>
        <v/>
      </c>
      <c r="O551" s="37" t="str">
        <f t="shared" si="76"/>
        <v/>
      </c>
      <c r="P551" s="35" t="str">
        <f t="shared" si="77"/>
        <v/>
      </c>
      <c r="Q551" s="38"/>
      <c r="R551" s="40"/>
      <c r="S551" s="39"/>
      <c r="U551" s="39"/>
    </row>
    <row r="552" spans="1:21" x14ac:dyDescent="0.25">
      <c r="A552" s="27">
        <v>45649.749999998676</v>
      </c>
      <c r="B552" s="28">
        <v>264</v>
      </c>
      <c r="C552" s="29">
        <v>660</v>
      </c>
      <c r="D552" s="30">
        <v>266.30500000000001</v>
      </c>
      <c r="E552" s="31" t="str">
        <f t="shared" si="72"/>
        <v/>
      </c>
      <c r="F552" s="31" t="str">
        <f t="shared" si="73"/>
        <v/>
      </c>
      <c r="G552" s="32" t="str">
        <f t="shared" si="78"/>
        <v/>
      </c>
      <c r="H552" s="33"/>
      <c r="I552" s="34">
        <f t="shared" si="79"/>
        <v>854.20548716143492</v>
      </c>
      <c r="J552" s="34">
        <f>+[2]DCCy!$C$11</f>
        <v>3.334052817842912E-2</v>
      </c>
      <c r="K552" s="35">
        <f t="shared" si="80"/>
        <v>1417.5209748654779</v>
      </c>
      <c r="L552" s="36" t="e">
        <f>VLOOKUP(A552,[2]EC!$C$12:$X$755,21,0)</f>
        <v>#N/A</v>
      </c>
      <c r="M552" s="37" t="str">
        <f t="shared" si="74"/>
        <v/>
      </c>
      <c r="N552" s="35" t="str">
        <f t="shared" si="75"/>
        <v/>
      </c>
      <c r="O552" s="37" t="str">
        <f t="shared" si="76"/>
        <v/>
      </c>
      <c r="P552" s="35" t="str">
        <f t="shared" si="77"/>
        <v/>
      </c>
      <c r="Q552" s="38"/>
      <c r="R552" s="40"/>
      <c r="S552" s="39"/>
      <c r="U552" s="39"/>
    </row>
    <row r="553" spans="1:21" x14ac:dyDescent="0.25">
      <c r="A553" s="27">
        <v>45649.79166666534</v>
      </c>
      <c r="B553" s="28">
        <v>264</v>
      </c>
      <c r="C553" s="29">
        <v>660</v>
      </c>
      <c r="D553" s="30">
        <v>266.27499999999998</v>
      </c>
      <c r="E553" s="31" t="str">
        <f t="shared" si="72"/>
        <v/>
      </c>
      <c r="F553" s="31" t="str">
        <f t="shared" si="73"/>
        <v/>
      </c>
      <c r="G553" s="32" t="str">
        <f t="shared" si="78"/>
        <v/>
      </c>
      <c r="H553" s="33"/>
      <c r="I553" s="34">
        <f t="shared" si="79"/>
        <v>854.20548716143492</v>
      </c>
      <c r="J553" s="34">
        <f>+[2]DCCy!$C$11</f>
        <v>3.334052817842912E-2</v>
      </c>
      <c r="K553" s="35">
        <f t="shared" si="80"/>
        <v>1417.5209748654779</v>
      </c>
      <c r="L553" s="36" t="e">
        <f>VLOOKUP(A553,[2]EC!$C$12:$X$755,21,0)</f>
        <v>#N/A</v>
      </c>
      <c r="M553" s="37" t="str">
        <f t="shared" si="74"/>
        <v/>
      </c>
      <c r="N553" s="35" t="str">
        <f t="shared" si="75"/>
        <v/>
      </c>
      <c r="O553" s="37" t="str">
        <f t="shared" si="76"/>
        <v/>
      </c>
      <c r="P553" s="35" t="str">
        <f t="shared" si="77"/>
        <v/>
      </c>
      <c r="Q553" s="38"/>
      <c r="R553" s="40"/>
      <c r="S553" s="39"/>
      <c r="U553" s="39"/>
    </row>
    <row r="554" spans="1:21" x14ac:dyDescent="0.25">
      <c r="A554" s="27">
        <v>45649.833333332004</v>
      </c>
      <c r="B554" s="28">
        <v>264</v>
      </c>
      <c r="C554" s="29">
        <v>660</v>
      </c>
      <c r="D554" s="30">
        <v>266.33499999999998</v>
      </c>
      <c r="E554" s="31" t="str">
        <f t="shared" si="72"/>
        <v/>
      </c>
      <c r="F554" s="31" t="str">
        <f t="shared" si="73"/>
        <v/>
      </c>
      <c r="G554" s="32" t="str">
        <f t="shared" si="78"/>
        <v/>
      </c>
      <c r="H554" s="33"/>
      <c r="I554" s="34">
        <f t="shared" si="79"/>
        <v>854.20548716143492</v>
      </c>
      <c r="J554" s="34">
        <f>+[2]DCCy!$C$11</f>
        <v>3.334052817842912E-2</v>
      </c>
      <c r="K554" s="35">
        <f t="shared" si="80"/>
        <v>1417.5209748654779</v>
      </c>
      <c r="L554" s="36" t="e">
        <f>VLOOKUP(A554,[2]EC!$C$12:$X$755,21,0)</f>
        <v>#N/A</v>
      </c>
      <c r="M554" s="37" t="str">
        <f t="shared" si="74"/>
        <v/>
      </c>
      <c r="N554" s="35" t="str">
        <f t="shared" si="75"/>
        <v/>
      </c>
      <c r="O554" s="37" t="str">
        <f t="shared" si="76"/>
        <v/>
      </c>
      <c r="P554" s="35" t="str">
        <f t="shared" si="77"/>
        <v/>
      </c>
      <c r="Q554" s="38"/>
      <c r="R554" s="40"/>
      <c r="S554" s="39"/>
      <c r="U554" s="39"/>
    </row>
    <row r="555" spans="1:21" x14ac:dyDescent="0.25">
      <c r="A555" s="27">
        <v>45649.874999998668</v>
      </c>
      <c r="B555" s="28">
        <v>264</v>
      </c>
      <c r="C555" s="29">
        <v>660</v>
      </c>
      <c r="D555" s="30">
        <v>266.38499999999999</v>
      </c>
      <c r="E555" s="31" t="str">
        <f t="shared" si="72"/>
        <v/>
      </c>
      <c r="F555" s="31" t="str">
        <f t="shared" si="73"/>
        <v/>
      </c>
      <c r="G555" s="32" t="str">
        <f t="shared" si="78"/>
        <v/>
      </c>
      <c r="H555" s="33"/>
      <c r="I555" s="34">
        <f t="shared" si="79"/>
        <v>854.20548716143492</v>
      </c>
      <c r="J555" s="34">
        <f>+[2]DCCy!$C$11</f>
        <v>3.334052817842912E-2</v>
      </c>
      <c r="K555" s="35">
        <f t="shared" si="80"/>
        <v>1417.5209748654779</v>
      </c>
      <c r="L555" s="36" t="e">
        <f>VLOOKUP(A555,[2]EC!$C$12:$X$755,21,0)</f>
        <v>#N/A</v>
      </c>
      <c r="M555" s="37" t="str">
        <f t="shared" si="74"/>
        <v/>
      </c>
      <c r="N555" s="35" t="str">
        <f t="shared" si="75"/>
        <v/>
      </c>
      <c r="O555" s="37" t="str">
        <f t="shared" si="76"/>
        <v/>
      </c>
      <c r="P555" s="35" t="str">
        <f t="shared" si="77"/>
        <v/>
      </c>
      <c r="Q555" s="38"/>
      <c r="R555" s="40"/>
      <c r="S555" s="39"/>
      <c r="U555" s="39"/>
    </row>
    <row r="556" spans="1:21" x14ac:dyDescent="0.25">
      <c r="A556" s="27">
        <v>45649.916666665333</v>
      </c>
      <c r="B556" s="28">
        <v>264</v>
      </c>
      <c r="C556" s="29">
        <v>660</v>
      </c>
      <c r="D556" s="30">
        <v>266.45499999999998</v>
      </c>
      <c r="E556" s="31" t="str">
        <f t="shared" si="72"/>
        <v/>
      </c>
      <c r="F556" s="31" t="str">
        <f t="shared" si="73"/>
        <v/>
      </c>
      <c r="G556" s="32" t="str">
        <f t="shared" si="78"/>
        <v/>
      </c>
      <c r="H556" s="33"/>
      <c r="I556" s="34">
        <f t="shared" si="79"/>
        <v>854.20548716143492</v>
      </c>
      <c r="J556" s="34">
        <f>+[2]DCCy!$C$11</f>
        <v>3.334052817842912E-2</v>
      </c>
      <c r="K556" s="35">
        <f t="shared" si="80"/>
        <v>1417.5209748654779</v>
      </c>
      <c r="L556" s="36" t="e">
        <f>VLOOKUP(A556,[2]EC!$C$12:$X$755,21,0)</f>
        <v>#N/A</v>
      </c>
      <c r="M556" s="37" t="str">
        <f t="shared" si="74"/>
        <v/>
      </c>
      <c r="N556" s="35" t="str">
        <f t="shared" si="75"/>
        <v/>
      </c>
      <c r="O556" s="37" t="str">
        <f t="shared" si="76"/>
        <v/>
      </c>
      <c r="P556" s="35" t="str">
        <f t="shared" si="77"/>
        <v/>
      </c>
      <c r="Q556" s="38"/>
      <c r="R556" s="40"/>
      <c r="S556" s="39"/>
      <c r="U556" s="39"/>
    </row>
    <row r="557" spans="1:21" x14ac:dyDescent="0.25">
      <c r="A557" s="27">
        <v>45649.958333331997</v>
      </c>
      <c r="B557" s="28">
        <v>264</v>
      </c>
      <c r="C557" s="29">
        <v>660</v>
      </c>
      <c r="D557" s="30">
        <v>266.38499999999999</v>
      </c>
      <c r="E557" s="31" t="str">
        <f t="shared" si="72"/>
        <v/>
      </c>
      <c r="F557" s="31" t="str">
        <f t="shared" si="73"/>
        <v/>
      </c>
      <c r="G557" s="32" t="str">
        <f t="shared" si="78"/>
        <v/>
      </c>
      <c r="H557" s="33"/>
      <c r="I557" s="34">
        <f t="shared" si="79"/>
        <v>854.20548716143492</v>
      </c>
      <c r="J557" s="34">
        <f>+[2]DCCy!$C$11</f>
        <v>3.334052817842912E-2</v>
      </c>
      <c r="K557" s="35">
        <f t="shared" si="80"/>
        <v>1417.5209748654779</v>
      </c>
      <c r="L557" s="36" t="e">
        <f>VLOOKUP(A557,[2]EC!$C$12:$X$755,21,0)</f>
        <v>#N/A</v>
      </c>
      <c r="M557" s="37" t="str">
        <f t="shared" si="74"/>
        <v/>
      </c>
      <c r="N557" s="35" t="str">
        <f t="shared" si="75"/>
        <v/>
      </c>
      <c r="O557" s="37" t="str">
        <f t="shared" si="76"/>
        <v/>
      </c>
      <c r="P557" s="35" t="str">
        <f t="shared" si="77"/>
        <v/>
      </c>
      <c r="Q557" s="38"/>
      <c r="R557" s="40"/>
      <c r="S557" s="39"/>
      <c r="U557" s="39"/>
    </row>
    <row r="558" spans="1:21" x14ac:dyDescent="0.25">
      <c r="A558" s="27">
        <v>45649.999999998661</v>
      </c>
      <c r="B558" s="28">
        <v>264</v>
      </c>
      <c r="C558" s="29">
        <v>660</v>
      </c>
      <c r="D558" s="30">
        <v>266.375</v>
      </c>
      <c r="E558" s="31" t="str">
        <f t="shared" si="72"/>
        <v/>
      </c>
      <c r="F558" s="31" t="str">
        <f t="shared" si="73"/>
        <v/>
      </c>
      <c r="G558" s="32" t="str">
        <f t="shared" si="78"/>
        <v/>
      </c>
      <c r="H558" s="33"/>
      <c r="I558" s="34">
        <f t="shared" si="79"/>
        <v>854.20548716143492</v>
      </c>
      <c r="J558" s="34">
        <f>+[2]DCCy!$C$11</f>
        <v>3.334052817842912E-2</v>
      </c>
      <c r="K558" s="35">
        <f t="shared" si="80"/>
        <v>1417.5209748654779</v>
      </c>
      <c r="L558" s="36" t="e">
        <f>VLOOKUP(A558,[2]EC!$C$12:$X$755,21,0)</f>
        <v>#N/A</v>
      </c>
      <c r="M558" s="37" t="str">
        <f t="shared" si="74"/>
        <v/>
      </c>
      <c r="N558" s="35" t="str">
        <f t="shared" si="75"/>
        <v/>
      </c>
      <c r="O558" s="37" t="str">
        <f t="shared" si="76"/>
        <v/>
      </c>
      <c r="P558" s="35" t="str">
        <f t="shared" si="77"/>
        <v/>
      </c>
      <c r="Q558" s="38"/>
      <c r="R558" s="40"/>
      <c r="S558" s="39"/>
      <c r="U558" s="39"/>
    </row>
    <row r="559" spans="1:21" x14ac:dyDescent="0.25">
      <c r="A559" s="27">
        <v>45650.041666665325</v>
      </c>
      <c r="B559" s="28">
        <v>264</v>
      </c>
      <c r="C559" s="29">
        <v>660</v>
      </c>
      <c r="D559" s="30">
        <v>266.42500000000001</v>
      </c>
      <c r="E559" s="31" t="str">
        <f t="shared" si="72"/>
        <v/>
      </c>
      <c r="F559" s="31" t="str">
        <f t="shared" si="73"/>
        <v/>
      </c>
      <c r="G559" s="32" t="str">
        <f t="shared" si="78"/>
        <v/>
      </c>
      <c r="H559" s="33"/>
      <c r="I559" s="34">
        <f t="shared" si="79"/>
        <v>854.20548716143492</v>
      </c>
      <c r="J559" s="34">
        <f>+[2]DCCy!$C$11</f>
        <v>3.334052817842912E-2</v>
      </c>
      <c r="K559" s="35">
        <f t="shared" si="80"/>
        <v>1417.5209748654779</v>
      </c>
      <c r="L559" s="36" t="e">
        <f>VLOOKUP(A559,[2]EC!$C$12:$X$755,21,0)</f>
        <v>#N/A</v>
      </c>
      <c r="M559" s="37" t="str">
        <f t="shared" si="74"/>
        <v/>
      </c>
      <c r="N559" s="35" t="str">
        <f t="shared" si="75"/>
        <v/>
      </c>
      <c r="O559" s="37" t="str">
        <f t="shared" si="76"/>
        <v/>
      </c>
      <c r="P559" s="35" t="str">
        <f t="shared" si="77"/>
        <v/>
      </c>
      <c r="Q559" s="38"/>
      <c r="R559" s="40"/>
      <c r="S559" s="39"/>
      <c r="U559" s="39"/>
    </row>
    <row r="560" spans="1:21" x14ac:dyDescent="0.25">
      <c r="A560" s="27">
        <v>45650.08333333199</v>
      </c>
      <c r="B560" s="28">
        <v>264</v>
      </c>
      <c r="C560" s="29">
        <v>660</v>
      </c>
      <c r="D560" s="30">
        <v>266.67500000000001</v>
      </c>
      <c r="E560" s="31" t="str">
        <f t="shared" si="72"/>
        <v/>
      </c>
      <c r="F560" s="31" t="str">
        <f t="shared" si="73"/>
        <v/>
      </c>
      <c r="G560" s="32" t="str">
        <f t="shared" si="78"/>
        <v/>
      </c>
      <c r="H560" s="33"/>
      <c r="I560" s="34">
        <f t="shared" si="79"/>
        <v>854.20548716143492</v>
      </c>
      <c r="J560" s="34">
        <f>+[2]DCCy!$C$11</f>
        <v>3.334052817842912E-2</v>
      </c>
      <c r="K560" s="35">
        <f t="shared" si="80"/>
        <v>1417.5209748654779</v>
      </c>
      <c r="L560" s="36" t="e">
        <f>VLOOKUP(A560,[2]EC!$C$12:$X$755,21,0)</f>
        <v>#N/A</v>
      </c>
      <c r="M560" s="37" t="str">
        <f t="shared" si="74"/>
        <v/>
      </c>
      <c r="N560" s="35" t="str">
        <f t="shared" si="75"/>
        <v/>
      </c>
      <c r="O560" s="37" t="str">
        <f t="shared" si="76"/>
        <v/>
      </c>
      <c r="P560" s="35" t="str">
        <f t="shared" si="77"/>
        <v/>
      </c>
      <c r="Q560" s="38"/>
      <c r="R560" s="40"/>
      <c r="S560" s="39"/>
      <c r="U560" s="39"/>
    </row>
    <row r="561" spans="1:21" x14ac:dyDescent="0.25">
      <c r="A561" s="27">
        <v>45650.124999998654</v>
      </c>
      <c r="B561" s="28">
        <v>264</v>
      </c>
      <c r="C561" s="29">
        <v>660</v>
      </c>
      <c r="D561" s="30">
        <v>266.685</v>
      </c>
      <c r="E561" s="31" t="str">
        <f t="shared" si="72"/>
        <v/>
      </c>
      <c r="F561" s="31" t="str">
        <f t="shared" si="73"/>
        <v/>
      </c>
      <c r="G561" s="32" t="str">
        <f t="shared" si="78"/>
        <v/>
      </c>
      <c r="H561" s="33"/>
      <c r="I561" s="34">
        <f t="shared" si="79"/>
        <v>854.20548716143492</v>
      </c>
      <c r="J561" s="34">
        <f>+[2]DCCy!$C$11</f>
        <v>3.334052817842912E-2</v>
      </c>
      <c r="K561" s="35">
        <f t="shared" si="80"/>
        <v>1417.5209748654779</v>
      </c>
      <c r="L561" s="36" t="e">
        <f>VLOOKUP(A561,[2]EC!$C$12:$X$755,21,0)</f>
        <v>#N/A</v>
      </c>
      <c r="M561" s="37" t="str">
        <f t="shared" si="74"/>
        <v/>
      </c>
      <c r="N561" s="35" t="str">
        <f t="shared" si="75"/>
        <v/>
      </c>
      <c r="O561" s="37" t="str">
        <f t="shared" si="76"/>
        <v/>
      </c>
      <c r="P561" s="35" t="str">
        <f t="shared" si="77"/>
        <v/>
      </c>
      <c r="Q561" s="38"/>
      <c r="R561" s="40"/>
      <c r="S561" s="39"/>
      <c r="U561" s="39"/>
    </row>
    <row r="562" spans="1:21" x14ac:dyDescent="0.25">
      <c r="A562" s="27">
        <v>45650.166666665318</v>
      </c>
      <c r="B562" s="28">
        <v>264</v>
      </c>
      <c r="C562" s="29">
        <v>660</v>
      </c>
      <c r="D562" s="30">
        <v>266.685</v>
      </c>
      <c r="E562" s="31" t="str">
        <f t="shared" si="72"/>
        <v/>
      </c>
      <c r="F562" s="31" t="str">
        <f t="shared" si="73"/>
        <v/>
      </c>
      <c r="G562" s="32" t="str">
        <f t="shared" si="78"/>
        <v/>
      </c>
      <c r="H562" s="33"/>
      <c r="I562" s="34">
        <f t="shared" si="79"/>
        <v>854.20548716143492</v>
      </c>
      <c r="J562" s="34">
        <f>+[2]DCCy!$C$11</f>
        <v>3.334052817842912E-2</v>
      </c>
      <c r="K562" s="35">
        <f t="shared" si="80"/>
        <v>1417.5209748654779</v>
      </c>
      <c r="L562" s="36" t="e">
        <f>VLOOKUP(A562,[2]EC!$C$12:$X$755,21,0)</f>
        <v>#N/A</v>
      </c>
      <c r="M562" s="37" t="str">
        <f t="shared" si="74"/>
        <v/>
      </c>
      <c r="N562" s="35" t="str">
        <f t="shared" si="75"/>
        <v/>
      </c>
      <c r="O562" s="37" t="str">
        <f t="shared" si="76"/>
        <v/>
      </c>
      <c r="P562" s="35" t="str">
        <f t="shared" si="77"/>
        <v/>
      </c>
      <c r="Q562" s="38"/>
      <c r="R562" s="40"/>
      <c r="S562" s="39"/>
      <c r="U562" s="39"/>
    </row>
    <row r="563" spans="1:21" x14ac:dyDescent="0.25">
      <c r="A563" s="27">
        <v>45650.208333331982</v>
      </c>
      <c r="B563" s="28">
        <v>264</v>
      </c>
      <c r="C563" s="29">
        <v>660</v>
      </c>
      <c r="D563" s="30">
        <v>266.71499999999997</v>
      </c>
      <c r="E563" s="31" t="str">
        <f t="shared" si="72"/>
        <v/>
      </c>
      <c r="F563" s="31" t="str">
        <f t="shared" si="73"/>
        <v/>
      </c>
      <c r="G563" s="32" t="str">
        <f t="shared" si="78"/>
        <v/>
      </c>
      <c r="H563" s="33"/>
      <c r="I563" s="34">
        <f t="shared" si="79"/>
        <v>854.20548716143492</v>
      </c>
      <c r="J563" s="34">
        <f>+[2]DCCy!$C$11</f>
        <v>3.334052817842912E-2</v>
      </c>
      <c r="K563" s="35">
        <f t="shared" si="80"/>
        <v>1417.5209748654779</v>
      </c>
      <c r="L563" s="36" t="e">
        <f>VLOOKUP(A563,[2]EC!$C$12:$X$755,21,0)</f>
        <v>#N/A</v>
      </c>
      <c r="M563" s="37" t="str">
        <f t="shared" si="74"/>
        <v/>
      </c>
      <c r="N563" s="35" t="str">
        <f t="shared" si="75"/>
        <v/>
      </c>
      <c r="O563" s="37" t="str">
        <f t="shared" si="76"/>
        <v/>
      </c>
      <c r="P563" s="35" t="str">
        <f t="shared" si="77"/>
        <v/>
      </c>
      <c r="Q563" s="38"/>
      <c r="R563" s="40"/>
      <c r="S563" s="39"/>
      <c r="U563" s="39"/>
    </row>
    <row r="564" spans="1:21" x14ac:dyDescent="0.25">
      <c r="A564" s="27">
        <v>45650.249999998647</v>
      </c>
      <c r="B564" s="28">
        <v>264</v>
      </c>
      <c r="C564" s="29">
        <v>660</v>
      </c>
      <c r="D564" s="30">
        <v>266.63</v>
      </c>
      <c r="E564" s="31" t="str">
        <f t="shared" si="72"/>
        <v/>
      </c>
      <c r="F564" s="31" t="str">
        <f t="shared" si="73"/>
        <v/>
      </c>
      <c r="G564" s="32" t="str">
        <f t="shared" si="78"/>
        <v/>
      </c>
      <c r="H564" s="33"/>
      <c r="I564" s="34">
        <f t="shared" si="79"/>
        <v>854.20548716143492</v>
      </c>
      <c r="J564" s="34">
        <f>+[2]DCCy!$C$11</f>
        <v>3.334052817842912E-2</v>
      </c>
      <c r="K564" s="35">
        <f t="shared" si="80"/>
        <v>1417.5209748654779</v>
      </c>
      <c r="L564" s="36" t="e">
        <f>VLOOKUP(A564,[2]EC!$C$12:$X$755,21,0)</f>
        <v>#N/A</v>
      </c>
      <c r="M564" s="37" t="str">
        <f t="shared" si="74"/>
        <v/>
      </c>
      <c r="N564" s="35" t="str">
        <f t="shared" si="75"/>
        <v/>
      </c>
      <c r="O564" s="37" t="str">
        <f t="shared" si="76"/>
        <v/>
      </c>
      <c r="P564" s="35" t="str">
        <f t="shared" si="77"/>
        <v/>
      </c>
      <c r="Q564" s="38"/>
      <c r="R564" s="40"/>
      <c r="S564" s="39"/>
      <c r="U564" s="39"/>
    </row>
    <row r="565" spans="1:21" x14ac:dyDescent="0.25">
      <c r="A565" s="27">
        <v>45650.291666665311</v>
      </c>
      <c r="B565" s="28">
        <v>264</v>
      </c>
      <c r="C565" s="29">
        <v>660</v>
      </c>
      <c r="D565" s="30">
        <v>266.495</v>
      </c>
      <c r="E565" s="31" t="str">
        <f t="shared" si="72"/>
        <v/>
      </c>
      <c r="F565" s="31" t="str">
        <f t="shared" si="73"/>
        <v/>
      </c>
      <c r="G565" s="32" t="str">
        <f t="shared" si="78"/>
        <v/>
      </c>
      <c r="H565" s="33"/>
      <c r="I565" s="34">
        <f t="shared" si="79"/>
        <v>854.20548716143492</v>
      </c>
      <c r="J565" s="34">
        <f>+[2]DCCy!$C$11</f>
        <v>3.334052817842912E-2</v>
      </c>
      <c r="K565" s="35">
        <f t="shared" si="80"/>
        <v>1417.5209748654779</v>
      </c>
      <c r="L565" s="36" t="e">
        <f>VLOOKUP(A565,[2]EC!$C$12:$X$755,21,0)</f>
        <v>#N/A</v>
      </c>
      <c r="M565" s="37" t="str">
        <f t="shared" si="74"/>
        <v/>
      </c>
      <c r="N565" s="35" t="str">
        <f t="shared" si="75"/>
        <v/>
      </c>
      <c r="O565" s="37" t="str">
        <f t="shared" si="76"/>
        <v/>
      </c>
      <c r="P565" s="35" t="str">
        <f t="shared" si="77"/>
        <v/>
      </c>
      <c r="Q565" s="38"/>
      <c r="R565" s="40"/>
      <c r="S565" s="39"/>
      <c r="U565" s="39"/>
    </row>
    <row r="566" spans="1:21" x14ac:dyDescent="0.25">
      <c r="A566" s="27">
        <v>45650.333333331975</v>
      </c>
      <c r="B566" s="28">
        <v>264</v>
      </c>
      <c r="C566" s="29">
        <v>660</v>
      </c>
      <c r="D566" s="30">
        <v>266.33499999999998</v>
      </c>
      <c r="E566" s="31" t="str">
        <f t="shared" si="72"/>
        <v/>
      </c>
      <c r="F566" s="31" t="str">
        <f t="shared" si="73"/>
        <v/>
      </c>
      <c r="G566" s="32" t="str">
        <f t="shared" si="78"/>
        <v/>
      </c>
      <c r="H566" s="33"/>
      <c r="I566" s="34">
        <f t="shared" si="79"/>
        <v>854.20548716143492</v>
      </c>
      <c r="J566" s="34">
        <f>+[2]DCCy!$C$11</f>
        <v>3.334052817842912E-2</v>
      </c>
      <c r="K566" s="35">
        <f t="shared" si="80"/>
        <v>1417.5209748654779</v>
      </c>
      <c r="L566" s="36" t="e">
        <f>VLOOKUP(A566,[2]EC!$C$12:$X$755,21,0)</f>
        <v>#N/A</v>
      </c>
      <c r="M566" s="37" t="str">
        <f t="shared" si="74"/>
        <v/>
      </c>
      <c r="N566" s="35" t="str">
        <f t="shared" si="75"/>
        <v/>
      </c>
      <c r="O566" s="37" t="str">
        <f t="shared" si="76"/>
        <v/>
      </c>
      <c r="P566" s="35" t="str">
        <f t="shared" si="77"/>
        <v/>
      </c>
      <c r="Q566" s="38"/>
      <c r="R566" s="40"/>
      <c r="S566" s="39"/>
      <c r="U566" s="39"/>
    </row>
    <row r="567" spans="1:21" x14ac:dyDescent="0.25">
      <c r="A567" s="27">
        <v>45650.374999998639</v>
      </c>
      <c r="B567" s="28">
        <v>264</v>
      </c>
      <c r="C567" s="29">
        <v>660</v>
      </c>
      <c r="D567" s="30">
        <v>266.34500000000003</v>
      </c>
      <c r="E567" s="31" t="str">
        <f t="shared" si="72"/>
        <v/>
      </c>
      <c r="F567" s="31" t="str">
        <f t="shared" si="73"/>
        <v/>
      </c>
      <c r="G567" s="32" t="str">
        <f t="shared" si="78"/>
        <v/>
      </c>
      <c r="H567" s="33"/>
      <c r="I567" s="34">
        <f t="shared" si="79"/>
        <v>854.20548716143492</v>
      </c>
      <c r="J567" s="34">
        <f>+[2]DCCy!$C$11</f>
        <v>3.334052817842912E-2</v>
      </c>
      <c r="K567" s="35">
        <f t="shared" si="80"/>
        <v>1417.5209748654779</v>
      </c>
      <c r="L567" s="36" t="e">
        <f>VLOOKUP(A567,[2]EC!$C$12:$X$755,21,0)</f>
        <v>#N/A</v>
      </c>
      <c r="M567" s="37" t="str">
        <f t="shared" si="74"/>
        <v/>
      </c>
      <c r="N567" s="35" t="str">
        <f t="shared" si="75"/>
        <v/>
      </c>
      <c r="O567" s="37" t="str">
        <f t="shared" si="76"/>
        <v/>
      </c>
      <c r="P567" s="35" t="str">
        <f t="shared" si="77"/>
        <v/>
      </c>
      <c r="Q567" s="38"/>
      <c r="R567" s="40"/>
      <c r="S567" s="39"/>
      <c r="U567" s="39"/>
    </row>
    <row r="568" spans="1:21" x14ac:dyDescent="0.25">
      <c r="A568" s="27">
        <v>45650.416666665304</v>
      </c>
      <c r="B568" s="28">
        <v>264</v>
      </c>
      <c r="C568" s="29">
        <v>660</v>
      </c>
      <c r="D568" s="30">
        <v>266.26</v>
      </c>
      <c r="E568" s="31" t="str">
        <f t="shared" si="72"/>
        <v/>
      </c>
      <c r="F568" s="31" t="str">
        <f t="shared" si="73"/>
        <v/>
      </c>
      <c r="G568" s="32" t="str">
        <f t="shared" si="78"/>
        <v/>
      </c>
      <c r="H568" s="33"/>
      <c r="I568" s="34">
        <f t="shared" si="79"/>
        <v>854.20548716143492</v>
      </c>
      <c r="J568" s="34">
        <f>+[2]DCCy!$C$11</f>
        <v>3.334052817842912E-2</v>
      </c>
      <c r="K568" s="35">
        <f t="shared" si="80"/>
        <v>1417.5209748654779</v>
      </c>
      <c r="L568" s="36" t="e">
        <f>VLOOKUP(A568,[2]EC!$C$12:$X$755,21,0)</f>
        <v>#N/A</v>
      </c>
      <c r="M568" s="37" t="str">
        <f t="shared" si="74"/>
        <v/>
      </c>
      <c r="N568" s="35" t="str">
        <f t="shared" si="75"/>
        <v/>
      </c>
      <c r="O568" s="37" t="str">
        <f t="shared" si="76"/>
        <v/>
      </c>
      <c r="P568" s="35" t="str">
        <f t="shared" si="77"/>
        <v/>
      </c>
      <c r="Q568" s="38"/>
      <c r="R568" s="40"/>
      <c r="S568" s="39"/>
      <c r="U568" s="39"/>
    </row>
    <row r="569" spans="1:21" x14ac:dyDescent="0.25">
      <c r="A569" s="27">
        <v>45650.458333331968</v>
      </c>
      <c r="B569" s="28">
        <v>264</v>
      </c>
      <c r="C569" s="29">
        <v>660</v>
      </c>
      <c r="D569" s="30">
        <v>266.375</v>
      </c>
      <c r="E569" s="31" t="str">
        <f t="shared" si="72"/>
        <v/>
      </c>
      <c r="F569" s="31" t="str">
        <f t="shared" si="73"/>
        <v/>
      </c>
      <c r="G569" s="32" t="str">
        <f t="shared" si="78"/>
        <v/>
      </c>
      <c r="H569" s="33"/>
      <c r="I569" s="34">
        <f t="shared" si="79"/>
        <v>854.20548716143492</v>
      </c>
      <c r="J569" s="34">
        <f>+[2]DCCy!$C$11</f>
        <v>3.334052817842912E-2</v>
      </c>
      <c r="K569" s="35">
        <f t="shared" si="80"/>
        <v>1417.5209748654779</v>
      </c>
      <c r="L569" s="36" t="e">
        <f>VLOOKUP(A569,[2]EC!$C$12:$X$755,21,0)</f>
        <v>#N/A</v>
      </c>
      <c r="M569" s="37" t="str">
        <f t="shared" si="74"/>
        <v/>
      </c>
      <c r="N569" s="35" t="str">
        <f t="shared" si="75"/>
        <v/>
      </c>
      <c r="O569" s="37" t="str">
        <f t="shared" si="76"/>
        <v/>
      </c>
      <c r="P569" s="35" t="str">
        <f t="shared" si="77"/>
        <v/>
      </c>
      <c r="Q569" s="38"/>
      <c r="R569" s="40"/>
      <c r="S569" s="39"/>
      <c r="U569" s="39"/>
    </row>
    <row r="570" spans="1:21" x14ac:dyDescent="0.25">
      <c r="A570" s="27">
        <v>45650.499999998632</v>
      </c>
      <c r="B570" s="28">
        <v>264</v>
      </c>
      <c r="C570" s="29">
        <v>660</v>
      </c>
      <c r="D570" s="30">
        <v>266.30500000000001</v>
      </c>
      <c r="E570" s="31" t="str">
        <f t="shared" si="72"/>
        <v/>
      </c>
      <c r="F570" s="31" t="str">
        <f t="shared" si="73"/>
        <v/>
      </c>
      <c r="G570" s="32" t="str">
        <f t="shared" si="78"/>
        <v/>
      </c>
      <c r="H570" s="33"/>
      <c r="I570" s="34">
        <f t="shared" si="79"/>
        <v>854.20548716143492</v>
      </c>
      <c r="J570" s="34">
        <f>+[2]DCCy!$C$11</f>
        <v>3.334052817842912E-2</v>
      </c>
      <c r="K570" s="35">
        <f t="shared" si="80"/>
        <v>1417.5209748654779</v>
      </c>
      <c r="L570" s="36" t="e">
        <f>VLOOKUP(A570,[2]EC!$C$12:$X$755,21,0)</f>
        <v>#N/A</v>
      </c>
      <c r="M570" s="37" t="str">
        <f t="shared" si="74"/>
        <v/>
      </c>
      <c r="N570" s="35" t="str">
        <f t="shared" si="75"/>
        <v/>
      </c>
      <c r="O570" s="37" t="str">
        <f t="shared" si="76"/>
        <v/>
      </c>
      <c r="P570" s="35" t="str">
        <f t="shared" si="77"/>
        <v/>
      </c>
      <c r="Q570" s="38"/>
      <c r="R570" s="40"/>
      <c r="S570" s="39"/>
      <c r="U570" s="39"/>
    </row>
    <row r="571" spans="1:21" x14ac:dyDescent="0.25">
      <c r="A571" s="27">
        <v>45650.541666665296</v>
      </c>
      <c r="B571" s="28">
        <v>264</v>
      </c>
      <c r="C571" s="29">
        <v>660</v>
      </c>
      <c r="D571" s="30">
        <v>266.20999999999998</v>
      </c>
      <c r="E571" s="31" t="str">
        <f t="shared" si="72"/>
        <v/>
      </c>
      <c r="F571" s="31" t="str">
        <f t="shared" si="73"/>
        <v/>
      </c>
      <c r="G571" s="32" t="str">
        <f t="shared" si="78"/>
        <v/>
      </c>
      <c r="H571" s="33"/>
      <c r="I571" s="34">
        <f t="shared" si="79"/>
        <v>854.20548716143492</v>
      </c>
      <c r="J571" s="34">
        <f>+[2]DCCy!$C$11</f>
        <v>3.334052817842912E-2</v>
      </c>
      <c r="K571" s="35">
        <f t="shared" si="80"/>
        <v>1417.5209748654779</v>
      </c>
      <c r="L571" s="36" t="e">
        <f>VLOOKUP(A571,[2]EC!$C$12:$X$755,21,0)</f>
        <v>#N/A</v>
      </c>
      <c r="M571" s="37" t="str">
        <f t="shared" si="74"/>
        <v/>
      </c>
      <c r="N571" s="35" t="str">
        <f t="shared" si="75"/>
        <v/>
      </c>
      <c r="O571" s="37" t="str">
        <f t="shared" si="76"/>
        <v/>
      </c>
      <c r="P571" s="35" t="str">
        <f t="shared" si="77"/>
        <v/>
      </c>
      <c r="Q571" s="38"/>
      <c r="R571" s="40"/>
      <c r="S571" s="39"/>
      <c r="U571" s="39"/>
    </row>
    <row r="572" spans="1:21" x14ac:dyDescent="0.25">
      <c r="A572" s="27">
        <v>45650.583333331961</v>
      </c>
      <c r="B572" s="28">
        <v>264</v>
      </c>
      <c r="C572" s="29">
        <v>660</v>
      </c>
      <c r="D572" s="30">
        <v>266.34500000000003</v>
      </c>
      <c r="E572" s="31" t="str">
        <f t="shared" si="72"/>
        <v/>
      </c>
      <c r="F572" s="31" t="str">
        <f t="shared" si="73"/>
        <v/>
      </c>
      <c r="G572" s="32" t="str">
        <f t="shared" si="78"/>
        <v/>
      </c>
      <c r="H572" s="33"/>
      <c r="I572" s="34">
        <f t="shared" si="79"/>
        <v>854.20548716143492</v>
      </c>
      <c r="J572" s="34">
        <f>+[2]DCCy!$C$11</f>
        <v>3.334052817842912E-2</v>
      </c>
      <c r="K572" s="35">
        <f t="shared" si="80"/>
        <v>1417.5209748654779</v>
      </c>
      <c r="L572" s="36" t="e">
        <f>VLOOKUP(A572,[2]EC!$C$12:$X$755,21,0)</f>
        <v>#N/A</v>
      </c>
      <c r="M572" s="37" t="str">
        <f t="shared" si="74"/>
        <v/>
      </c>
      <c r="N572" s="35" t="str">
        <f t="shared" si="75"/>
        <v/>
      </c>
      <c r="O572" s="37" t="str">
        <f t="shared" si="76"/>
        <v/>
      </c>
      <c r="P572" s="35" t="str">
        <f t="shared" si="77"/>
        <v/>
      </c>
      <c r="Q572" s="38"/>
      <c r="R572" s="40"/>
      <c r="S572" s="39"/>
      <c r="U572" s="39"/>
    </row>
    <row r="573" spans="1:21" x14ac:dyDescent="0.25">
      <c r="A573" s="27">
        <v>45650.624999998625</v>
      </c>
      <c r="B573" s="28">
        <v>264</v>
      </c>
      <c r="C573" s="29">
        <v>660</v>
      </c>
      <c r="D573" s="30">
        <v>266.39999999999998</v>
      </c>
      <c r="E573" s="31" t="str">
        <f t="shared" si="72"/>
        <v/>
      </c>
      <c r="F573" s="31" t="str">
        <f t="shared" si="73"/>
        <v/>
      </c>
      <c r="G573" s="32" t="str">
        <f t="shared" si="78"/>
        <v/>
      </c>
      <c r="H573" s="33"/>
      <c r="I573" s="34">
        <f t="shared" si="79"/>
        <v>854.20548716143492</v>
      </c>
      <c r="J573" s="34">
        <f>+[2]DCCy!$C$11</f>
        <v>3.334052817842912E-2</v>
      </c>
      <c r="K573" s="35">
        <f t="shared" si="80"/>
        <v>1417.5209748654779</v>
      </c>
      <c r="L573" s="36" t="e">
        <f>VLOOKUP(A573,[2]EC!$C$12:$X$755,21,0)</f>
        <v>#N/A</v>
      </c>
      <c r="M573" s="37" t="str">
        <f t="shared" si="74"/>
        <v/>
      </c>
      <c r="N573" s="35" t="str">
        <f t="shared" si="75"/>
        <v/>
      </c>
      <c r="O573" s="37" t="str">
        <f t="shared" si="76"/>
        <v/>
      </c>
      <c r="P573" s="35" t="str">
        <f t="shared" si="77"/>
        <v/>
      </c>
      <c r="Q573" s="38"/>
      <c r="R573" s="40"/>
      <c r="S573" s="39"/>
      <c r="U573" s="39"/>
    </row>
    <row r="574" spans="1:21" x14ac:dyDescent="0.25">
      <c r="A574" s="27">
        <v>45650.666666665289</v>
      </c>
      <c r="B574" s="28">
        <v>264</v>
      </c>
      <c r="C574" s="29">
        <v>660</v>
      </c>
      <c r="D574" s="30">
        <v>266.42500000000001</v>
      </c>
      <c r="E574" s="31" t="str">
        <f t="shared" si="72"/>
        <v/>
      </c>
      <c r="F574" s="31" t="str">
        <f t="shared" si="73"/>
        <v/>
      </c>
      <c r="G574" s="32" t="str">
        <f t="shared" si="78"/>
        <v/>
      </c>
      <c r="H574" s="33"/>
      <c r="I574" s="34">
        <f t="shared" si="79"/>
        <v>854.20548716143492</v>
      </c>
      <c r="J574" s="34">
        <f>+[2]DCCy!$C$11</f>
        <v>3.334052817842912E-2</v>
      </c>
      <c r="K574" s="35">
        <f t="shared" si="80"/>
        <v>1417.5209748654779</v>
      </c>
      <c r="L574" s="36" t="e">
        <f>VLOOKUP(A574,[2]EC!$C$12:$X$755,21,0)</f>
        <v>#N/A</v>
      </c>
      <c r="M574" s="37" t="str">
        <f t="shared" si="74"/>
        <v/>
      </c>
      <c r="N574" s="35" t="str">
        <f t="shared" si="75"/>
        <v/>
      </c>
      <c r="O574" s="37" t="str">
        <f t="shared" si="76"/>
        <v/>
      </c>
      <c r="P574" s="35" t="str">
        <f t="shared" si="77"/>
        <v/>
      </c>
      <c r="Q574" s="38"/>
      <c r="R574" s="40"/>
      <c r="S574" s="39"/>
      <c r="U574" s="39"/>
    </row>
    <row r="575" spans="1:21" x14ac:dyDescent="0.25">
      <c r="A575" s="27">
        <v>45650.708333331953</v>
      </c>
      <c r="B575" s="28">
        <v>264</v>
      </c>
      <c r="C575" s="29">
        <v>660</v>
      </c>
      <c r="D575" s="30">
        <v>266.39999999999998</v>
      </c>
      <c r="E575" s="31" t="str">
        <f t="shared" si="72"/>
        <v/>
      </c>
      <c r="F575" s="31" t="str">
        <f t="shared" si="73"/>
        <v/>
      </c>
      <c r="G575" s="32" t="str">
        <f t="shared" si="78"/>
        <v/>
      </c>
      <c r="H575" s="33"/>
      <c r="I575" s="34">
        <f t="shared" si="79"/>
        <v>854.20548716143492</v>
      </c>
      <c r="J575" s="34">
        <f>+[2]DCCy!$C$11</f>
        <v>3.334052817842912E-2</v>
      </c>
      <c r="K575" s="35">
        <f t="shared" si="80"/>
        <v>1417.5209748654779</v>
      </c>
      <c r="L575" s="36" t="e">
        <f>VLOOKUP(A575,[2]EC!$C$12:$X$755,21,0)</f>
        <v>#N/A</v>
      </c>
      <c r="M575" s="37" t="str">
        <f t="shared" si="74"/>
        <v/>
      </c>
      <c r="N575" s="35" t="str">
        <f t="shared" si="75"/>
        <v/>
      </c>
      <c r="O575" s="37" t="str">
        <f t="shared" si="76"/>
        <v/>
      </c>
      <c r="P575" s="35" t="str">
        <f t="shared" si="77"/>
        <v/>
      </c>
      <c r="Q575" s="38"/>
      <c r="R575" s="40"/>
      <c r="S575" s="39"/>
      <c r="U575" s="39"/>
    </row>
    <row r="576" spans="1:21" x14ac:dyDescent="0.25">
      <c r="A576" s="27">
        <v>45650.749999998618</v>
      </c>
      <c r="B576" s="28">
        <v>264</v>
      </c>
      <c r="C576" s="29">
        <v>660</v>
      </c>
      <c r="D576" s="30">
        <v>266.44</v>
      </c>
      <c r="E576" s="31" t="str">
        <f t="shared" si="72"/>
        <v/>
      </c>
      <c r="F576" s="31" t="str">
        <f t="shared" si="73"/>
        <v/>
      </c>
      <c r="G576" s="32" t="str">
        <f t="shared" si="78"/>
        <v/>
      </c>
      <c r="H576" s="33"/>
      <c r="I576" s="34">
        <f t="shared" si="79"/>
        <v>854.20548716143492</v>
      </c>
      <c r="J576" s="34">
        <f>+[2]DCCy!$C$11</f>
        <v>3.334052817842912E-2</v>
      </c>
      <c r="K576" s="35">
        <f t="shared" si="80"/>
        <v>1417.5209748654779</v>
      </c>
      <c r="L576" s="36" t="e">
        <f>VLOOKUP(A576,[2]EC!$C$12:$X$755,21,0)</f>
        <v>#N/A</v>
      </c>
      <c r="M576" s="37" t="str">
        <f t="shared" si="74"/>
        <v/>
      </c>
      <c r="N576" s="35" t="str">
        <f t="shared" si="75"/>
        <v/>
      </c>
      <c r="O576" s="37" t="str">
        <f t="shared" si="76"/>
        <v/>
      </c>
      <c r="P576" s="35" t="str">
        <f t="shared" si="77"/>
        <v/>
      </c>
      <c r="Q576" s="38"/>
      <c r="R576" s="40"/>
      <c r="S576" s="39"/>
      <c r="U576" s="39"/>
    </row>
    <row r="577" spans="1:21" x14ac:dyDescent="0.25">
      <c r="A577" s="27">
        <v>45650.791666665282</v>
      </c>
      <c r="B577" s="28">
        <v>264</v>
      </c>
      <c r="C577" s="29">
        <v>660</v>
      </c>
      <c r="D577" s="30">
        <v>266.06</v>
      </c>
      <c r="E577" s="31" t="str">
        <f t="shared" si="72"/>
        <v/>
      </c>
      <c r="F577" s="31" t="str">
        <f t="shared" si="73"/>
        <v/>
      </c>
      <c r="G577" s="32" t="str">
        <f t="shared" si="78"/>
        <v/>
      </c>
      <c r="H577" s="33"/>
      <c r="I577" s="34">
        <f t="shared" si="79"/>
        <v>854.20548716143492</v>
      </c>
      <c r="J577" s="34">
        <f>+[2]DCCy!$C$11</f>
        <v>3.334052817842912E-2</v>
      </c>
      <c r="K577" s="35">
        <f t="shared" si="80"/>
        <v>1417.5209748654779</v>
      </c>
      <c r="L577" s="36" t="e">
        <f>VLOOKUP(A577,[2]EC!$C$12:$X$755,21,0)</f>
        <v>#N/A</v>
      </c>
      <c r="M577" s="37" t="str">
        <f t="shared" si="74"/>
        <v/>
      </c>
      <c r="N577" s="35" t="str">
        <f t="shared" si="75"/>
        <v/>
      </c>
      <c r="O577" s="37" t="str">
        <f t="shared" si="76"/>
        <v/>
      </c>
      <c r="P577" s="35" t="str">
        <f t="shared" si="77"/>
        <v/>
      </c>
      <c r="Q577" s="38"/>
      <c r="R577" s="40"/>
      <c r="S577" s="39"/>
      <c r="U577" s="39"/>
    </row>
    <row r="578" spans="1:21" x14ac:dyDescent="0.25">
      <c r="A578" s="27">
        <v>45650.833333331946</v>
      </c>
      <c r="B578" s="28">
        <v>264</v>
      </c>
      <c r="C578" s="29">
        <v>660</v>
      </c>
      <c r="D578" s="30">
        <v>266.19499999999999</v>
      </c>
      <c r="E578" s="31" t="str">
        <f t="shared" si="72"/>
        <v/>
      </c>
      <c r="F578" s="31" t="str">
        <f t="shared" si="73"/>
        <v/>
      </c>
      <c r="G578" s="32" t="str">
        <f t="shared" si="78"/>
        <v/>
      </c>
      <c r="H578" s="33"/>
      <c r="I578" s="34">
        <f t="shared" si="79"/>
        <v>854.20548716143492</v>
      </c>
      <c r="J578" s="34">
        <f>+[2]DCCy!$C$11</f>
        <v>3.334052817842912E-2</v>
      </c>
      <c r="K578" s="35">
        <f t="shared" si="80"/>
        <v>1417.5209748654779</v>
      </c>
      <c r="L578" s="36" t="e">
        <f>VLOOKUP(A578,[2]EC!$C$12:$X$755,21,0)</f>
        <v>#N/A</v>
      </c>
      <c r="M578" s="37" t="str">
        <f t="shared" si="74"/>
        <v/>
      </c>
      <c r="N578" s="35" t="str">
        <f t="shared" si="75"/>
        <v/>
      </c>
      <c r="O578" s="37" t="str">
        <f t="shared" si="76"/>
        <v/>
      </c>
      <c r="P578" s="35" t="str">
        <f t="shared" si="77"/>
        <v/>
      </c>
      <c r="Q578" s="38"/>
      <c r="R578" s="40"/>
      <c r="S578" s="39"/>
      <c r="U578" s="39"/>
    </row>
    <row r="579" spans="1:21" x14ac:dyDescent="0.25">
      <c r="A579" s="27">
        <v>45650.87499999861</v>
      </c>
      <c r="B579" s="28">
        <v>264</v>
      </c>
      <c r="C579" s="29">
        <v>660</v>
      </c>
      <c r="D579" s="30">
        <v>266.43</v>
      </c>
      <c r="E579" s="31" t="str">
        <f t="shared" si="72"/>
        <v/>
      </c>
      <c r="F579" s="31" t="str">
        <f t="shared" si="73"/>
        <v/>
      </c>
      <c r="G579" s="32" t="str">
        <f t="shared" si="78"/>
        <v/>
      </c>
      <c r="H579" s="33"/>
      <c r="I579" s="34">
        <f t="shared" si="79"/>
        <v>854.20548716143492</v>
      </c>
      <c r="J579" s="34">
        <f>+[2]DCCy!$C$11</f>
        <v>3.334052817842912E-2</v>
      </c>
      <c r="K579" s="35">
        <f t="shared" si="80"/>
        <v>1417.5209748654779</v>
      </c>
      <c r="L579" s="36" t="e">
        <f>VLOOKUP(A579,[2]EC!$C$12:$X$755,21,0)</f>
        <v>#N/A</v>
      </c>
      <c r="M579" s="37" t="str">
        <f t="shared" si="74"/>
        <v/>
      </c>
      <c r="N579" s="35" t="str">
        <f t="shared" si="75"/>
        <v/>
      </c>
      <c r="O579" s="37" t="str">
        <f t="shared" si="76"/>
        <v/>
      </c>
      <c r="P579" s="35" t="str">
        <f t="shared" si="77"/>
        <v/>
      </c>
      <c r="Q579" s="38"/>
      <c r="R579" s="40"/>
      <c r="S579" s="39"/>
      <c r="U579" s="39"/>
    </row>
    <row r="580" spans="1:21" x14ac:dyDescent="0.25">
      <c r="A580" s="27">
        <v>45650.916666665275</v>
      </c>
      <c r="B580" s="28">
        <v>264</v>
      </c>
      <c r="C580" s="29">
        <v>660</v>
      </c>
      <c r="D580" s="30">
        <v>266.48</v>
      </c>
      <c r="E580" s="31" t="str">
        <f t="shared" si="72"/>
        <v/>
      </c>
      <c r="F580" s="31" t="str">
        <f t="shared" si="73"/>
        <v/>
      </c>
      <c r="G580" s="32" t="str">
        <f t="shared" si="78"/>
        <v/>
      </c>
      <c r="H580" s="33"/>
      <c r="I580" s="34">
        <f t="shared" si="79"/>
        <v>854.20548716143492</v>
      </c>
      <c r="J580" s="34">
        <f>+[2]DCCy!$C$11</f>
        <v>3.334052817842912E-2</v>
      </c>
      <c r="K580" s="35">
        <f t="shared" si="80"/>
        <v>1417.5209748654779</v>
      </c>
      <c r="L580" s="36" t="e">
        <f>VLOOKUP(A580,[2]EC!$C$12:$X$755,21,0)</f>
        <v>#N/A</v>
      </c>
      <c r="M580" s="37" t="str">
        <f t="shared" si="74"/>
        <v/>
      </c>
      <c r="N580" s="35" t="str">
        <f t="shared" si="75"/>
        <v/>
      </c>
      <c r="O580" s="37" t="str">
        <f t="shared" si="76"/>
        <v/>
      </c>
      <c r="P580" s="35" t="str">
        <f t="shared" si="77"/>
        <v/>
      </c>
      <c r="Q580" s="38"/>
      <c r="R580" s="40"/>
      <c r="S580" s="39"/>
      <c r="U580" s="39"/>
    </row>
    <row r="581" spans="1:21" x14ac:dyDescent="0.25">
      <c r="A581" s="27">
        <v>45650.958333331939</v>
      </c>
      <c r="B581" s="28">
        <v>264</v>
      </c>
      <c r="C581" s="29">
        <v>660</v>
      </c>
      <c r="D581" s="30">
        <v>266.52499999999998</v>
      </c>
      <c r="E581" s="31" t="str">
        <f t="shared" si="72"/>
        <v/>
      </c>
      <c r="F581" s="31" t="str">
        <f t="shared" si="73"/>
        <v/>
      </c>
      <c r="G581" s="32" t="str">
        <f t="shared" si="78"/>
        <v/>
      </c>
      <c r="H581" s="33"/>
      <c r="I581" s="34">
        <f t="shared" si="79"/>
        <v>854.20548716143492</v>
      </c>
      <c r="J581" s="34">
        <f>+[2]DCCy!$C$11</f>
        <v>3.334052817842912E-2</v>
      </c>
      <c r="K581" s="35">
        <f t="shared" si="80"/>
        <v>1417.5209748654779</v>
      </c>
      <c r="L581" s="36" t="e">
        <f>VLOOKUP(A581,[2]EC!$C$12:$X$755,21,0)</f>
        <v>#N/A</v>
      </c>
      <c r="M581" s="37" t="str">
        <f t="shared" si="74"/>
        <v/>
      </c>
      <c r="N581" s="35" t="str">
        <f t="shared" si="75"/>
        <v/>
      </c>
      <c r="O581" s="37" t="str">
        <f t="shared" si="76"/>
        <v/>
      </c>
      <c r="P581" s="35" t="str">
        <f t="shared" si="77"/>
        <v/>
      </c>
      <c r="Q581" s="38"/>
      <c r="R581" s="40"/>
      <c r="S581" s="39"/>
      <c r="U581" s="39"/>
    </row>
    <row r="582" spans="1:21" x14ac:dyDescent="0.25">
      <c r="A582" s="27">
        <v>45650.999999998603</v>
      </c>
      <c r="B582" s="28">
        <v>264</v>
      </c>
      <c r="C582" s="29">
        <v>660</v>
      </c>
      <c r="D582" s="30">
        <v>266.52</v>
      </c>
      <c r="E582" s="31" t="str">
        <f t="shared" si="72"/>
        <v/>
      </c>
      <c r="F582" s="31" t="str">
        <f t="shared" si="73"/>
        <v/>
      </c>
      <c r="G582" s="32" t="str">
        <f t="shared" si="78"/>
        <v/>
      </c>
      <c r="H582" s="33"/>
      <c r="I582" s="34">
        <f t="shared" si="79"/>
        <v>854.20548716143492</v>
      </c>
      <c r="J582" s="34">
        <f>+[2]DCCy!$C$11</f>
        <v>3.334052817842912E-2</v>
      </c>
      <c r="K582" s="35">
        <f t="shared" si="80"/>
        <v>1417.5209748654779</v>
      </c>
      <c r="L582" s="36" t="e">
        <f>VLOOKUP(A582,[2]EC!$C$12:$X$755,21,0)</f>
        <v>#N/A</v>
      </c>
      <c r="M582" s="37" t="str">
        <f t="shared" si="74"/>
        <v/>
      </c>
      <c r="N582" s="35" t="str">
        <f t="shared" si="75"/>
        <v/>
      </c>
      <c r="O582" s="37" t="str">
        <f t="shared" si="76"/>
        <v/>
      </c>
      <c r="P582" s="35" t="str">
        <f t="shared" si="77"/>
        <v/>
      </c>
      <c r="Q582" s="38"/>
      <c r="R582" s="40"/>
      <c r="S582" s="39"/>
      <c r="U582" s="39"/>
    </row>
    <row r="583" spans="1:21" x14ac:dyDescent="0.25">
      <c r="A583" s="27">
        <v>45651.041666665267</v>
      </c>
      <c r="B583" s="28">
        <v>264</v>
      </c>
      <c r="C583" s="29">
        <v>660</v>
      </c>
      <c r="D583" s="30">
        <v>266.67500000000001</v>
      </c>
      <c r="E583" s="31" t="str">
        <f t="shared" si="72"/>
        <v/>
      </c>
      <c r="F583" s="31" t="str">
        <f t="shared" si="73"/>
        <v/>
      </c>
      <c r="G583" s="32" t="str">
        <f t="shared" si="78"/>
        <v/>
      </c>
      <c r="H583" s="33"/>
      <c r="I583" s="34">
        <f t="shared" si="79"/>
        <v>854.20548716143492</v>
      </c>
      <c r="J583" s="34">
        <f>+[2]DCCy!$C$11</f>
        <v>3.334052817842912E-2</v>
      </c>
      <c r="K583" s="35">
        <f t="shared" si="80"/>
        <v>1417.5209748654779</v>
      </c>
      <c r="L583" s="36" t="e">
        <f>VLOOKUP(A583,[2]EC!$C$12:$X$755,21,0)</f>
        <v>#N/A</v>
      </c>
      <c r="M583" s="37" t="str">
        <f t="shared" si="74"/>
        <v/>
      </c>
      <c r="N583" s="35" t="str">
        <f t="shared" si="75"/>
        <v/>
      </c>
      <c r="O583" s="37" t="str">
        <f t="shared" si="76"/>
        <v/>
      </c>
      <c r="P583" s="35" t="str">
        <f t="shared" si="77"/>
        <v/>
      </c>
      <c r="Q583" s="38"/>
      <c r="R583" s="40"/>
      <c r="S583" s="39"/>
      <c r="U583" s="39"/>
    </row>
    <row r="584" spans="1:21" x14ac:dyDescent="0.25">
      <c r="A584" s="27">
        <v>45651.083333331931</v>
      </c>
      <c r="B584" s="28">
        <v>264</v>
      </c>
      <c r="C584" s="29">
        <v>660</v>
      </c>
      <c r="D584" s="30">
        <v>266.70999999999998</v>
      </c>
      <c r="E584" s="31" t="str">
        <f t="shared" ref="E584:E647" si="81">IF(C584&gt;D584,IF(D584&lt;0.97*B584,C584-D584,""),"")</f>
        <v/>
      </c>
      <c r="F584" s="31" t="str">
        <f t="shared" ref="F584:F647" si="82">IF(G584="",IF(D584&gt;1.03*B584,D584-B584,""),"")</f>
        <v/>
      </c>
      <c r="G584" s="32" t="str">
        <f t="shared" si="78"/>
        <v/>
      </c>
      <c r="H584" s="33"/>
      <c r="I584" s="34">
        <f t="shared" si="79"/>
        <v>854.20548716143492</v>
      </c>
      <c r="J584" s="34">
        <f>+[2]DCCy!$C$11</f>
        <v>3.334052817842912E-2</v>
      </c>
      <c r="K584" s="35">
        <f t="shared" si="80"/>
        <v>1417.5209748654779</v>
      </c>
      <c r="L584" s="36" t="e">
        <f>VLOOKUP(A584,[2]EC!$C$12:$X$755,21,0)</f>
        <v>#N/A</v>
      </c>
      <c r="M584" s="37" t="str">
        <f t="shared" ref="M584:M647" si="83">IF(E584="","",E584*0.05*I584*1000)</f>
        <v/>
      </c>
      <c r="N584" s="35" t="str">
        <f t="shared" ref="N584:N647" si="84">IF(E584="","",E584*0.05*J584*1000)</f>
        <v/>
      </c>
      <c r="O584" s="37" t="str">
        <f t="shared" ref="O584:O647" si="85">IF(F584="","",F584*1000*0.05*K584)</f>
        <v/>
      </c>
      <c r="P584" s="35" t="str">
        <f t="shared" ref="P584:P647" si="86">IF(F584="","",F584*1000*0.05*L584)</f>
        <v/>
      </c>
      <c r="Q584" s="38"/>
      <c r="R584" s="40"/>
      <c r="S584" s="39"/>
      <c r="U584" s="39"/>
    </row>
    <row r="585" spans="1:21" x14ac:dyDescent="0.25">
      <c r="A585" s="27">
        <v>45651.124999998596</v>
      </c>
      <c r="B585" s="28">
        <v>264</v>
      </c>
      <c r="C585" s="29">
        <v>660</v>
      </c>
      <c r="D585" s="30">
        <v>266.73</v>
      </c>
      <c r="E585" s="31" t="str">
        <f t="shared" si="81"/>
        <v/>
      </c>
      <c r="F585" s="31" t="str">
        <f t="shared" si="82"/>
        <v/>
      </c>
      <c r="G585" s="32" t="str">
        <f t="shared" ref="G585:G648" si="87">+IF((B585-B584),"Thay đổi tải","")</f>
        <v/>
      </c>
      <c r="H585" s="33"/>
      <c r="I585" s="34">
        <f t="shared" ref="I585:I648" si="88">+I584</f>
        <v>854.20548716143492</v>
      </c>
      <c r="J585" s="34">
        <f>+[2]DCCy!$C$11</f>
        <v>3.334052817842912E-2</v>
      </c>
      <c r="K585" s="35">
        <f t="shared" ref="K585:K648" si="89">+K584</f>
        <v>1417.5209748654779</v>
      </c>
      <c r="L585" s="36" t="e">
        <f>VLOOKUP(A585,[2]EC!$C$12:$X$755,21,0)</f>
        <v>#N/A</v>
      </c>
      <c r="M585" s="37" t="str">
        <f t="shared" si="83"/>
        <v/>
      </c>
      <c r="N585" s="35" t="str">
        <f t="shared" si="84"/>
        <v/>
      </c>
      <c r="O585" s="37" t="str">
        <f t="shared" si="85"/>
        <v/>
      </c>
      <c r="P585" s="35" t="str">
        <f t="shared" si="86"/>
        <v/>
      </c>
      <c r="Q585" s="38"/>
      <c r="R585" s="40"/>
      <c r="S585" s="39"/>
      <c r="U585" s="39"/>
    </row>
    <row r="586" spans="1:21" x14ac:dyDescent="0.25">
      <c r="A586" s="27">
        <v>45651.16666666526</v>
      </c>
      <c r="B586" s="28">
        <v>264</v>
      </c>
      <c r="C586" s="29">
        <v>660</v>
      </c>
      <c r="D586" s="30">
        <v>267.60000000000002</v>
      </c>
      <c r="E586" s="31" t="str">
        <f t="shared" si="81"/>
        <v/>
      </c>
      <c r="F586" s="31" t="str">
        <f t="shared" si="82"/>
        <v/>
      </c>
      <c r="G586" s="32" t="str">
        <f t="shared" si="87"/>
        <v/>
      </c>
      <c r="H586" s="33"/>
      <c r="I586" s="34">
        <f t="shared" si="88"/>
        <v>854.20548716143492</v>
      </c>
      <c r="J586" s="34">
        <f>+[2]DCCy!$C$11</f>
        <v>3.334052817842912E-2</v>
      </c>
      <c r="K586" s="35">
        <f t="shared" si="89"/>
        <v>1417.5209748654779</v>
      </c>
      <c r="L586" s="36" t="e">
        <f>VLOOKUP(A586,[2]EC!$C$12:$X$755,21,0)</f>
        <v>#N/A</v>
      </c>
      <c r="M586" s="37" t="str">
        <f t="shared" si="83"/>
        <v/>
      </c>
      <c r="N586" s="35" t="str">
        <f t="shared" si="84"/>
        <v/>
      </c>
      <c r="O586" s="37" t="str">
        <f t="shared" si="85"/>
        <v/>
      </c>
      <c r="P586" s="35" t="str">
        <f t="shared" si="86"/>
        <v/>
      </c>
      <c r="Q586" s="38"/>
      <c r="R586" s="40"/>
      <c r="S586" s="39"/>
      <c r="U586" s="39"/>
    </row>
    <row r="587" spans="1:21" x14ac:dyDescent="0.25">
      <c r="A587" s="27">
        <v>45651.208333331924</v>
      </c>
      <c r="B587" s="28">
        <v>264</v>
      </c>
      <c r="C587" s="29">
        <v>660</v>
      </c>
      <c r="D587" s="30">
        <v>268.47000000000003</v>
      </c>
      <c r="E587" s="31" t="str">
        <f t="shared" si="81"/>
        <v/>
      </c>
      <c r="F587" s="31" t="str">
        <f t="shared" si="82"/>
        <v/>
      </c>
      <c r="G587" s="32" t="str">
        <f t="shared" si="87"/>
        <v/>
      </c>
      <c r="H587" s="33"/>
      <c r="I587" s="34">
        <f t="shared" si="88"/>
        <v>854.20548716143492</v>
      </c>
      <c r="J587" s="34">
        <f>+[2]DCCy!$C$11</f>
        <v>3.334052817842912E-2</v>
      </c>
      <c r="K587" s="35">
        <f t="shared" si="89"/>
        <v>1417.5209748654779</v>
      </c>
      <c r="L587" s="36" t="e">
        <f>VLOOKUP(A587,[2]EC!$C$12:$X$755,21,0)</f>
        <v>#N/A</v>
      </c>
      <c r="M587" s="37" t="str">
        <f t="shared" si="83"/>
        <v/>
      </c>
      <c r="N587" s="35" t="str">
        <f t="shared" si="84"/>
        <v/>
      </c>
      <c r="O587" s="37" t="str">
        <f t="shared" si="85"/>
        <v/>
      </c>
      <c r="P587" s="35" t="str">
        <f t="shared" si="86"/>
        <v/>
      </c>
      <c r="Q587" s="38"/>
      <c r="R587" s="40"/>
      <c r="S587" s="39"/>
      <c r="U587" s="39"/>
    </row>
    <row r="588" spans="1:21" x14ac:dyDescent="0.25">
      <c r="A588" s="27">
        <v>45651.249999998588</v>
      </c>
      <c r="B588" s="28">
        <v>264</v>
      </c>
      <c r="C588" s="29">
        <v>660</v>
      </c>
      <c r="D588" s="30">
        <v>266.54000000000002</v>
      </c>
      <c r="E588" s="31" t="str">
        <f t="shared" si="81"/>
        <v/>
      </c>
      <c r="F588" s="31" t="str">
        <f t="shared" si="82"/>
        <v/>
      </c>
      <c r="G588" s="32" t="str">
        <f t="shared" si="87"/>
        <v/>
      </c>
      <c r="H588" s="33"/>
      <c r="I588" s="34">
        <f t="shared" si="88"/>
        <v>854.20548716143492</v>
      </c>
      <c r="J588" s="34">
        <f>+[2]DCCy!$C$11</f>
        <v>3.334052817842912E-2</v>
      </c>
      <c r="K588" s="35">
        <f t="shared" si="89"/>
        <v>1417.5209748654779</v>
      </c>
      <c r="L588" s="36" t="e">
        <f>VLOOKUP(A588,[2]EC!$C$12:$X$755,21,0)</f>
        <v>#N/A</v>
      </c>
      <c r="M588" s="37" t="str">
        <f t="shared" si="83"/>
        <v/>
      </c>
      <c r="N588" s="35" t="str">
        <f t="shared" si="84"/>
        <v/>
      </c>
      <c r="O588" s="37" t="str">
        <f t="shared" si="85"/>
        <v/>
      </c>
      <c r="P588" s="35" t="str">
        <f t="shared" si="86"/>
        <v/>
      </c>
      <c r="Q588" s="38"/>
      <c r="R588" s="40"/>
      <c r="S588" s="39"/>
      <c r="U588" s="39"/>
    </row>
    <row r="589" spans="1:21" x14ac:dyDescent="0.25">
      <c r="A589" s="27">
        <v>45651.291666665253</v>
      </c>
      <c r="B589" s="28">
        <v>264</v>
      </c>
      <c r="C589" s="29">
        <v>660</v>
      </c>
      <c r="D589" s="30">
        <v>266.39999999999998</v>
      </c>
      <c r="E589" s="31" t="str">
        <f t="shared" si="81"/>
        <v/>
      </c>
      <c r="F589" s="31" t="str">
        <f t="shared" si="82"/>
        <v/>
      </c>
      <c r="G589" s="32" t="str">
        <f t="shared" si="87"/>
        <v/>
      </c>
      <c r="H589" s="33"/>
      <c r="I589" s="34">
        <f t="shared" si="88"/>
        <v>854.20548716143492</v>
      </c>
      <c r="J589" s="34">
        <f>+[2]DCCy!$C$11</f>
        <v>3.334052817842912E-2</v>
      </c>
      <c r="K589" s="35">
        <f t="shared" si="89"/>
        <v>1417.5209748654779</v>
      </c>
      <c r="L589" s="36" t="e">
        <f>VLOOKUP(A589,[2]EC!$C$12:$X$755,21,0)</f>
        <v>#N/A</v>
      </c>
      <c r="M589" s="37" t="str">
        <f t="shared" si="83"/>
        <v/>
      </c>
      <c r="N589" s="35" t="str">
        <f t="shared" si="84"/>
        <v/>
      </c>
      <c r="O589" s="37" t="str">
        <f t="shared" si="85"/>
        <v/>
      </c>
      <c r="P589" s="35" t="str">
        <f t="shared" si="86"/>
        <v/>
      </c>
      <c r="Q589" s="38"/>
      <c r="R589" s="40"/>
      <c r="S589" s="39"/>
      <c r="U589" s="39"/>
    </row>
    <row r="590" spans="1:21" x14ac:dyDescent="0.25">
      <c r="A590" s="27">
        <v>45651.333333331917</v>
      </c>
      <c r="B590" s="28">
        <v>264</v>
      </c>
      <c r="C590" s="29">
        <v>660</v>
      </c>
      <c r="D590" s="30">
        <v>267.55500000000001</v>
      </c>
      <c r="E590" s="31" t="str">
        <f t="shared" si="81"/>
        <v/>
      </c>
      <c r="F590" s="31" t="str">
        <f t="shared" si="82"/>
        <v/>
      </c>
      <c r="G590" s="32" t="str">
        <f t="shared" si="87"/>
        <v/>
      </c>
      <c r="H590" s="33"/>
      <c r="I590" s="34">
        <f t="shared" si="88"/>
        <v>854.20548716143492</v>
      </c>
      <c r="J590" s="34">
        <f>+[2]DCCy!$C$11</f>
        <v>3.334052817842912E-2</v>
      </c>
      <c r="K590" s="35">
        <f t="shared" si="89"/>
        <v>1417.5209748654779</v>
      </c>
      <c r="L590" s="36" t="e">
        <f>VLOOKUP(A590,[2]EC!$C$12:$X$755,21,0)</f>
        <v>#N/A</v>
      </c>
      <c r="M590" s="37" t="str">
        <f t="shared" si="83"/>
        <v/>
      </c>
      <c r="N590" s="35" t="str">
        <f t="shared" si="84"/>
        <v/>
      </c>
      <c r="O590" s="37" t="str">
        <f t="shared" si="85"/>
        <v/>
      </c>
      <c r="P590" s="35" t="str">
        <f t="shared" si="86"/>
        <v/>
      </c>
      <c r="Q590" s="38"/>
      <c r="R590" s="40"/>
      <c r="S590" s="39"/>
      <c r="U590" s="39"/>
    </row>
    <row r="591" spans="1:21" x14ac:dyDescent="0.25">
      <c r="A591" s="27">
        <v>45651.374999998581</v>
      </c>
      <c r="B591" s="28">
        <v>264</v>
      </c>
      <c r="C591" s="29">
        <v>660</v>
      </c>
      <c r="D591" s="30">
        <v>265.04000000000002</v>
      </c>
      <c r="E591" s="31" t="str">
        <f t="shared" si="81"/>
        <v/>
      </c>
      <c r="F591" s="31" t="str">
        <f t="shared" si="82"/>
        <v/>
      </c>
      <c r="G591" s="32" t="str">
        <f t="shared" si="87"/>
        <v/>
      </c>
      <c r="H591" s="33"/>
      <c r="I591" s="34">
        <f t="shared" si="88"/>
        <v>854.20548716143492</v>
      </c>
      <c r="J591" s="34">
        <f>+[2]DCCy!$C$11</f>
        <v>3.334052817842912E-2</v>
      </c>
      <c r="K591" s="35">
        <f t="shared" si="89"/>
        <v>1417.5209748654779</v>
      </c>
      <c r="L591" s="36" t="e">
        <f>VLOOKUP(A591,[2]EC!$C$12:$X$755,21,0)</f>
        <v>#N/A</v>
      </c>
      <c r="M591" s="37" t="str">
        <f t="shared" si="83"/>
        <v/>
      </c>
      <c r="N591" s="35" t="str">
        <f t="shared" si="84"/>
        <v/>
      </c>
      <c r="O591" s="37" t="str">
        <f t="shared" si="85"/>
        <v/>
      </c>
      <c r="P591" s="35" t="str">
        <f t="shared" si="86"/>
        <v/>
      </c>
      <c r="Q591" s="38"/>
      <c r="R591" s="40"/>
      <c r="S591" s="39"/>
      <c r="U591" s="39"/>
    </row>
    <row r="592" spans="1:21" x14ac:dyDescent="0.25">
      <c r="A592" s="27">
        <v>45651.416666665245</v>
      </c>
      <c r="B592" s="28">
        <v>264</v>
      </c>
      <c r="C592" s="29">
        <v>660</v>
      </c>
      <c r="D592" s="30">
        <v>264.32499999999999</v>
      </c>
      <c r="E592" s="31" t="str">
        <f t="shared" si="81"/>
        <v/>
      </c>
      <c r="F592" s="31" t="str">
        <f t="shared" si="82"/>
        <v/>
      </c>
      <c r="G592" s="32" t="str">
        <f t="shared" si="87"/>
        <v/>
      </c>
      <c r="H592" s="33"/>
      <c r="I592" s="34">
        <f t="shared" si="88"/>
        <v>854.20548716143492</v>
      </c>
      <c r="J592" s="34">
        <f>+[2]DCCy!$C$11</f>
        <v>3.334052817842912E-2</v>
      </c>
      <c r="K592" s="35">
        <f t="shared" si="89"/>
        <v>1417.5209748654779</v>
      </c>
      <c r="L592" s="36" t="e">
        <f>VLOOKUP(A592,[2]EC!$C$12:$X$755,21,0)</f>
        <v>#N/A</v>
      </c>
      <c r="M592" s="37" t="str">
        <f t="shared" si="83"/>
        <v/>
      </c>
      <c r="N592" s="35" t="str">
        <f t="shared" si="84"/>
        <v/>
      </c>
      <c r="O592" s="37" t="str">
        <f t="shared" si="85"/>
        <v/>
      </c>
      <c r="P592" s="35" t="str">
        <f t="shared" si="86"/>
        <v/>
      </c>
      <c r="Q592" s="38"/>
      <c r="R592" s="40"/>
      <c r="S592" s="39"/>
      <c r="U592" s="39"/>
    </row>
    <row r="593" spans="1:21" x14ac:dyDescent="0.25">
      <c r="A593" s="27">
        <v>45651.45833333191</v>
      </c>
      <c r="B593" s="28">
        <v>264</v>
      </c>
      <c r="C593" s="29">
        <v>660</v>
      </c>
      <c r="D593" s="30">
        <v>265.14499999999998</v>
      </c>
      <c r="E593" s="31" t="str">
        <f t="shared" si="81"/>
        <v/>
      </c>
      <c r="F593" s="31" t="str">
        <f t="shared" si="82"/>
        <v/>
      </c>
      <c r="G593" s="32" t="str">
        <f t="shared" si="87"/>
        <v/>
      </c>
      <c r="H593" s="33"/>
      <c r="I593" s="34">
        <f t="shared" si="88"/>
        <v>854.20548716143492</v>
      </c>
      <c r="J593" s="34">
        <f>+[2]DCCy!$C$11</f>
        <v>3.334052817842912E-2</v>
      </c>
      <c r="K593" s="35">
        <f t="shared" si="89"/>
        <v>1417.5209748654779</v>
      </c>
      <c r="L593" s="36" t="e">
        <f>VLOOKUP(A593,[2]EC!$C$12:$X$755,21,0)</f>
        <v>#N/A</v>
      </c>
      <c r="M593" s="37" t="str">
        <f t="shared" si="83"/>
        <v/>
      </c>
      <c r="N593" s="35" t="str">
        <f t="shared" si="84"/>
        <v/>
      </c>
      <c r="O593" s="37" t="str">
        <f t="shared" si="85"/>
        <v/>
      </c>
      <c r="P593" s="35" t="str">
        <f t="shared" si="86"/>
        <v/>
      </c>
      <c r="Q593" s="38"/>
      <c r="R593" s="40"/>
      <c r="S593" s="39"/>
      <c r="U593" s="39"/>
    </row>
    <row r="594" spans="1:21" x14ac:dyDescent="0.25">
      <c r="A594" s="27">
        <v>45651.499999998574</v>
      </c>
      <c r="B594" s="28">
        <v>264</v>
      </c>
      <c r="C594" s="29">
        <v>660</v>
      </c>
      <c r="D594" s="30">
        <v>264.64</v>
      </c>
      <c r="E594" s="31" t="str">
        <f t="shared" si="81"/>
        <v/>
      </c>
      <c r="F594" s="31" t="str">
        <f t="shared" si="82"/>
        <v/>
      </c>
      <c r="G594" s="32" t="str">
        <f t="shared" si="87"/>
        <v/>
      </c>
      <c r="H594" s="33"/>
      <c r="I594" s="34">
        <f t="shared" si="88"/>
        <v>854.20548716143492</v>
      </c>
      <c r="J594" s="34">
        <f>+[2]DCCy!$C$11</f>
        <v>3.334052817842912E-2</v>
      </c>
      <c r="K594" s="35">
        <f t="shared" si="89"/>
        <v>1417.5209748654779</v>
      </c>
      <c r="L594" s="36" t="e">
        <f>VLOOKUP(A594,[2]EC!$C$12:$X$755,21,0)</f>
        <v>#N/A</v>
      </c>
      <c r="M594" s="37" t="str">
        <f t="shared" si="83"/>
        <v/>
      </c>
      <c r="N594" s="35" t="str">
        <f t="shared" si="84"/>
        <v/>
      </c>
      <c r="O594" s="37" t="str">
        <f t="shared" si="85"/>
        <v/>
      </c>
      <c r="P594" s="35" t="str">
        <f t="shared" si="86"/>
        <v/>
      </c>
      <c r="Q594" s="38"/>
      <c r="R594" s="40"/>
      <c r="S594" s="39"/>
      <c r="U594" s="39"/>
    </row>
    <row r="595" spans="1:21" x14ac:dyDescent="0.25">
      <c r="A595" s="27">
        <v>45651.541666665238</v>
      </c>
      <c r="B595" s="28">
        <v>264</v>
      </c>
      <c r="C595" s="29">
        <v>660</v>
      </c>
      <c r="D595" s="30">
        <v>264.77999999999997</v>
      </c>
      <c r="E595" s="31" t="str">
        <f t="shared" si="81"/>
        <v/>
      </c>
      <c r="F595" s="31" t="str">
        <f t="shared" si="82"/>
        <v/>
      </c>
      <c r="G595" s="32" t="str">
        <f t="shared" si="87"/>
        <v/>
      </c>
      <c r="H595" s="33"/>
      <c r="I595" s="34">
        <f t="shared" si="88"/>
        <v>854.20548716143492</v>
      </c>
      <c r="J595" s="34">
        <f>+[2]DCCy!$C$11</f>
        <v>3.334052817842912E-2</v>
      </c>
      <c r="K595" s="35">
        <f t="shared" si="89"/>
        <v>1417.5209748654779</v>
      </c>
      <c r="L595" s="36" t="e">
        <f>VLOOKUP(A595,[2]EC!$C$12:$X$755,21,0)</f>
        <v>#N/A</v>
      </c>
      <c r="M595" s="37" t="str">
        <f t="shared" si="83"/>
        <v/>
      </c>
      <c r="N595" s="35" t="str">
        <f t="shared" si="84"/>
        <v/>
      </c>
      <c r="O595" s="37" t="str">
        <f t="shared" si="85"/>
        <v/>
      </c>
      <c r="P595" s="35" t="str">
        <f t="shared" si="86"/>
        <v/>
      </c>
      <c r="Q595" s="38"/>
      <c r="R595" s="40"/>
      <c r="S595" s="39"/>
      <c r="U595" s="39"/>
    </row>
    <row r="596" spans="1:21" x14ac:dyDescent="0.25">
      <c r="A596" s="27">
        <v>45651.583333331902</v>
      </c>
      <c r="B596" s="28">
        <v>264</v>
      </c>
      <c r="C596" s="29">
        <v>660</v>
      </c>
      <c r="D596" s="30">
        <v>265.375</v>
      </c>
      <c r="E596" s="31" t="str">
        <f t="shared" si="81"/>
        <v/>
      </c>
      <c r="F596" s="31" t="str">
        <f t="shared" si="82"/>
        <v/>
      </c>
      <c r="G596" s="32" t="str">
        <f t="shared" si="87"/>
        <v/>
      </c>
      <c r="H596" s="33"/>
      <c r="I596" s="34">
        <f t="shared" si="88"/>
        <v>854.20548716143492</v>
      </c>
      <c r="J596" s="34">
        <f>+[2]DCCy!$C$11</f>
        <v>3.334052817842912E-2</v>
      </c>
      <c r="K596" s="35">
        <f t="shared" si="89"/>
        <v>1417.5209748654779</v>
      </c>
      <c r="L596" s="36" t="e">
        <f>VLOOKUP(A596,[2]EC!$C$12:$X$755,21,0)</f>
        <v>#N/A</v>
      </c>
      <c r="M596" s="37" t="str">
        <f t="shared" si="83"/>
        <v/>
      </c>
      <c r="N596" s="35" t="str">
        <f t="shared" si="84"/>
        <v/>
      </c>
      <c r="O596" s="37" t="str">
        <f t="shared" si="85"/>
        <v/>
      </c>
      <c r="P596" s="35" t="str">
        <f t="shared" si="86"/>
        <v/>
      </c>
      <c r="Q596" s="38"/>
      <c r="R596" s="40"/>
      <c r="S596" s="39"/>
      <c r="U596" s="39"/>
    </row>
    <row r="597" spans="1:21" x14ac:dyDescent="0.25">
      <c r="A597" s="27">
        <v>45651.624999998567</v>
      </c>
      <c r="B597" s="28">
        <v>264</v>
      </c>
      <c r="C597" s="29">
        <v>660</v>
      </c>
      <c r="D597" s="30">
        <v>265.36500000000001</v>
      </c>
      <c r="E597" s="31" t="str">
        <f t="shared" si="81"/>
        <v/>
      </c>
      <c r="F597" s="31" t="str">
        <f t="shared" si="82"/>
        <v/>
      </c>
      <c r="G597" s="32" t="str">
        <f t="shared" si="87"/>
        <v/>
      </c>
      <c r="H597" s="33"/>
      <c r="I597" s="34">
        <f t="shared" si="88"/>
        <v>854.20548716143492</v>
      </c>
      <c r="J597" s="34">
        <f>+[2]DCCy!$C$11</f>
        <v>3.334052817842912E-2</v>
      </c>
      <c r="K597" s="35">
        <f t="shared" si="89"/>
        <v>1417.5209748654779</v>
      </c>
      <c r="L597" s="36" t="e">
        <f>VLOOKUP(A597,[2]EC!$C$12:$X$755,21,0)</f>
        <v>#N/A</v>
      </c>
      <c r="M597" s="37" t="str">
        <f t="shared" si="83"/>
        <v/>
      </c>
      <c r="N597" s="35" t="str">
        <f t="shared" si="84"/>
        <v/>
      </c>
      <c r="O597" s="37" t="str">
        <f t="shared" si="85"/>
        <v/>
      </c>
      <c r="P597" s="35" t="str">
        <f t="shared" si="86"/>
        <v/>
      </c>
      <c r="Q597" s="38"/>
      <c r="R597" s="40"/>
      <c r="S597" s="39"/>
      <c r="U597" s="39"/>
    </row>
    <row r="598" spans="1:21" x14ac:dyDescent="0.25">
      <c r="A598" s="27">
        <v>45651.666666665231</v>
      </c>
      <c r="B598" s="28">
        <v>264</v>
      </c>
      <c r="C598" s="29">
        <v>660</v>
      </c>
      <c r="D598" s="30">
        <v>265.36500000000001</v>
      </c>
      <c r="E598" s="31" t="str">
        <f t="shared" si="81"/>
        <v/>
      </c>
      <c r="F598" s="31" t="str">
        <f t="shared" si="82"/>
        <v/>
      </c>
      <c r="G598" s="32" t="str">
        <f t="shared" si="87"/>
        <v/>
      </c>
      <c r="H598" s="33"/>
      <c r="I598" s="34">
        <f t="shared" si="88"/>
        <v>854.20548716143492</v>
      </c>
      <c r="J598" s="34">
        <f>+[2]DCCy!$C$11</f>
        <v>3.334052817842912E-2</v>
      </c>
      <c r="K598" s="35">
        <f t="shared" si="89"/>
        <v>1417.5209748654779</v>
      </c>
      <c r="L598" s="36" t="e">
        <f>VLOOKUP(A598,[2]EC!$C$12:$X$755,21,0)</f>
        <v>#N/A</v>
      </c>
      <c r="M598" s="37" t="str">
        <f t="shared" si="83"/>
        <v/>
      </c>
      <c r="N598" s="35" t="str">
        <f t="shared" si="84"/>
        <v/>
      </c>
      <c r="O598" s="37" t="str">
        <f t="shared" si="85"/>
        <v/>
      </c>
      <c r="P598" s="35" t="str">
        <f t="shared" si="86"/>
        <v/>
      </c>
      <c r="Q598" s="38"/>
      <c r="R598" s="40"/>
      <c r="S598" s="39"/>
      <c r="U598" s="39"/>
    </row>
    <row r="599" spans="1:21" x14ac:dyDescent="0.25">
      <c r="A599" s="27">
        <v>45651.708333331895</v>
      </c>
      <c r="B599" s="28">
        <v>264</v>
      </c>
      <c r="C599" s="29">
        <v>660</v>
      </c>
      <c r="D599" s="30">
        <v>265.35000000000002</v>
      </c>
      <c r="E599" s="31" t="str">
        <f t="shared" si="81"/>
        <v/>
      </c>
      <c r="F599" s="31" t="str">
        <f t="shared" si="82"/>
        <v/>
      </c>
      <c r="G599" s="32" t="str">
        <f t="shared" si="87"/>
        <v/>
      </c>
      <c r="H599" s="33"/>
      <c r="I599" s="34">
        <f t="shared" si="88"/>
        <v>854.20548716143492</v>
      </c>
      <c r="J599" s="34">
        <f>+[2]DCCy!$C$11</f>
        <v>3.334052817842912E-2</v>
      </c>
      <c r="K599" s="35">
        <f t="shared" si="89"/>
        <v>1417.5209748654779</v>
      </c>
      <c r="L599" s="36" t="e">
        <f>VLOOKUP(A599,[2]EC!$C$12:$X$755,21,0)</f>
        <v>#N/A</v>
      </c>
      <c r="M599" s="37" t="str">
        <f t="shared" si="83"/>
        <v/>
      </c>
      <c r="N599" s="35" t="str">
        <f t="shared" si="84"/>
        <v/>
      </c>
      <c r="O599" s="37" t="str">
        <f t="shared" si="85"/>
        <v/>
      </c>
      <c r="P599" s="35" t="str">
        <f t="shared" si="86"/>
        <v/>
      </c>
      <c r="Q599" s="38"/>
      <c r="R599" s="40"/>
      <c r="S599" s="39"/>
      <c r="U599" s="39"/>
    </row>
    <row r="600" spans="1:21" x14ac:dyDescent="0.25">
      <c r="A600" s="27">
        <v>45651.749999998559</v>
      </c>
      <c r="B600" s="28">
        <v>264</v>
      </c>
      <c r="C600" s="29">
        <v>660</v>
      </c>
      <c r="D600" s="30">
        <v>265.33499999999998</v>
      </c>
      <c r="E600" s="31" t="str">
        <f t="shared" si="81"/>
        <v/>
      </c>
      <c r="F600" s="31" t="str">
        <f t="shared" si="82"/>
        <v/>
      </c>
      <c r="G600" s="32" t="str">
        <f t="shared" si="87"/>
        <v/>
      </c>
      <c r="H600" s="33"/>
      <c r="I600" s="34">
        <f t="shared" si="88"/>
        <v>854.20548716143492</v>
      </c>
      <c r="J600" s="34">
        <f>+[2]DCCy!$C$11</f>
        <v>3.334052817842912E-2</v>
      </c>
      <c r="K600" s="35">
        <f t="shared" si="89"/>
        <v>1417.5209748654779</v>
      </c>
      <c r="L600" s="36" t="e">
        <f>VLOOKUP(A600,[2]EC!$C$12:$X$755,21,0)</f>
        <v>#N/A</v>
      </c>
      <c r="M600" s="37" t="str">
        <f t="shared" si="83"/>
        <v/>
      </c>
      <c r="N600" s="35" t="str">
        <f t="shared" si="84"/>
        <v/>
      </c>
      <c r="O600" s="37" t="str">
        <f t="shared" si="85"/>
        <v/>
      </c>
      <c r="P600" s="35" t="str">
        <f t="shared" si="86"/>
        <v/>
      </c>
      <c r="Q600" s="38"/>
      <c r="R600" s="40"/>
      <c r="S600" s="39"/>
      <c r="U600" s="39"/>
    </row>
    <row r="601" spans="1:21" x14ac:dyDescent="0.25">
      <c r="A601" s="27">
        <v>45651.791666665224</v>
      </c>
      <c r="B601" s="28">
        <v>264</v>
      </c>
      <c r="C601" s="29">
        <v>660</v>
      </c>
      <c r="D601" s="30">
        <v>265.29500000000002</v>
      </c>
      <c r="E601" s="31" t="str">
        <f t="shared" si="81"/>
        <v/>
      </c>
      <c r="F601" s="31" t="str">
        <f t="shared" si="82"/>
        <v/>
      </c>
      <c r="G601" s="32" t="str">
        <f t="shared" si="87"/>
        <v/>
      </c>
      <c r="H601" s="33"/>
      <c r="I601" s="34">
        <f t="shared" si="88"/>
        <v>854.20548716143492</v>
      </c>
      <c r="J601" s="34">
        <f>+[2]DCCy!$C$11</f>
        <v>3.334052817842912E-2</v>
      </c>
      <c r="K601" s="35">
        <f t="shared" si="89"/>
        <v>1417.5209748654779</v>
      </c>
      <c r="L601" s="36" t="e">
        <f>VLOOKUP(A601,[2]EC!$C$12:$X$755,21,0)</f>
        <v>#N/A</v>
      </c>
      <c r="M601" s="37" t="str">
        <f t="shared" si="83"/>
        <v/>
      </c>
      <c r="N601" s="35" t="str">
        <f t="shared" si="84"/>
        <v/>
      </c>
      <c r="O601" s="37" t="str">
        <f t="shared" si="85"/>
        <v/>
      </c>
      <c r="P601" s="35" t="str">
        <f t="shared" si="86"/>
        <v/>
      </c>
      <c r="Q601" s="38"/>
      <c r="R601" s="40"/>
      <c r="S601" s="39"/>
      <c r="U601" s="39"/>
    </row>
    <row r="602" spans="1:21" x14ac:dyDescent="0.25">
      <c r="A602" s="27">
        <v>45651.833333331888</v>
      </c>
      <c r="B602" s="28">
        <v>264</v>
      </c>
      <c r="C602" s="29">
        <v>660</v>
      </c>
      <c r="D602" s="30">
        <v>265.36500000000001</v>
      </c>
      <c r="E602" s="31" t="str">
        <f t="shared" si="81"/>
        <v/>
      </c>
      <c r="F602" s="31" t="str">
        <f t="shared" si="82"/>
        <v/>
      </c>
      <c r="G602" s="32" t="str">
        <f t="shared" si="87"/>
        <v/>
      </c>
      <c r="H602" s="33"/>
      <c r="I602" s="34">
        <f t="shared" si="88"/>
        <v>854.20548716143492</v>
      </c>
      <c r="J602" s="34">
        <f>+[2]DCCy!$C$11</f>
        <v>3.334052817842912E-2</v>
      </c>
      <c r="K602" s="35">
        <f t="shared" si="89"/>
        <v>1417.5209748654779</v>
      </c>
      <c r="L602" s="36" t="e">
        <f>VLOOKUP(A602,[2]EC!$C$12:$X$755,21,0)</f>
        <v>#N/A</v>
      </c>
      <c r="M602" s="37" t="str">
        <f t="shared" si="83"/>
        <v/>
      </c>
      <c r="N602" s="35" t="str">
        <f t="shared" si="84"/>
        <v/>
      </c>
      <c r="O602" s="37" t="str">
        <f t="shared" si="85"/>
        <v/>
      </c>
      <c r="P602" s="35" t="str">
        <f t="shared" si="86"/>
        <v/>
      </c>
      <c r="Q602" s="38"/>
      <c r="R602" s="40"/>
      <c r="S602" s="39"/>
      <c r="U602" s="39"/>
    </row>
    <row r="603" spans="1:21" x14ac:dyDescent="0.25">
      <c r="A603" s="27">
        <v>45651.874999998552</v>
      </c>
      <c r="B603" s="28">
        <v>264</v>
      </c>
      <c r="C603" s="29">
        <v>660</v>
      </c>
      <c r="D603" s="30">
        <v>267.98</v>
      </c>
      <c r="E603" s="31" t="str">
        <f t="shared" si="81"/>
        <v/>
      </c>
      <c r="F603" s="31" t="str">
        <f t="shared" si="82"/>
        <v/>
      </c>
      <c r="G603" s="32" t="str">
        <f t="shared" si="87"/>
        <v/>
      </c>
      <c r="H603" s="33"/>
      <c r="I603" s="34">
        <f t="shared" si="88"/>
        <v>854.20548716143492</v>
      </c>
      <c r="J603" s="34">
        <f>+[2]DCCy!$C$11</f>
        <v>3.334052817842912E-2</v>
      </c>
      <c r="K603" s="35">
        <f t="shared" si="89"/>
        <v>1417.5209748654779</v>
      </c>
      <c r="L603" s="36" t="e">
        <f>VLOOKUP(A603,[2]EC!$C$12:$X$755,21,0)</f>
        <v>#N/A</v>
      </c>
      <c r="M603" s="37" t="str">
        <f t="shared" si="83"/>
        <v/>
      </c>
      <c r="N603" s="35" t="str">
        <f t="shared" si="84"/>
        <v/>
      </c>
      <c r="O603" s="37" t="str">
        <f t="shared" si="85"/>
        <v/>
      </c>
      <c r="P603" s="35" t="str">
        <f t="shared" si="86"/>
        <v/>
      </c>
      <c r="Q603" s="38"/>
      <c r="R603" s="40"/>
      <c r="S603" s="39"/>
      <c r="U603" s="39"/>
    </row>
    <row r="604" spans="1:21" x14ac:dyDescent="0.25">
      <c r="A604" s="27">
        <v>45651.916666665216</v>
      </c>
      <c r="B604" s="28">
        <v>264</v>
      </c>
      <c r="C604" s="29">
        <v>660</v>
      </c>
      <c r="D604" s="30">
        <v>267.20499999999998</v>
      </c>
      <c r="E604" s="31" t="str">
        <f t="shared" si="81"/>
        <v/>
      </c>
      <c r="F604" s="31" t="str">
        <f t="shared" si="82"/>
        <v/>
      </c>
      <c r="G604" s="32" t="str">
        <f t="shared" si="87"/>
        <v/>
      </c>
      <c r="H604" s="33"/>
      <c r="I604" s="34">
        <f t="shared" si="88"/>
        <v>854.20548716143492</v>
      </c>
      <c r="J604" s="34">
        <f>+[2]DCCy!$C$11</f>
        <v>3.334052817842912E-2</v>
      </c>
      <c r="K604" s="35">
        <f t="shared" si="89"/>
        <v>1417.5209748654779</v>
      </c>
      <c r="L604" s="36" t="e">
        <f>VLOOKUP(A604,[2]EC!$C$12:$X$755,21,0)</f>
        <v>#N/A</v>
      </c>
      <c r="M604" s="37" t="str">
        <f t="shared" si="83"/>
        <v/>
      </c>
      <c r="N604" s="35" t="str">
        <f t="shared" si="84"/>
        <v/>
      </c>
      <c r="O604" s="37" t="str">
        <f t="shared" si="85"/>
        <v/>
      </c>
      <c r="P604" s="35" t="str">
        <f t="shared" si="86"/>
        <v/>
      </c>
      <c r="Q604" s="38"/>
      <c r="R604" s="40"/>
      <c r="S604" s="39"/>
      <c r="U604" s="39"/>
    </row>
    <row r="605" spans="1:21" x14ac:dyDescent="0.25">
      <c r="A605" s="27">
        <v>45651.958333331881</v>
      </c>
      <c r="B605" s="28">
        <v>264</v>
      </c>
      <c r="C605" s="29">
        <v>660</v>
      </c>
      <c r="D605" s="30">
        <v>266.72500000000002</v>
      </c>
      <c r="E605" s="31" t="str">
        <f t="shared" si="81"/>
        <v/>
      </c>
      <c r="F605" s="31" t="str">
        <f t="shared" si="82"/>
        <v/>
      </c>
      <c r="G605" s="32" t="str">
        <f t="shared" si="87"/>
        <v/>
      </c>
      <c r="H605" s="33"/>
      <c r="I605" s="34">
        <f t="shared" si="88"/>
        <v>854.20548716143492</v>
      </c>
      <c r="J605" s="34">
        <f>+[2]DCCy!$C$11</f>
        <v>3.334052817842912E-2</v>
      </c>
      <c r="K605" s="35">
        <f t="shared" si="89"/>
        <v>1417.5209748654779</v>
      </c>
      <c r="L605" s="36" t="e">
        <f>VLOOKUP(A605,[2]EC!$C$12:$X$755,21,0)</f>
        <v>#N/A</v>
      </c>
      <c r="M605" s="37" t="str">
        <f t="shared" si="83"/>
        <v/>
      </c>
      <c r="N605" s="35" t="str">
        <f t="shared" si="84"/>
        <v/>
      </c>
      <c r="O605" s="37" t="str">
        <f t="shared" si="85"/>
        <v/>
      </c>
      <c r="P605" s="35" t="str">
        <f t="shared" si="86"/>
        <v/>
      </c>
      <c r="Q605" s="38"/>
      <c r="R605" s="40"/>
      <c r="S605" s="39"/>
      <c r="U605" s="39"/>
    </row>
    <row r="606" spans="1:21" x14ac:dyDescent="0.25">
      <c r="A606" s="27">
        <v>45651.999999998545</v>
      </c>
      <c r="B606" s="28">
        <v>264</v>
      </c>
      <c r="C606" s="29">
        <v>660</v>
      </c>
      <c r="D606" s="30">
        <v>266.36</v>
      </c>
      <c r="E606" s="31" t="str">
        <f t="shared" si="81"/>
        <v/>
      </c>
      <c r="F606" s="31" t="str">
        <f t="shared" si="82"/>
        <v/>
      </c>
      <c r="G606" s="32" t="str">
        <f t="shared" si="87"/>
        <v/>
      </c>
      <c r="H606" s="33"/>
      <c r="I606" s="34">
        <f t="shared" si="88"/>
        <v>854.20548716143492</v>
      </c>
      <c r="J606" s="34">
        <f>+[2]DCCy!$C$11</f>
        <v>3.334052817842912E-2</v>
      </c>
      <c r="K606" s="35">
        <f t="shared" si="89"/>
        <v>1417.5209748654779</v>
      </c>
      <c r="L606" s="36" t="e">
        <f>VLOOKUP(A606,[2]EC!$C$12:$X$755,21,0)</f>
        <v>#N/A</v>
      </c>
      <c r="M606" s="37" t="str">
        <f t="shared" si="83"/>
        <v/>
      </c>
      <c r="N606" s="35" t="str">
        <f t="shared" si="84"/>
        <v/>
      </c>
      <c r="O606" s="37" t="str">
        <f t="shared" si="85"/>
        <v/>
      </c>
      <c r="P606" s="35" t="str">
        <f t="shared" si="86"/>
        <v/>
      </c>
      <c r="Q606" s="38"/>
      <c r="R606" s="40"/>
      <c r="S606" s="39"/>
      <c r="U606" s="39"/>
    </row>
    <row r="607" spans="1:21" x14ac:dyDescent="0.25">
      <c r="A607" s="27">
        <v>45652.041666665209</v>
      </c>
      <c r="B607" s="28">
        <v>264</v>
      </c>
      <c r="C607" s="29">
        <v>660</v>
      </c>
      <c r="D607" s="30">
        <v>266.38499999999999</v>
      </c>
      <c r="E607" s="31" t="str">
        <f t="shared" si="81"/>
        <v/>
      </c>
      <c r="F607" s="31" t="str">
        <f t="shared" si="82"/>
        <v/>
      </c>
      <c r="G607" s="32" t="str">
        <f t="shared" si="87"/>
        <v/>
      </c>
      <c r="H607" s="33"/>
      <c r="I607" s="34">
        <f t="shared" si="88"/>
        <v>854.20548716143492</v>
      </c>
      <c r="J607" s="34">
        <f>+[2]DCCy!$C$11</f>
        <v>3.334052817842912E-2</v>
      </c>
      <c r="K607" s="35">
        <f t="shared" si="89"/>
        <v>1417.5209748654779</v>
      </c>
      <c r="L607" s="36" t="e">
        <f>VLOOKUP(A607,[2]EC!$C$12:$X$755,21,0)</f>
        <v>#N/A</v>
      </c>
      <c r="M607" s="37" t="str">
        <f t="shared" si="83"/>
        <v/>
      </c>
      <c r="N607" s="35" t="str">
        <f t="shared" si="84"/>
        <v/>
      </c>
      <c r="O607" s="37" t="str">
        <f t="shared" si="85"/>
        <v/>
      </c>
      <c r="P607" s="35" t="str">
        <f t="shared" si="86"/>
        <v/>
      </c>
      <c r="Q607" s="38"/>
      <c r="R607" s="40"/>
      <c r="S607" s="39"/>
      <c r="U607" s="39"/>
    </row>
    <row r="608" spans="1:21" x14ac:dyDescent="0.25">
      <c r="A608" s="27">
        <v>45652.083333331873</v>
      </c>
      <c r="B608" s="28">
        <v>264</v>
      </c>
      <c r="C608" s="29">
        <v>660</v>
      </c>
      <c r="D608" s="30">
        <v>266.39999999999998</v>
      </c>
      <c r="E608" s="31" t="str">
        <f t="shared" si="81"/>
        <v/>
      </c>
      <c r="F608" s="31" t="str">
        <f t="shared" si="82"/>
        <v/>
      </c>
      <c r="G608" s="32" t="str">
        <f t="shared" si="87"/>
        <v/>
      </c>
      <c r="H608" s="33"/>
      <c r="I608" s="34">
        <f t="shared" si="88"/>
        <v>854.20548716143492</v>
      </c>
      <c r="J608" s="34">
        <f>+[2]DCCy!$C$11</f>
        <v>3.334052817842912E-2</v>
      </c>
      <c r="K608" s="35">
        <f t="shared" si="89"/>
        <v>1417.5209748654779</v>
      </c>
      <c r="L608" s="36" t="e">
        <f>VLOOKUP(A608,[2]EC!$C$12:$X$755,21,0)</f>
        <v>#N/A</v>
      </c>
      <c r="M608" s="37" t="str">
        <f t="shared" si="83"/>
        <v/>
      </c>
      <c r="N608" s="35" t="str">
        <f t="shared" si="84"/>
        <v/>
      </c>
      <c r="O608" s="37" t="str">
        <f t="shared" si="85"/>
        <v/>
      </c>
      <c r="P608" s="35" t="str">
        <f t="shared" si="86"/>
        <v/>
      </c>
      <c r="Q608" s="38"/>
      <c r="R608" s="40"/>
      <c r="S608" s="39"/>
      <c r="U608" s="39"/>
    </row>
    <row r="609" spans="1:111" x14ac:dyDescent="0.25">
      <c r="A609" s="27">
        <v>45652.124999998538</v>
      </c>
      <c r="B609" s="28">
        <v>264</v>
      </c>
      <c r="C609" s="29">
        <v>660</v>
      </c>
      <c r="D609" s="30">
        <v>267.77999999999997</v>
      </c>
      <c r="E609" s="31" t="str">
        <f t="shared" si="81"/>
        <v/>
      </c>
      <c r="F609" s="31" t="str">
        <f t="shared" si="82"/>
        <v/>
      </c>
      <c r="G609" s="32" t="str">
        <f t="shared" si="87"/>
        <v/>
      </c>
      <c r="H609" s="33"/>
      <c r="I609" s="34">
        <f t="shared" si="88"/>
        <v>854.20548716143492</v>
      </c>
      <c r="J609" s="34">
        <f>+[2]DCCy!$C$11</f>
        <v>3.334052817842912E-2</v>
      </c>
      <c r="K609" s="35">
        <f t="shared" si="89"/>
        <v>1417.5209748654779</v>
      </c>
      <c r="L609" s="36" t="e">
        <f>VLOOKUP(A609,[2]EC!$C$12:$X$755,21,0)</f>
        <v>#N/A</v>
      </c>
      <c r="M609" s="37" t="str">
        <f t="shared" si="83"/>
        <v/>
      </c>
      <c r="N609" s="35" t="str">
        <f t="shared" si="84"/>
        <v/>
      </c>
      <c r="O609" s="37" t="str">
        <f t="shared" si="85"/>
        <v/>
      </c>
      <c r="P609" s="35" t="str">
        <f t="shared" si="86"/>
        <v/>
      </c>
      <c r="Q609" s="38"/>
      <c r="R609" s="40"/>
      <c r="S609" s="39"/>
      <c r="U609" s="39"/>
    </row>
    <row r="610" spans="1:111" x14ac:dyDescent="0.25">
      <c r="A610" s="27">
        <v>45652.166666665202</v>
      </c>
      <c r="B610" s="28">
        <v>264</v>
      </c>
      <c r="C610" s="29">
        <v>660</v>
      </c>
      <c r="D610" s="30">
        <v>265.44499999999999</v>
      </c>
      <c r="E610" s="31" t="str">
        <f t="shared" si="81"/>
        <v/>
      </c>
      <c r="F610" s="31" t="str">
        <f t="shared" si="82"/>
        <v/>
      </c>
      <c r="G610" s="32" t="str">
        <f t="shared" si="87"/>
        <v/>
      </c>
      <c r="H610" s="33"/>
      <c r="I610" s="34">
        <f t="shared" si="88"/>
        <v>854.20548716143492</v>
      </c>
      <c r="J610" s="34">
        <f>+[2]DCCy!$C$11</f>
        <v>3.334052817842912E-2</v>
      </c>
      <c r="K610" s="35">
        <f t="shared" si="89"/>
        <v>1417.5209748654779</v>
      </c>
      <c r="L610" s="36" t="e">
        <f>VLOOKUP(A610,[2]EC!$C$12:$X$755,21,0)</f>
        <v>#N/A</v>
      </c>
      <c r="M610" s="37" t="str">
        <f t="shared" si="83"/>
        <v/>
      </c>
      <c r="N610" s="35" t="str">
        <f t="shared" si="84"/>
        <v/>
      </c>
      <c r="O610" s="37" t="str">
        <f t="shared" si="85"/>
        <v/>
      </c>
      <c r="P610" s="35" t="str">
        <f t="shared" si="86"/>
        <v/>
      </c>
      <c r="Q610" s="38"/>
      <c r="R610" s="40"/>
      <c r="S610" s="39"/>
      <c r="U610" s="39"/>
    </row>
    <row r="611" spans="1:111" x14ac:dyDescent="0.25">
      <c r="A611" s="27">
        <v>45652.208333331866</v>
      </c>
      <c r="B611" s="28">
        <v>264</v>
      </c>
      <c r="C611" s="29">
        <v>660</v>
      </c>
      <c r="D611" s="30">
        <v>265.39</v>
      </c>
      <c r="E611" s="31" t="str">
        <f t="shared" si="81"/>
        <v/>
      </c>
      <c r="F611" s="31" t="str">
        <f t="shared" si="82"/>
        <v/>
      </c>
      <c r="G611" s="32" t="str">
        <f t="shared" si="87"/>
        <v/>
      </c>
      <c r="H611" s="33"/>
      <c r="I611" s="34">
        <f t="shared" si="88"/>
        <v>854.20548716143492</v>
      </c>
      <c r="J611" s="34">
        <f>+[2]DCCy!$C$11</f>
        <v>3.334052817842912E-2</v>
      </c>
      <c r="K611" s="35">
        <f t="shared" si="89"/>
        <v>1417.5209748654779</v>
      </c>
      <c r="L611" s="36" t="e">
        <f>VLOOKUP(A611,[2]EC!$C$12:$X$755,21,0)</f>
        <v>#N/A</v>
      </c>
      <c r="M611" s="37" t="str">
        <f t="shared" si="83"/>
        <v/>
      </c>
      <c r="N611" s="35" t="str">
        <f t="shared" si="84"/>
        <v/>
      </c>
      <c r="O611" s="37" t="str">
        <f t="shared" si="85"/>
        <v/>
      </c>
      <c r="P611" s="35" t="str">
        <f t="shared" si="86"/>
        <v/>
      </c>
      <c r="Q611" s="38"/>
      <c r="R611" s="40"/>
      <c r="S611" s="39"/>
      <c r="U611" s="39"/>
    </row>
    <row r="612" spans="1:111" x14ac:dyDescent="0.25">
      <c r="A612" s="27">
        <v>45652.24999999853</v>
      </c>
      <c r="B612" s="28">
        <v>264</v>
      </c>
      <c r="C612" s="29">
        <v>660</v>
      </c>
      <c r="D612" s="30">
        <v>265.17500000000001</v>
      </c>
      <c r="E612" s="31" t="str">
        <f t="shared" si="81"/>
        <v/>
      </c>
      <c r="F612" s="31" t="str">
        <f t="shared" si="82"/>
        <v/>
      </c>
      <c r="G612" s="32" t="str">
        <f t="shared" si="87"/>
        <v/>
      </c>
      <c r="H612" s="33"/>
      <c r="I612" s="34">
        <f t="shared" si="88"/>
        <v>854.20548716143492</v>
      </c>
      <c r="J612" s="34">
        <f>+[2]DCCy!$C$11</f>
        <v>3.334052817842912E-2</v>
      </c>
      <c r="K612" s="35">
        <f t="shared" si="89"/>
        <v>1417.5209748654779</v>
      </c>
      <c r="L612" s="36" t="e">
        <f>VLOOKUP(A612,[2]EC!$C$12:$X$755,21,0)</f>
        <v>#N/A</v>
      </c>
      <c r="M612" s="37" t="str">
        <f t="shared" si="83"/>
        <v/>
      </c>
      <c r="N612" s="35" t="str">
        <f t="shared" si="84"/>
        <v/>
      </c>
      <c r="O612" s="37" t="str">
        <f t="shared" si="85"/>
        <v/>
      </c>
      <c r="P612" s="35" t="str">
        <f t="shared" si="86"/>
        <v/>
      </c>
      <c r="Q612" s="38"/>
      <c r="R612" s="40"/>
      <c r="S612" s="39"/>
      <c r="U612" s="39"/>
    </row>
    <row r="613" spans="1:111" x14ac:dyDescent="0.25">
      <c r="A613" s="27">
        <v>45652.291666665194</v>
      </c>
      <c r="B613" s="28">
        <v>264</v>
      </c>
      <c r="C613" s="29">
        <v>660</v>
      </c>
      <c r="D613" s="30">
        <v>265.33499999999998</v>
      </c>
      <c r="E613" s="31" t="str">
        <f t="shared" si="81"/>
        <v/>
      </c>
      <c r="F613" s="31" t="str">
        <f t="shared" si="82"/>
        <v/>
      </c>
      <c r="G613" s="32" t="str">
        <f t="shared" si="87"/>
        <v/>
      </c>
      <c r="H613" s="33"/>
      <c r="I613" s="34">
        <f t="shared" si="88"/>
        <v>854.20548716143492</v>
      </c>
      <c r="J613" s="34">
        <f>+[2]DCCy!$C$11</f>
        <v>3.334052817842912E-2</v>
      </c>
      <c r="K613" s="35">
        <f t="shared" si="89"/>
        <v>1417.5209748654779</v>
      </c>
      <c r="L613" s="36" t="e">
        <f>VLOOKUP(A613,[2]EC!$C$12:$X$755,21,0)</f>
        <v>#N/A</v>
      </c>
      <c r="M613" s="37" t="str">
        <f t="shared" si="83"/>
        <v/>
      </c>
      <c r="N613" s="35" t="str">
        <f t="shared" si="84"/>
        <v/>
      </c>
      <c r="O613" s="37" t="str">
        <f t="shared" si="85"/>
        <v/>
      </c>
      <c r="P613" s="35" t="str">
        <f t="shared" si="86"/>
        <v/>
      </c>
      <c r="Q613" s="38"/>
      <c r="R613" s="40"/>
      <c r="S613" s="39"/>
      <c r="U613" s="39"/>
    </row>
    <row r="614" spans="1:111" x14ac:dyDescent="0.25">
      <c r="A614" s="27">
        <v>45652.333333331859</v>
      </c>
      <c r="B614" s="28">
        <v>284.423</v>
      </c>
      <c r="C614" s="29">
        <v>660</v>
      </c>
      <c r="D614" s="30">
        <v>285.33999999999997</v>
      </c>
      <c r="E614" s="31" t="str">
        <f t="shared" si="81"/>
        <v/>
      </c>
      <c r="F614" s="31" t="str">
        <f t="shared" si="82"/>
        <v/>
      </c>
      <c r="G614" s="32" t="str">
        <f t="shared" si="87"/>
        <v>Thay đổi tải</v>
      </c>
      <c r="H614" s="33"/>
      <c r="I614" s="34">
        <f t="shared" si="88"/>
        <v>854.20548716143492</v>
      </c>
      <c r="J614" s="34">
        <f>+[2]DCCy!$C$11</f>
        <v>3.334052817842912E-2</v>
      </c>
      <c r="K614" s="35">
        <f t="shared" si="89"/>
        <v>1417.5209748654779</v>
      </c>
      <c r="L614" s="36" t="e">
        <f>VLOOKUP(A614,[2]EC!$C$12:$X$755,21,0)</f>
        <v>#N/A</v>
      </c>
      <c r="M614" s="37" t="str">
        <f t="shared" si="83"/>
        <v/>
      </c>
      <c r="N614" s="35" t="str">
        <f t="shared" si="84"/>
        <v/>
      </c>
      <c r="O614" s="37" t="str">
        <f t="shared" si="85"/>
        <v/>
      </c>
      <c r="P614" s="35" t="str">
        <f t="shared" si="86"/>
        <v/>
      </c>
      <c r="Q614" s="38"/>
      <c r="R614" s="40"/>
      <c r="S614" s="39"/>
      <c r="U614" s="39"/>
    </row>
    <row r="615" spans="1:111" x14ac:dyDescent="0.25">
      <c r="A615" s="27">
        <v>45652.374999998523</v>
      </c>
      <c r="B615" s="28">
        <v>288.63900000000001</v>
      </c>
      <c r="C615" s="29">
        <v>660</v>
      </c>
      <c r="D615" s="30">
        <v>291.26</v>
      </c>
      <c r="E615" s="31" t="str">
        <f t="shared" si="81"/>
        <v/>
      </c>
      <c r="F615" s="31" t="str">
        <f t="shared" si="82"/>
        <v/>
      </c>
      <c r="G615" s="32" t="str">
        <f t="shared" si="87"/>
        <v>Thay đổi tải</v>
      </c>
      <c r="H615" s="33"/>
      <c r="I615" s="34">
        <f t="shared" si="88"/>
        <v>854.20548716143492</v>
      </c>
      <c r="J615" s="34">
        <f>+[2]DCCy!$C$11</f>
        <v>3.334052817842912E-2</v>
      </c>
      <c r="K615" s="35">
        <f t="shared" si="89"/>
        <v>1417.5209748654779</v>
      </c>
      <c r="L615" s="36" t="e">
        <f>VLOOKUP(A615,[2]EC!$C$12:$X$755,21,0)</f>
        <v>#N/A</v>
      </c>
      <c r="M615" s="37" t="str">
        <f t="shared" si="83"/>
        <v/>
      </c>
      <c r="N615" s="35" t="str">
        <f t="shared" si="84"/>
        <v/>
      </c>
      <c r="O615" s="37" t="str">
        <f t="shared" si="85"/>
        <v/>
      </c>
      <c r="P615" s="35" t="str">
        <f t="shared" si="86"/>
        <v/>
      </c>
      <c r="Q615" s="38"/>
      <c r="R615" s="40"/>
      <c r="S615" s="39"/>
      <c r="U615" s="39"/>
    </row>
    <row r="616" spans="1:111" x14ac:dyDescent="0.25">
      <c r="A616" s="27">
        <v>45652.416666665187</v>
      </c>
      <c r="B616" s="28">
        <v>264</v>
      </c>
      <c r="C616" s="29">
        <v>660</v>
      </c>
      <c r="D616" s="30">
        <v>264.11</v>
      </c>
      <c r="E616" s="31" t="str">
        <f t="shared" si="81"/>
        <v/>
      </c>
      <c r="F616" s="31" t="str">
        <f t="shared" si="82"/>
        <v/>
      </c>
      <c r="G616" s="32" t="str">
        <f t="shared" si="87"/>
        <v>Thay đổi tải</v>
      </c>
      <c r="H616" s="33"/>
      <c r="I616" s="34">
        <f t="shared" si="88"/>
        <v>854.20548716143492</v>
      </c>
      <c r="J616" s="34">
        <f>+[2]DCCy!$C$11</f>
        <v>3.334052817842912E-2</v>
      </c>
      <c r="K616" s="35">
        <f t="shared" si="89"/>
        <v>1417.5209748654779</v>
      </c>
      <c r="L616" s="36" t="e">
        <f>VLOOKUP(A616,[2]EC!$C$12:$X$755,21,0)</f>
        <v>#N/A</v>
      </c>
      <c r="M616" s="37" t="str">
        <f t="shared" si="83"/>
        <v/>
      </c>
      <c r="N616" s="35" t="str">
        <f t="shared" si="84"/>
        <v/>
      </c>
      <c r="O616" s="37" t="str">
        <f t="shared" si="85"/>
        <v/>
      </c>
      <c r="P616" s="35" t="str">
        <f t="shared" si="86"/>
        <v/>
      </c>
      <c r="Q616" s="38"/>
      <c r="R616" s="40"/>
      <c r="S616" s="39"/>
      <c r="U616" s="39"/>
    </row>
    <row r="617" spans="1:111" x14ac:dyDescent="0.25">
      <c r="A617" s="27">
        <v>45652.458333331851</v>
      </c>
      <c r="B617" s="28">
        <v>264</v>
      </c>
      <c r="C617" s="29">
        <v>660</v>
      </c>
      <c r="D617" s="30">
        <v>264.28500000000003</v>
      </c>
      <c r="E617" s="31" t="str">
        <f t="shared" si="81"/>
        <v/>
      </c>
      <c r="F617" s="31" t="str">
        <f t="shared" si="82"/>
        <v/>
      </c>
      <c r="G617" s="32" t="str">
        <f t="shared" si="87"/>
        <v/>
      </c>
      <c r="H617" s="33"/>
      <c r="I617" s="34">
        <f t="shared" si="88"/>
        <v>854.20548716143492</v>
      </c>
      <c r="J617" s="34">
        <f>+[2]DCCy!$C$11</f>
        <v>3.334052817842912E-2</v>
      </c>
      <c r="K617" s="35">
        <f t="shared" si="89"/>
        <v>1417.5209748654779</v>
      </c>
      <c r="L617" s="36" t="e">
        <f>VLOOKUP(A617,[2]EC!$C$12:$X$755,21,0)</f>
        <v>#N/A</v>
      </c>
      <c r="M617" s="37" t="str">
        <f t="shared" si="83"/>
        <v/>
      </c>
      <c r="N617" s="35" t="str">
        <f t="shared" si="84"/>
        <v/>
      </c>
      <c r="O617" s="37" t="str">
        <f t="shared" si="85"/>
        <v/>
      </c>
      <c r="P617" s="35" t="str">
        <f t="shared" si="86"/>
        <v/>
      </c>
      <c r="Q617" s="38"/>
      <c r="R617" s="40"/>
      <c r="S617" s="39"/>
      <c r="U617" s="39"/>
      <c r="DG617" s="3">
        <f>10000000+5000000</f>
        <v>15000000</v>
      </c>
    </row>
    <row r="618" spans="1:111" x14ac:dyDescent="0.25">
      <c r="A618" s="27">
        <v>45652.499999998516</v>
      </c>
      <c r="B618" s="28">
        <v>264</v>
      </c>
      <c r="C618" s="29">
        <v>660</v>
      </c>
      <c r="D618" s="30">
        <v>263.23500000000001</v>
      </c>
      <c r="E618" s="31" t="str">
        <f t="shared" si="81"/>
        <v/>
      </c>
      <c r="F618" s="31" t="str">
        <f t="shared" si="82"/>
        <v/>
      </c>
      <c r="G618" s="32" t="str">
        <f t="shared" si="87"/>
        <v/>
      </c>
      <c r="H618" s="33"/>
      <c r="I618" s="34">
        <f t="shared" si="88"/>
        <v>854.20548716143492</v>
      </c>
      <c r="J618" s="34">
        <f>+[2]DCCy!$C$11</f>
        <v>3.334052817842912E-2</v>
      </c>
      <c r="K618" s="35">
        <f t="shared" si="89"/>
        <v>1417.5209748654779</v>
      </c>
      <c r="L618" s="36" t="e">
        <f>VLOOKUP(A618,[2]EC!$C$12:$X$755,21,0)</f>
        <v>#N/A</v>
      </c>
      <c r="M618" s="37" t="str">
        <f t="shared" si="83"/>
        <v/>
      </c>
      <c r="N618" s="35" t="str">
        <f t="shared" si="84"/>
        <v/>
      </c>
      <c r="O618" s="37" t="str">
        <f t="shared" si="85"/>
        <v/>
      </c>
      <c r="P618" s="35" t="str">
        <f t="shared" si="86"/>
        <v/>
      </c>
      <c r="Q618" s="38"/>
      <c r="R618" s="40"/>
      <c r="S618" s="39"/>
      <c r="U618" s="39"/>
    </row>
    <row r="619" spans="1:111" x14ac:dyDescent="0.25">
      <c r="A619" s="27">
        <v>45652.54166666518</v>
      </c>
      <c r="B619" s="28">
        <v>264</v>
      </c>
      <c r="C619" s="29">
        <v>660</v>
      </c>
      <c r="D619" s="30">
        <v>263.27999999999997</v>
      </c>
      <c r="E619" s="31" t="str">
        <f t="shared" si="81"/>
        <v/>
      </c>
      <c r="F619" s="31" t="str">
        <f t="shared" si="82"/>
        <v/>
      </c>
      <c r="G619" s="32" t="str">
        <f t="shared" si="87"/>
        <v/>
      </c>
      <c r="H619" s="33"/>
      <c r="I619" s="34">
        <f t="shared" si="88"/>
        <v>854.20548716143492</v>
      </c>
      <c r="J619" s="34">
        <f>+[2]DCCy!$C$11</f>
        <v>3.334052817842912E-2</v>
      </c>
      <c r="K619" s="35">
        <f t="shared" si="89"/>
        <v>1417.5209748654779</v>
      </c>
      <c r="L619" s="36" t="e">
        <f>VLOOKUP(A619,[2]EC!$C$12:$X$755,21,0)</f>
        <v>#N/A</v>
      </c>
      <c r="M619" s="37" t="str">
        <f t="shared" si="83"/>
        <v/>
      </c>
      <c r="N619" s="35" t="str">
        <f t="shared" si="84"/>
        <v/>
      </c>
      <c r="O619" s="37" t="str">
        <f t="shared" si="85"/>
        <v/>
      </c>
      <c r="P619" s="35" t="str">
        <f t="shared" si="86"/>
        <v/>
      </c>
      <c r="Q619" s="38"/>
      <c r="R619" s="40"/>
      <c r="S619" s="39"/>
      <c r="U619" s="39"/>
    </row>
    <row r="620" spans="1:111" x14ac:dyDescent="0.25">
      <c r="A620" s="27">
        <v>45652.583333331844</v>
      </c>
      <c r="B620" s="28">
        <v>264</v>
      </c>
      <c r="C620" s="29">
        <v>660</v>
      </c>
      <c r="D620" s="30">
        <v>264.28500000000003</v>
      </c>
      <c r="E620" s="31" t="str">
        <f t="shared" si="81"/>
        <v/>
      </c>
      <c r="F620" s="31" t="str">
        <f t="shared" si="82"/>
        <v/>
      </c>
      <c r="G620" s="32" t="str">
        <f t="shared" si="87"/>
        <v/>
      </c>
      <c r="H620" s="33"/>
      <c r="I620" s="34">
        <f t="shared" si="88"/>
        <v>854.20548716143492</v>
      </c>
      <c r="J620" s="34">
        <f>+[2]DCCy!$C$11</f>
        <v>3.334052817842912E-2</v>
      </c>
      <c r="K620" s="35">
        <f t="shared" si="89"/>
        <v>1417.5209748654779</v>
      </c>
      <c r="L620" s="36" t="e">
        <f>VLOOKUP(A620,[2]EC!$C$12:$X$755,21,0)</f>
        <v>#N/A</v>
      </c>
      <c r="M620" s="37" t="str">
        <f t="shared" si="83"/>
        <v/>
      </c>
      <c r="N620" s="35" t="str">
        <f t="shared" si="84"/>
        <v/>
      </c>
      <c r="O620" s="37" t="str">
        <f t="shared" si="85"/>
        <v/>
      </c>
      <c r="P620" s="35" t="str">
        <f t="shared" si="86"/>
        <v/>
      </c>
      <c r="Q620" s="38"/>
      <c r="R620" s="40"/>
      <c r="S620" s="39"/>
      <c r="U620" s="39"/>
    </row>
    <row r="621" spans="1:111" x14ac:dyDescent="0.25">
      <c r="A621" s="27">
        <v>45652.624999998508</v>
      </c>
      <c r="B621" s="28">
        <v>264</v>
      </c>
      <c r="C621" s="29">
        <v>660</v>
      </c>
      <c r="D621" s="30">
        <v>264.28500000000003</v>
      </c>
      <c r="E621" s="31" t="str">
        <f t="shared" si="81"/>
        <v/>
      </c>
      <c r="F621" s="31" t="str">
        <f t="shared" si="82"/>
        <v/>
      </c>
      <c r="G621" s="32" t="str">
        <f t="shared" si="87"/>
        <v/>
      </c>
      <c r="H621" s="33"/>
      <c r="I621" s="34">
        <f t="shared" si="88"/>
        <v>854.20548716143492</v>
      </c>
      <c r="J621" s="34">
        <f>+[2]DCCy!$C$11</f>
        <v>3.334052817842912E-2</v>
      </c>
      <c r="K621" s="35">
        <f t="shared" si="89"/>
        <v>1417.5209748654779</v>
      </c>
      <c r="L621" s="36" t="e">
        <f>VLOOKUP(A621,[2]EC!$C$12:$X$755,21,0)</f>
        <v>#N/A</v>
      </c>
      <c r="M621" s="37" t="str">
        <f t="shared" si="83"/>
        <v/>
      </c>
      <c r="N621" s="35" t="str">
        <f t="shared" si="84"/>
        <v/>
      </c>
      <c r="O621" s="37" t="str">
        <f t="shared" si="85"/>
        <v/>
      </c>
      <c r="P621" s="35" t="str">
        <f t="shared" si="86"/>
        <v/>
      </c>
      <c r="Q621" s="38"/>
      <c r="R621" s="40"/>
      <c r="S621" s="39"/>
      <c r="U621" s="39"/>
    </row>
    <row r="622" spans="1:111" x14ac:dyDescent="0.25">
      <c r="A622" s="27">
        <v>45652.666666665173</v>
      </c>
      <c r="B622" s="28">
        <v>264</v>
      </c>
      <c r="C622" s="29">
        <v>330</v>
      </c>
      <c r="D622" s="30">
        <v>264.27499999999998</v>
      </c>
      <c r="E622" s="31" t="str">
        <f t="shared" si="81"/>
        <v/>
      </c>
      <c r="F622" s="31" t="str">
        <f t="shared" si="82"/>
        <v/>
      </c>
      <c r="G622" s="32" t="str">
        <f t="shared" si="87"/>
        <v/>
      </c>
      <c r="H622" s="33"/>
      <c r="I622" s="34">
        <f t="shared" si="88"/>
        <v>854.20548716143492</v>
      </c>
      <c r="J622" s="34">
        <f>+[2]DCCy!$C$11</f>
        <v>3.334052817842912E-2</v>
      </c>
      <c r="K622" s="35">
        <f t="shared" si="89"/>
        <v>1417.5209748654779</v>
      </c>
      <c r="L622" s="36" t="e">
        <f>VLOOKUP(A622,[2]EC!$C$12:$X$755,21,0)</f>
        <v>#N/A</v>
      </c>
      <c r="M622" s="37" t="str">
        <f t="shared" si="83"/>
        <v/>
      </c>
      <c r="N622" s="35" t="str">
        <f t="shared" si="84"/>
        <v/>
      </c>
      <c r="O622" s="37" t="str">
        <f t="shared" si="85"/>
        <v/>
      </c>
      <c r="P622" s="35" t="str">
        <f t="shared" si="86"/>
        <v/>
      </c>
      <c r="Q622" s="38"/>
      <c r="R622" s="40"/>
      <c r="S622" s="39"/>
      <c r="U622" s="39"/>
    </row>
    <row r="623" spans="1:111" x14ac:dyDescent="0.25">
      <c r="A623" s="27">
        <v>45652.708333331837</v>
      </c>
      <c r="B623" s="28">
        <v>318.56</v>
      </c>
      <c r="C623" s="29">
        <v>330</v>
      </c>
      <c r="D623" s="30">
        <v>318.17500000000001</v>
      </c>
      <c r="E623" s="31" t="str">
        <f t="shared" si="81"/>
        <v/>
      </c>
      <c r="F623" s="31" t="str">
        <f t="shared" si="82"/>
        <v/>
      </c>
      <c r="G623" s="32" t="str">
        <f t="shared" si="87"/>
        <v>Thay đổi tải</v>
      </c>
      <c r="H623" s="33"/>
      <c r="I623" s="34">
        <f t="shared" si="88"/>
        <v>854.20548716143492</v>
      </c>
      <c r="J623" s="34">
        <f>+[2]DCCy!$C$11</f>
        <v>3.334052817842912E-2</v>
      </c>
      <c r="K623" s="35">
        <f t="shared" si="89"/>
        <v>1417.5209748654779</v>
      </c>
      <c r="L623" s="36" t="e">
        <f>VLOOKUP(A623,[2]EC!$C$12:$X$755,21,0)</f>
        <v>#N/A</v>
      </c>
      <c r="M623" s="37" t="str">
        <f t="shared" si="83"/>
        <v/>
      </c>
      <c r="N623" s="35" t="str">
        <f t="shared" si="84"/>
        <v/>
      </c>
      <c r="O623" s="37" t="str">
        <f t="shared" si="85"/>
        <v/>
      </c>
      <c r="P623" s="35" t="str">
        <f t="shared" si="86"/>
        <v/>
      </c>
      <c r="Q623" s="38"/>
      <c r="R623" s="40"/>
      <c r="S623" s="39"/>
      <c r="U623" s="39"/>
    </row>
    <row r="624" spans="1:111" x14ac:dyDescent="0.25">
      <c r="A624" s="27">
        <v>45652.749999998501</v>
      </c>
      <c r="B624" s="28">
        <v>267.77699999999999</v>
      </c>
      <c r="C624" s="29">
        <v>330</v>
      </c>
      <c r="D624" s="30">
        <v>272.02999999999997</v>
      </c>
      <c r="E624" s="31" t="str">
        <f t="shared" si="81"/>
        <v/>
      </c>
      <c r="F624" s="31" t="str">
        <f t="shared" si="82"/>
        <v/>
      </c>
      <c r="G624" s="32" t="str">
        <f t="shared" si="87"/>
        <v>Thay đổi tải</v>
      </c>
      <c r="H624" s="33"/>
      <c r="I624" s="34">
        <f t="shared" si="88"/>
        <v>854.20548716143492</v>
      </c>
      <c r="J624" s="34">
        <f>+[2]DCCy!$C$11</f>
        <v>3.334052817842912E-2</v>
      </c>
      <c r="K624" s="35">
        <f t="shared" si="89"/>
        <v>1417.5209748654779</v>
      </c>
      <c r="L624" s="36" t="e">
        <f>VLOOKUP(A624,[2]EC!$C$12:$X$755,21,0)</f>
        <v>#N/A</v>
      </c>
      <c r="M624" s="37" t="str">
        <f t="shared" si="83"/>
        <v/>
      </c>
      <c r="N624" s="35" t="str">
        <f t="shared" si="84"/>
        <v/>
      </c>
      <c r="O624" s="37" t="str">
        <f t="shared" si="85"/>
        <v/>
      </c>
      <c r="P624" s="35" t="str">
        <f t="shared" si="86"/>
        <v/>
      </c>
      <c r="Q624" s="38"/>
      <c r="R624" s="40"/>
      <c r="S624" s="39"/>
      <c r="U624" s="39"/>
    </row>
    <row r="625" spans="1:21" x14ac:dyDescent="0.25">
      <c r="A625" s="27">
        <v>45652.791666665165</v>
      </c>
      <c r="B625" s="28">
        <v>264</v>
      </c>
      <c r="C625" s="29">
        <v>330</v>
      </c>
      <c r="D625" s="30">
        <v>264.82</v>
      </c>
      <c r="E625" s="31" t="str">
        <f t="shared" si="81"/>
        <v/>
      </c>
      <c r="F625" s="31" t="str">
        <f t="shared" si="82"/>
        <v/>
      </c>
      <c r="G625" s="32" t="str">
        <f t="shared" si="87"/>
        <v>Thay đổi tải</v>
      </c>
      <c r="H625" s="33"/>
      <c r="I625" s="34">
        <f t="shared" si="88"/>
        <v>854.20548716143492</v>
      </c>
      <c r="J625" s="34">
        <f>+[2]DCCy!$C$11</f>
        <v>3.334052817842912E-2</v>
      </c>
      <c r="K625" s="35">
        <f t="shared" si="89"/>
        <v>1417.5209748654779</v>
      </c>
      <c r="L625" s="36" t="e">
        <f>VLOOKUP(A625,[2]EC!$C$12:$X$755,21,0)</f>
        <v>#N/A</v>
      </c>
      <c r="M625" s="37" t="str">
        <f t="shared" si="83"/>
        <v/>
      </c>
      <c r="N625" s="35" t="str">
        <f t="shared" si="84"/>
        <v/>
      </c>
      <c r="O625" s="37" t="str">
        <f t="shared" si="85"/>
        <v/>
      </c>
      <c r="P625" s="35" t="str">
        <f t="shared" si="86"/>
        <v/>
      </c>
      <c r="Q625" s="38"/>
      <c r="R625" s="40"/>
      <c r="S625" s="39"/>
      <c r="U625" s="39"/>
    </row>
    <row r="626" spans="1:21" x14ac:dyDescent="0.25">
      <c r="A626" s="27">
        <v>45652.83333333183</v>
      </c>
      <c r="B626" s="28">
        <v>264</v>
      </c>
      <c r="C626" s="29">
        <v>330</v>
      </c>
      <c r="D626" s="30">
        <v>265.31</v>
      </c>
      <c r="E626" s="31" t="str">
        <f t="shared" si="81"/>
        <v/>
      </c>
      <c r="F626" s="31" t="str">
        <f t="shared" si="82"/>
        <v/>
      </c>
      <c r="G626" s="32" t="str">
        <f t="shared" si="87"/>
        <v/>
      </c>
      <c r="H626" s="33"/>
      <c r="I626" s="34">
        <f t="shared" si="88"/>
        <v>854.20548716143492</v>
      </c>
      <c r="J626" s="34">
        <f>+[2]DCCy!$C$11</f>
        <v>3.334052817842912E-2</v>
      </c>
      <c r="K626" s="35">
        <f t="shared" si="89"/>
        <v>1417.5209748654779</v>
      </c>
      <c r="L626" s="36" t="e">
        <f>VLOOKUP(A626,[2]EC!$C$12:$X$755,21,0)</f>
        <v>#N/A</v>
      </c>
      <c r="M626" s="37" t="str">
        <f t="shared" si="83"/>
        <v/>
      </c>
      <c r="N626" s="35" t="str">
        <f t="shared" si="84"/>
        <v/>
      </c>
      <c r="O626" s="37" t="str">
        <f t="shared" si="85"/>
        <v/>
      </c>
      <c r="P626" s="35" t="str">
        <f t="shared" si="86"/>
        <v/>
      </c>
      <c r="Q626" s="38"/>
      <c r="R626" s="40"/>
      <c r="S626" s="39"/>
      <c r="U626" s="39"/>
    </row>
    <row r="627" spans="1:21" x14ac:dyDescent="0.25">
      <c r="A627" s="27">
        <v>45652.874999998494</v>
      </c>
      <c r="B627" s="28">
        <v>264</v>
      </c>
      <c r="C627" s="29">
        <v>330</v>
      </c>
      <c r="D627" s="30">
        <v>265.22500000000002</v>
      </c>
      <c r="E627" s="31" t="str">
        <f t="shared" si="81"/>
        <v/>
      </c>
      <c r="F627" s="31" t="str">
        <f t="shared" si="82"/>
        <v/>
      </c>
      <c r="G627" s="32" t="str">
        <f t="shared" si="87"/>
        <v/>
      </c>
      <c r="H627" s="33"/>
      <c r="I627" s="34">
        <f t="shared" si="88"/>
        <v>854.20548716143492</v>
      </c>
      <c r="J627" s="34">
        <f>+[2]DCCy!$C$11</f>
        <v>3.334052817842912E-2</v>
      </c>
      <c r="K627" s="35">
        <f t="shared" si="89"/>
        <v>1417.5209748654779</v>
      </c>
      <c r="L627" s="36" t="e">
        <f>VLOOKUP(A627,[2]EC!$C$12:$X$755,21,0)</f>
        <v>#N/A</v>
      </c>
      <c r="M627" s="37" t="str">
        <f t="shared" si="83"/>
        <v/>
      </c>
      <c r="N627" s="35" t="str">
        <f t="shared" si="84"/>
        <v/>
      </c>
      <c r="O627" s="37" t="str">
        <f t="shared" si="85"/>
        <v/>
      </c>
      <c r="P627" s="35" t="str">
        <f t="shared" si="86"/>
        <v/>
      </c>
      <c r="Q627" s="38"/>
      <c r="R627" s="40"/>
      <c r="S627" s="39"/>
      <c r="U627" s="39"/>
    </row>
    <row r="628" spans="1:21" x14ac:dyDescent="0.25">
      <c r="A628" s="27">
        <v>45652.916666665158</v>
      </c>
      <c r="B628" s="28">
        <v>264</v>
      </c>
      <c r="C628" s="29">
        <v>330</v>
      </c>
      <c r="D628" s="30">
        <v>265.21499999999997</v>
      </c>
      <c r="E628" s="31" t="str">
        <f t="shared" si="81"/>
        <v/>
      </c>
      <c r="F628" s="31" t="str">
        <f t="shared" si="82"/>
        <v/>
      </c>
      <c r="G628" s="32" t="str">
        <f t="shared" si="87"/>
        <v/>
      </c>
      <c r="H628" s="33"/>
      <c r="I628" s="34">
        <f t="shared" si="88"/>
        <v>854.20548716143492</v>
      </c>
      <c r="J628" s="34">
        <f>+[2]DCCy!$C$11</f>
        <v>3.334052817842912E-2</v>
      </c>
      <c r="K628" s="35">
        <f t="shared" si="89"/>
        <v>1417.5209748654779</v>
      </c>
      <c r="L628" s="36" t="e">
        <f>VLOOKUP(A628,[2]EC!$C$12:$X$755,21,0)</f>
        <v>#N/A</v>
      </c>
      <c r="M628" s="37" t="str">
        <f t="shared" si="83"/>
        <v/>
      </c>
      <c r="N628" s="35" t="str">
        <f t="shared" si="84"/>
        <v/>
      </c>
      <c r="O628" s="37" t="str">
        <f t="shared" si="85"/>
        <v/>
      </c>
      <c r="P628" s="35" t="str">
        <f t="shared" si="86"/>
        <v/>
      </c>
      <c r="Q628" s="38"/>
      <c r="R628" s="40"/>
      <c r="S628" s="39"/>
      <c r="U628" s="39"/>
    </row>
    <row r="629" spans="1:21" x14ac:dyDescent="0.25">
      <c r="A629" s="27">
        <v>45652.958333331822</v>
      </c>
      <c r="B629" s="28">
        <v>264</v>
      </c>
      <c r="C629" s="29">
        <v>330</v>
      </c>
      <c r="D629" s="30">
        <v>264.98</v>
      </c>
      <c r="E629" s="31" t="str">
        <f t="shared" si="81"/>
        <v/>
      </c>
      <c r="F629" s="31" t="str">
        <f t="shared" si="82"/>
        <v/>
      </c>
      <c r="G629" s="32" t="str">
        <f t="shared" si="87"/>
        <v/>
      </c>
      <c r="H629" s="33"/>
      <c r="I629" s="34">
        <f t="shared" si="88"/>
        <v>854.20548716143492</v>
      </c>
      <c r="J629" s="34">
        <f>+[2]DCCy!$C$11</f>
        <v>3.334052817842912E-2</v>
      </c>
      <c r="K629" s="35">
        <f t="shared" si="89"/>
        <v>1417.5209748654779</v>
      </c>
      <c r="L629" s="36" t="e">
        <f>VLOOKUP(A629,[2]EC!$C$12:$X$755,21,0)</f>
        <v>#N/A</v>
      </c>
      <c r="M629" s="37" t="str">
        <f t="shared" si="83"/>
        <v/>
      </c>
      <c r="N629" s="35" t="str">
        <f t="shared" si="84"/>
        <v/>
      </c>
      <c r="O629" s="37" t="str">
        <f t="shared" si="85"/>
        <v/>
      </c>
      <c r="P629" s="35" t="str">
        <f t="shared" si="86"/>
        <v/>
      </c>
      <c r="Q629" s="38"/>
      <c r="R629" s="40"/>
      <c r="S629" s="39"/>
      <c r="U629" s="39"/>
    </row>
    <row r="630" spans="1:21" x14ac:dyDescent="0.25">
      <c r="A630" s="27">
        <v>45652.999999998487</v>
      </c>
      <c r="B630" s="28">
        <v>264</v>
      </c>
      <c r="C630" s="29">
        <v>330</v>
      </c>
      <c r="D630" s="30">
        <v>263.90499999999997</v>
      </c>
      <c r="E630" s="31" t="str">
        <f t="shared" si="81"/>
        <v/>
      </c>
      <c r="F630" s="31" t="str">
        <f t="shared" si="82"/>
        <v/>
      </c>
      <c r="G630" s="32" t="str">
        <f t="shared" si="87"/>
        <v/>
      </c>
      <c r="H630" s="33"/>
      <c r="I630" s="34">
        <f t="shared" si="88"/>
        <v>854.20548716143492</v>
      </c>
      <c r="J630" s="34">
        <f>+[2]DCCy!$C$11</f>
        <v>3.334052817842912E-2</v>
      </c>
      <c r="K630" s="35">
        <f t="shared" si="89"/>
        <v>1417.5209748654779</v>
      </c>
      <c r="L630" s="36" t="e">
        <f>VLOOKUP(A630,[2]EC!$C$12:$X$755,21,0)</f>
        <v>#N/A</v>
      </c>
      <c r="M630" s="37" t="str">
        <f t="shared" si="83"/>
        <v/>
      </c>
      <c r="N630" s="35" t="str">
        <f t="shared" si="84"/>
        <v/>
      </c>
      <c r="O630" s="37" t="str">
        <f t="shared" si="85"/>
        <v/>
      </c>
      <c r="P630" s="35" t="str">
        <f t="shared" si="86"/>
        <v/>
      </c>
      <c r="Q630" s="38"/>
      <c r="R630" s="40"/>
      <c r="S630" s="39"/>
      <c r="U630" s="39"/>
    </row>
    <row r="631" spans="1:21" x14ac:dyDescent="0.25">
      <c r="A631" s="27">
        <v>45653.041666665151</v>
      </c>
      <c r="B631" s="28">
        <v>264</v>
      </c>
      <c r="C631" s="29">
        <v>660</v>
      </c>
      <c r="D631" s="30">
        <v>265.2</v>
      </c>
      <c r="E631" s="31" t="str">
        <f t="shared" si="81"/>
        <v/>
      </c>
      <c r="F631" s="31" t="str">
        <f t="shared" si="82"/>
        <v/>
      </c>
      <c r="G631" s="32" t="str">
        <f t="shared" si="87"/>
        <v/>
      </c>
      <c r="H631" s="33"/>
      <c r="I631" s="34">
        <f t="shared" si="88"/>
        <v>854.20548716143492</v>
      </c>
      <c r="J631" s="34">
        <f>+[2]DCCy!$C$11</f>
        <v>3.334052817842912E-2</v>
      </c>
      <c r="K631" s="35">
        <f t="shared" si="89"/>
        <v>1417.5209748654779</v>
      </c>
      <c r="L631" s="36" t="e">
        <f>VLOOKUP(A631,[2]EC!$C$12:$X$755,21,0)</f>
        <v>#N/A</v>
      </c>
      <c r="M631" s="37" t="str">
        <f t="shared" si="83"/>
        <v/>
      </c>
      <c r="N631" s="35" t="str">
        <f t="shared" si="84"/>
        <v/>
      </c>
      <c r="O631" s="37" t="str">
        <f t="shared" si="85"/>
        <v/>
      </c>
      <c r="P631" s="35" t="str">
        <f t="shared" si="86"/>
        <v/>
      </c>
      <c r="Q631" s="38"/>
      <c r="R631" s="40"/>
      <c r="S631" s="39"/>
      <c r="U631" s="39"/>
    </row>
    <row r="632" spans="1:21" x14ac:dyDescent="0.25">
      <c r="A632" s="27">
        <v>45653.083333331815</v>
      </c>
      <c r="B632" s="28">
        <v>264</v>
      </c>
      <c r="C632" s="29">
        <v>660</v>
      </c>
      <c r="D632" s="30">
        <v>265.39</v>
      </c>
      <c r="E632" s="31" t="str">
        <f t="shared" si="81"/>
        <v/>
      </c>
      <c r="F632" s="31" t="str">
        <f t="shared" si="82"/>
        <v/>
      </c>
      <c r="G632" s="32" t="str">
        <f t="shared" si="87"/>
        <v/>
      </c>
      <c r="H632" s="33"/>
      <c r="I632" s="34">
        <f t="shared" si="88"/>
        <v>854.20548716143492</v>
      </c>
      <c r="J632" s="34">
        <f>+[2]DCCy!$C$11</f>
        <v>3.334052817842912E-2</v>
      </c>
      <c r="K632" s="35">
        <f t="shared" si="89"/>
        <v>1417.5209748654779</v>
      </c>
      <c r="L632" s="36" t="e">
        <f>VLOOKUP(A632,[2]EC!$C$12:$X$755,21,0)</f>
        <v>#N/A</v>
      </c>
      <c r="M632" s="37" t="str">
        <f t="shared" si="83"/>
        <v/>
      </c>
      <c r="N632" s="35" t="str">
        <f t="shared" si="84"/>
        <v/>
      </c>
      <c r="O632" s="37" t="str">
        <f t="shared" si="85"/>
        <v/>
      </c>
      <c r="P632" s="35" t="str">
        <f t="shared" si="86"/>
        <v/>
      </c>
      <c r="Q632" s="38"/>
      <c r="R632" s="40"/>
      <c r="S632" s="39"/>
      <c r="U632" s="39"/>
    </row>
    <row r="633" spans="1:21" x14ac:dyDescent="0.25">
      <c r="A633" s="27">
        <v>45653.124999998479</v>
      </c>
      <c r="B633" s="28">
        <v>264</v>
      </c>
      <c r="C633" s="29">
        <v>660</v>
      </c>
      <c r="D633" s="30">
        <v>265.36500000000001</v>
      </c>
      <c r="E633" s="31" t="str">
        <f t="shared" si="81"/>
        <v/>
      </c>
      <c r="F633" s="31" t="str">
        <f t="shared" si="82"/>
        <v/>
      </c>
      <c r="G633" s="32" t="str">
        <f t="shared" si="87"/>
        <v/>
      </c>
      <c r="H633" s="33"/>
      <c r="I633" s="34">
        <f t="shared" si="88"/>
        <v>854.20548716143492</v>
      </c>
      <c r="J633" s="34">
        <f>+[2]DCCy!$C$11</f>
        <v>3.334052817842912E-2</v>
      </c>
      <c r="K633" s="35">
        <f t="shared" si="89"/>
        <v>1417.5209748654779</v>
      </c>
      <c r="L633" s="36" t="e">
        <f>VLOOKUP(A633,[2]EC!$C$12:$X$755,21,0)</f>
        <v>#N/A</v>
      </c>
      <c r="M633" s="37" t="str">
        <f t="shared" si="83"/>
        <v/>
      </c>
      <c r="N633" s="35" t="str">
        <f t="shared" si="84"/>
        <v/>
      </c>
      <c r="O633" s="37" t="str">
        <f t="shared" si="85"/>
        <v/>
      </c>
      <c r="P633" s="35" t="str">
        <f t="shared" si="86"/>
        <v/>
      </c>
      <c r="Q633" s="38"/>
      <c r="R633" s="40"/>
      <c r="S633" s="39"/>
      <c r="U633" s="39"/>
    </row>
    <row r="634" spans="1:21" x14ac:dyDescent="0.25">
      <c r="A634" s="27">
        <v>45653.166666665144</v>
      </c>
      <c r="B634" s="28">
        <v>264</v>
      </c>
      <c r="C634" s="29">
        <v>660</v>
      </c>
      <c r="D634" s="30">
        <v>264.08</v>
      </c>
      <c r="E634" s="31" t="str">
        <f t="shared" si="81"/>
        <v/>
      </c>
      <c r="F634" s="31" t="str">
        <f t="shared" si="82"/>
        <v/>
      </c>
      <c r="G634" s="32" t="str">
        <f t="shared" si="87"/>
        <v/>
      </c>
      <c r="H634" s="33"/>
      <c r="I634" s="34">
        <f t="shared" si="88"/>
        <v>854.20548716143492</v>
      </c>
      <c r="J634" s="34">
        <f>+[2]DCCy!$C$11</f>
        <v>3.334052817842912E-2</v>
      </c>
      <c r="K634" s="35">
        <f t="shared" si="89"/>
        <v>1417.5209748654779</v>
      </c>
      <c r="L634" s="36" t="e">
        <f>VLOOKUP(A634,[2]EC!$C$12:$X$755,21,0)</f>
        <v>#N/A</v>
      </c>
      <c r="M634" s="37" t="str">
        <f t="shared" si="83"/>
        <v/>
      </c>
      <c r="N634" s="35" t="str">
        <f t="shared" si="84"/>
        <v/>
      </c>
      <c r="O634" s="37" t="str">
        <f t="shared" si="85"/>
        <v/>
      </c>
      <c r="P634" s="35" t="str">
        <f t="shared" si="86"/>
        <v/>
      </c>
      <c r="Q634" s="38"/>
      <c r="R634" s="40"/>
      <c r="S634" s="39"/>
      <c r="U634" s="39"/>
    </row>
    <row r="635" spans="1:21" x14ac:dyDescent="0.25">
      <c r="A635" s="27">
        <v>45653.208333331808</v>
      </c>
      <c r="B635" s="28">
        <v>264</v>
      </c>
      <c r="C635" s="29">
        <v>660</v>
      </c>
      <c r="D635" s="30">
        <v>265.36500000000001</v>
      </c>
      <c r="E635" s="31" t="str">
        <f t="shared" si="81"/>
        <v/>
      </c>
      <c r="F635" s="31" t="str">
        <f t="shared" si="82"/>
        <v/>
      </c>
      <c r="G635" s="32" t="str">
        <f t="shared" si="87"/>
        <v/>
      </c>
      <c r="H635" s="33"/>
      <c r="I635" s="34">
        <f t="shared" si="88"/>
        <v>854.20548716143492</v>
      </c>
      <c r="J635" s="34">
        <f>+[2]DCCy!$C$11</f>
        <v>3.334052817842912E-2</v>
      </c>
      <c r="K635" s="35">
        <f t="shared" si="89"/>
        <v>1417.5209748654779</v>
      </c>
      <c r="L635" s="36" t="e">
        <f>VLOOKUP(A635,[2]EC!$C$12:$X$755,21,0)</f>
        <v>#N/A</v>
      </c>
      <c r="M635" s="37" t="str">
        <f t="shared" si="83"/>
        <v/>
      </c>
      <c r="N635" s="35" t="str">
        <f t="shared" si="84"/>
        <v/>
      </c>
      <c r="O635" s="37" t="str">
        <f t="shared" si="85"/>
        <v/>
      </c>
      <c r="P635" s="35" t="str">
        <f t="shared" si="86"/>
        <v/>
      </c>
      <c r="Q635" s="38"/>
      <c r="R635" s="40"/>
      <c r="S635" s="39"/>
      <c r="U635" s="39"/>
    </row>
    <row r="636" spans="1:21" x14ac:dyDescent="0.25">
      <c r="A636" s="27">
        <v>45653.249999998472</v>
      </c>
      <c r="B636" s="28">
        <v>264</v>
      </c>
      <c r="C636" s="29">
        <v>660</v>
      </c>
      <c r="D636" s="30">
        <v>265.35000000000002</v>
      </c>
      <c r="E636" s="31" t="str">
        <f t="shared" si="81"/>
        <v/>
      </c>
      <c r="F636" s="31" t="str">
        <f t="shared" si="82"/>
        <v/>
      </c>
      <c r="G636" s="32" t="str">
        <f t="shared" si="87"/>
        <v/>
      </c>
      <c r="H636" s="33"/>
      <c r="I636" s="34">
        <f t="shared" si="88"/>
        <v>854.20548716143492</v>
      </c>
      <c r="J636" s="34">
        <f>+[2]DCCy!$C$11</f>
        <v>3.334052817842912E-2</v>
      </c>
      <c r="K636" s="35">
        <f t="shared" si="89"/>
        <v>1417.5209748654779</v>
      </c>
      <c r="L636" s="36" t="e">
        <f>VLOOKUP(A636,[2]EC!$C$12:$X$755,21,0)</f>
        <v>#N/A</v>
      </c>
      <c r="M636" s="37" t="str">
        <f t="shared" si="83"/>
        <v/>
      </c>
      <c r="N636" s="35" t="str">
        <f t="shared" si="84"/>
        <v/>
      </c>
      <c r="O636" s="37" t="str">
        <f t="shared" si="85"/>
        <v/>
      </c>
      <c r="P636" s="35" t="str">
        <f t="shared" si="86"/>
        <v/>
      </c>
      <c r="Q636" s="38"/>
      <c r="R636" s="40"/>
      <c r="S636" s="39"/>
      <c r="U636" s="39"/>
    </row>
    <row r="637" spans="1:21" x14ac:dyDescent="0.25">
      <c r="A637" s="27">
        <v>45653.291666665136</v>
      </c>
      <c r="B637" s="28">
        <v>264</v>
      </c>
      <c r="C637" s="29">
        <v>660</v>
      </c>
      <c r="D637" s="30">
        <v>265.43</v>
      </c>
      <c r="E637" s="31" t="str">
        <f t="shared" si="81"/>
        <v/>
      </c>
      <c r="F637" s="31" t="str">
        <f t="shared" si="82"/>
        <v/>
      </c>
      <c r="G637" s="32" t="str">
        <f t="shared" si="87"/>
        <v/>
      </c>
      <c r="H637" s="33"/>
      <c r="I637" s="34">
        <f t="shared" si="88"/>
        <v>854.20548716143492</v>
      </c>
      <c r="J637" s="34">
        <f>+[2]DCCy!$C$11</f>
        <v>3.334052817842912E-2</v>
      </c>
      <c r="K637" s="35">
        <f t="shared" si="89"/>
        <v>1417.5209748654779</v>
      </c>
      <c r="L637" s="36" t="e">
        <f>VLOOKUP(A637,[2]EC!$C$12:$X$755,21,0)</f>
        <v>#N/A</v>
      </c>
      <c r="M637" s="37" t="str">
        <f t="shared" si="83"/>
        <v/>
      </c>
      <c r="N637" s="35" t="str">
        <f t="shared" si="84"/>
        <v/>
      </c>
      <c r="O637" s="37" t="str">
        <f t="shared" si="85"/>
        <v/>
      </c>
      <c r="P637" s="35" t="str">
        <f t="shared" si="86"/>
        <v/>
      </c>
      <c r="Q637" s="38"/>
      <c r="R637" s="40"/>
      <c r="S637" s="39"/>
      <c r="U637" s="39"/>
    </row>
    <row r="638" spans="1:21" x14ac:dyDescent="0.25">
      <c r="A638" s="27">
        <v>45653.333333331801</v>
      </c>
      <c r="B638" s="28">
        <v>264</v>
      </c>
      <c r="C638" s="29">
        <v>660</v>
      </c>
      <c r="D638" s="30">
        <v>265.31</v>
      </c>
      <c r="E638" s="31" t="str">
        <f t="shared" si="81"/>
        <v/>
      </c>
      <c r="F638" s="31" t="str">
        <f t="shared" si="82"/>
        <v/>
      </c>
      <c r="G638" s="32" t="str">
        <f t="shared" si="87"/>
        <v/>
      </c>
      <c r="H638" s="33"/>
      <c r="I638" s="34">
        <f t="shared" si="88"/>
        <v>854.20548716143492</v>
      </c>
      <c r="J638" s="34">
        <f>+[2]DCCy!$C$11</f>
        <v>3.334052817842912E-2</v>
      </c>
      <c r="K638" s="35">
        <f t="shared" si="89"/>
        <v>1417.5209748654779</v>
      </c>
      <c r="L638" s="36" t="e">
        <f>VLOOKUP(A638,[2]EC!$C$12:$X$755,21,0)</f>
        <v>#N/A</v>
      </c>
      <c r="M638" s="37" t="str">
        <f t="shared" si="83"/>
        <v/>
      </c>
      <c r="N638" s="35" t="str">
        <f t="shared" si="84"/>
        <v/>
      </c>
      <c r="O638" s="37" t="str">
        <f t="shared" si="85"/>
        <v/>
      </c>
      <c r="P638" s="35" t="str">
        <f t="shared" si="86"/>
        <v/>
      </c>
      <c r="Q638" s="38"/>
      <c r="R638" s="40"/>
      <c r="S638" s="39"/>
      <c r="U638" s="39"/>
    </row>
    <row r="639" spans="1:21" x14ac:dyDescent="0.25">
      <c r="A639" s="27">
        <v>45653.374999998465</v>
      </c>
      <c r="B639" s="28">
        <v>264</v>
      </c>
      <c r="C639" s="29">
        <v>660</v>
      </c>
      <c r="D639" s="30">
        <v>265.29500000000002</v>
      </c>
      <c r="E639" s="31" t="str">
        <f t="shared" si="81"/>
        <v/>
      </c>
      <c r="F639" s="31" t="str">
        <f t="shared" si="82"/>
        <v/>
      </c>
      <c r="G639" s="32" t="str">
        <f t="shared" si="87"/>
        <v/>
      </c>
      <c r="H639" s="33"/>
      <c r="I639" s="34">
        <f t="shared" si="88"/>
        <v>854.20548716143492</v>
      </c>
      <c r="J639" s="34">
        <f>+[2]DCCy!$C$11</f>
        <v>3.334052817842912E-2</v>
      </c>
      <c r="K639" s="35">
        <f t="shared" si="89"/>
        <v>1417.5209748654779</v>
      </c>
      <c r="L639" s="36" t="e">
        <f>VLOOKUP(A639,[2]EC!$C$12:$X$755,21,0)</f>
        <v>#N/A</v>
      </c>
      <c r="M639" s="37" t="str">
        <f t="shared" si="83"/>
        <v/>
      </c>
      <c r="N639" s="35" t="str">
        <f t="shared" si="84"/>
        <v/>
      </c>
      <c r="O639" s="37" t="str">
        <f t="shared" si="85"/>
        <v/>
      </c>
      <c r="P639" s="35" t="str">
        <f t="shared" si="86"/>
        <v/>
      </c>
      <c r="Q639" s="38"/>
      <c r="R639" s="40"/>
      <c r="S639" s="39"/>
      <c r="U639" s="39"/>
    </row>
    <row r="640" spans="1:21" x14ac:dyDescent="0.25">
      <c r="A640" s="27">
        <v>45653.416666665129</v>
      </c>
      <c r="B640" s="28">
        <v>264</v>
      </c>
      <c r="C640" s="29">
        <v>660</v>
      </c>
      <c r="D640" s="30">
        <v>265.28500000000003</v>
      </c>
      <c r="E640" s="31" t="str">
        <f t="shared" si="81"/>
        <v/>
      </c>
      <c r="F640" s="31" t="str">
        <f t="shared" si="82"/>
        <v/>
      </c>
      <c r="G640" s="32" t="str">
        <f t="shared" si="87"/>
        <v/>
      </c>
      <c r="H640" s="33"/>
      <c r="I640" s="34">
        <f t="shared" si="88"/>
        <v>854.20548716143492</v>
      </c>
      <c r="J640" s="34">
        <f>+[2]DCCy!$C$11</f>
        <v>3.334052817842912E-2</v>
      </c>
      <c r="K640" s="35">
        <f t="shared" si="89"/>
        <v>1417.5209748654779</v>
      </c>
      <c r="L640" s="36" t="e">
        <f>VLOOKUP(A640,[2]EC!$C$12:$X$755,21,0)</f>
        <v>#N/A</v>
      </c>
      <c r="M640" s="37" t="str">
        <f t="shared" si="83"/>
        <v/>
      </c>
      <c r="N640" s="35" t="str">
        <f t="shared" si="84"/>
        <v/>
      </c>
      <c r="O640" s="37" t="str">
        <f t="shared" si="85"/>
        <v/>
      </c>
      <c r="P640" s="35" t="str">
        <f t="shared" si="86"/>
        <v/>
      </c>
      <c r="Q640" s="38"/>
      <c r="R640" s="40"/>
      <c r="S640" s="39"/>
      <c r="U640" s="39"/>
    </row>
    <row r="641" spans="1:21" x14ac:dyDescent="0.25">
      <c r="A641" s="27">
        <v>45653.458333331793</v>
      </c>
      <c r="B641" s="28">
        <v>264</v>
      </c>
      <c r="C641" s="29">
        <v>660</v>
      </c>
      <c r="D641" s="30">
        <v>264.13499999999999</v>
      </c>
      <c r="E641" s="31" t="str">
        <f t="shared" si="81"/>
        <v/>
      </c>
      <c r="F641" s="31" t="str">
        <f t="shared" si="82"/>
        <v/>
      </c>
      <c r="G641" s="32" t="str">
        <f t="shared" si="87"/>
        <v/>
      </c>
      <c r="H641" s="33"/>
      <c r="I641" s="34">
        <f t="shared" si="88"/>
        <v>854.20548716143492</v>
      </c>
      <c r="J641" s="34">
        <f>+[2]DCCy!$C$11</f>
        <v>3.334052817842912E-2</v>
      </c>
      <c r="K641" s="35">
        <f t="shared" si="89"/>
        <v>1417.5209748654779</v>
      </c>
      <c r="L641" s="36" t="e">
        <f>VLOOKUP(A641,[2]EC!$C$12:$X$755,21,0)</f>
        <v>#N/A</v>
      </c>
      <c r="M641" s="37" t="str">
        <f t="shared" si="83"/>
        <v/>
      </c>
      <c r="N641" s="35" t="str">
        <f t="shared" si="84"/>
        <v/>
      </c>
      <c r="O641" s="37" t="str">
        <f t="shared" si="85"/>
        <v/>
      </c>
      <c r="P641" s="35" t="str">
        <f t="shared" si="86"/>
        <v/>
      </c>
      <c r="Q641" s="38"/>
      <c r="R641" s="40"/>
      <c r="S641" s="39"/>
      <c r="U641" s="39"/>
    </row>
    <row r="642" spans="1:21" x14ac:dyDescent="0.25">
      <c r="A642" s="27">
        <v>45653.499999998457</v>
      </c>
      <c r="B642" s="28">
        <v>264</v>
      </c>
      <c r="C642" s="29">
        <v>660</v>
      </c>
      <c r="D642" s="30">
        <v>265.375</v>
      </c>
      <c r="E642" s="31" t="str">
        <f t="shared" si="81"/>
        <v/>
      </c>
      <c r="F642" s="31" t="str">
        <f t="shared" si="82"/>
        <v/>
      </c>
      <c r="G642" s="32" t="str">
        <f t="shared" si="87"/>
        <v/>
      </c>
      <c r="H642" s="33"/>
      <c r="I642" s="34">
        <f t="shared" si="88"/>
        <v>854.20548716143492</v>
      </c>
      <c r="J642" s="34">
        <f>+[2]DCCy!$C$11</f>
        <v>3.334052817842912E-2</v>
      </c>
      <c r="K642" s="35">
        <f t="shared" si="89"/>
        <v>1417.5209748654779</v>
      </c>
      <c r="L642" s="36" t="e">
        <f>VLOOKUP(A642,[2]EC!$C$12:$X$755,21,0)</f>
        <v>#N/A</v>
      </c>
      <c r="M642" s="37" t="str">
        <f t="shared" si="83"/>
        <v/>
      </c>
      <c r="N642" s="35" t="str">
        <f t="shared" si="84"/>
        <v/>
      </c>
      <c r="O642" s="37" t="str">
        <f t="shared" si="85"/>
        <v/>
      </c>
      <c r="P642" s="35" t="str">
        <f t="shared" si="86"/>
        <v/>
      </c>
      <c r="Q642" s="38"/>
      <c r="R642" s="40"/>
      <c r="S642" s="39"/>
      <c r="U642" s="39"/>
    </row>
    <row r="643" spans="1:21" s="41" customFormat="1" x14ac:dyDescent="0.25">
      <c r="A643" s="27">
        <v>45653.541666665122</v>
      </c>
      <c r="B643" s="28">
        <v>264</v>
      </c>
      <c r="C643" s="29">
        <v>660</v>
      </c>
      <c r="D643" s="30">
        <v>265.38</v>
      </c>
      <c r="E643" s="31" t="str">
        <f t="shared" si="81"/>
        <v/>
      </c>
      <c r="F643" s="31" t="str">
        <f t="shared" si="82"/>
        <v/>
      </c>
      <c r="G643" s="32" t="str">
        <f t="shared" si="87"/>
        <v/>
      </c>
      <c r="H643" s="33"/>
      <c r="I643" s="34">
        <f t="shared" si="88"/>
        <v>854.20548716143492</v>
      </c>
      <c r="J643" s="34">
        <f>+[2]DCCy!$C$11</f>
        <v>3.334052817842912E-2</v>
      </c>
      <c r="K643" s="35">
        <f t="shared" si="89"/>
        <v>1417.5209748654779</v>
      </c>
      <c r="L643" s="36" t="e">
        <f>VLOOKUP(A643,[2]EC!$C$12:$X$755,21,0)</f>
        <v>#N/A</v>
      </c>
      <c r="M643" s="37" t="str">
        <f t="shared" si="83"/>
        <v/>
      </c>
      <c r="N643" s="35" t="str">
        <f t="shared" si="84"/>
        <v/>
      </c>
      <c r="O643" s="37" t="str">
        <f t="shared" si="85"/>
        <v/>
      </c>
      <c r="P643" s="35" t="str">
        <f t="shared" si="86"/>
        <v/>
      </c>
      <c r="Q643" s="38"/>
      <c r="R643" s="40"/>
      <c r="S643" s="39"/>
      <c r="U643" s="39"/>
    </row>
    <row r="644" spans="1:21" x14ac:dyDescent="0.25">
      <c r="A644" s="27">
        <v>45653.583333331786</v>
      </c>
      <c r="B644" s="28">
        <v>323.19799999999998</v>
      </c>
      <c r="C644" s="29">
        <v>660</v>
      </c>
      <c r="D644" s="30">
        <v>322.67500000000001</v>
      </c>
      <c r="E644" s="31" t="str">
        <f t="shared" si="81"/>
        <v/>
      </c>
      <c r="F644" s="31" t="str">
        <f t="shared" si="82"/>
        <v/>
      </c>
      <c r="G644" s="32" t="str">
        <f t="shared" si="87"/>
        <v>Thay đổi tải</v>
      </c>
      <c r="H644" s="33"/>
      <c r="I644" s="34">
        <f t="shared" si="88"/>
        <v>854.20548716143492</v>
      </c>
      <c r="J644" s="34">
        <f>+[2]DCCy!$C$11</f>
        <v>3.334052817842912E-2</v>
      </c>
      <c r="K644" s="35">
        <f t="shared" si="89"/>
        <v>1417.5209748654779</v>
      </c>
      <c r="L644" s="36" t="e">
        <f>VLOOKUP(A644,[2]EC!$C$12:$X$755,21,0)</f>
        <v>#N/A</v>
      </c>
      <c r="M644" s="37" t="str">
        <f t="shared" si="83"/>
        <v/>
      </c>
      <c r="N644" s="35" t="str">
        <f t="shared" si="84"/>
        <v/>
      </c>
      <c r="O644" s="37" t="str">
        <f t="shared" si="85"/>
        <v/>
      </c>
      <c r="P644" s="35" t="str">
        <f t="shared" si="86"/>
        <v/>
      </c>
      <c r="Q644" s="38"/>
      <c r="R644" s="40"/>
      <c r="S644" s="39"/>
      <c r="U644" s="39"/>
    </row>
    <row r="645" spans="1:21" x14ac:dyDescent="0.25">
      <c r="A645" s="27">
        <v>45653.62499999845</v>
      </c>
      <c r="B645" s="28">
        <v>330</v>
      </c>
      <c r="C645" s="29">
        <v>660</v>
      </c>
      <c r="D645" s="30">
        <v>330.15</v>
      </c>
      <c r="E645" s="31" t="str">
        <f t="shared" si="81"/>
        <v/>
      </c>
      <c r="F645" s="31" t="str">
        <f t="shared" si="82"/>
        <v/>
      </c>
      <c r="G645" s="32" t="str">
        <f t="shared" si="87"/>
        <v>Thay đổi tải</v>
      </c>
      <c r="H645" s="33"/>
      <c r="I645" s="34">
        <f t="shared" si="88"/>
        <v>854.20548716143492</v>
      </c>
      <c r="J645" s="34">
        <f>+[2]DCCy!$C$11</f>
        <v>3.334052817842912E-2</v>
      </c>
      <c r="K645" s="35">
        <f t="shared" si="89"/>
        <v>1417.5209748654779</v>
      </c>
      <c r="L645" s="36" t="e">
        <f>VLOOKUP(A645,[2]EC!$C$12:$X$755,21,0)</f>
        <v>#N/A</v>
      </c>
      <c r="M645" s="37" t="str">
        <f t="shared" si="83"/>
        <v/>
      </c>
      <c r="N645" s="35" t="str">
        <f t="shared" si="84"/>
        <v/>
      </c>
      <c r="O645" s="37" t="str">
        <f t="shared" si="85"/>
        <v/>
      </c>
      <c r="P645" s="35" t="str">
        <f t="shared" si="86"/>
        <v/>
      </c>
      <c r="Q645" s="38"/>
      <c r="R645" s="40"/>
      <c r="S645" s="39"/>
      <c r="U645" s="39"/>
    </row>
    <row r="646" spans="1:21" x14ac:dyDescent="0.25">
      <c r="A646" s="27">
        <v>45653.666666665114</v>
      </c>
      <c r="B646" s="28">
        <v>330</v>
      </c>
      <c r="C646" s="29">
        <v>660</v>
      </c>
      <c r="D646" s="30">
        <v>330.15</v>
      </c>
      <c r="E646" s="31" t="str">
        <f t="shared" si="81"/>
        <v/>
      </c>
      <c r="F646" s="31" t="str">
        <f t="shared" si="82"/>
        <v/>
      </c>
      <c r="G646" s="32" t="str">
        <f t="shared" si="87"/>
        <v/>
      </c>
      <c r="H646" s="33"/>
      <c r="I646" s="34">
        <f t="shared" si="88"/>
        <v>854.20548716143492</v>
      </c>
      <c r="J646" s="34">
        <f>+[2]DCCy!$C$11</f>
        <v>3.334052817842912E-2</v>
      </c>
      <c r="K646" s="35">
        <f t="shared" si="89"/>
        <v>1417.5209748654779</v>
      </c>
      <c r="L646" s="36" t="e">
        <f>VLOOKUP(A646,[2]EC!$C$12:$X$755,21,0)</f>
        <v>#N/A</v>
      </c>
      <c r="M646" s="37" t="str">
        <f t="shared" si="83"/>
        <v/>
      </c>
      <c r="N646" s="35" t="str">
        <f t="shared" si="84"/>
        <v/>
      </c>
      <c r="O646" s="37" t="str">
        <f t="shared" si="85"/>
        <v/>
      </c>
      <c r="P646" s="35" t="str">
        <f t="shared" si="86"/>
        <v/>
      </c>
      <c r="Q646" s="38"/>
      <c r="R646" s="40"/>
      <c r="S646" s="39"/>
      <c r="U646" s="39"/>
    </row>
    <row r="647" spans="1:21" x14ac:dyDescent="0.25">
      <c r="A647" s="27">
        <v>45653.708333331779</v>
      </c>
      <c r="B647" s="28">
        <v>330</v>
      </c>
      <c r="C647" s="29">
        <v>660</v>
      </c>
      <c r="D647" s="30">
        <v>330.3</v>
      </c>
      <c r="E647" s="31" t="str">
        <f t="shared" si="81"/>
        <v/>
      </c>
      <c r="F647" s="31" t="str">
        <f t="shared" si="82"/>
        <v/>
      </c>
      <c r="G647" s="32" t="str">
        <f t="shared" si="87"/>
        <v/>
      </c>
      <c r="H647" s="33"/>
      <c r="I647" s="34">
        <f t="shared" si="88"/>
        <v>854.20548716143492</v>
      </c>
      <c r="J647" s="34">
        <f>+[2]DCCy!$C$11</f>
        <v>3.334052817842912E-2</v>
      </c>
      <c r="K647" s="35">
        <f t="shared" si="89"/>
        <v>1417.5209748654779</v>
      </c>
      <c r="L647" s="36" t="e">
        <f>VLOOKUP(A647,[2]EC!$C$12:$X$755,21,0)</f>
        <v>#N/A</v>
      </c>
      <c r="M647" s="37" t="str">
        <f t="shared" si="83"/>
        <v/>
      </c>
      <c r="N647" s="35" t="str">
        <f t="shared" si="84"/>
        <v/>
      </c>
      <c r="O647" s="37" t="str">
        <f t="shared" si="85"/>
        <v/>
      </c>
      <c r="P647" s="35" t="str">
        <f t="shared" si="86"/>
        <v/>
      </c>
      <c r="Q647" s="38"/>
      <c r="R647" s="40"/>
      <c r="S647" s="39"/>
      <c r="U647" s="39"/>
    </row>
    <row r="648" spans="1:21" x14ac:dyDescent="0.25">
      <c r="A648" s="27">
        <v>45653.749999998443</v>
      </c>
      <c r="B648" s="28">
        <v>271.79399999999998</v>
      </c>
      <c r="C648" s="29">
        <v>660</v>
      </c>
      <c r="D648" s="30">
        <v>274.77499999999998</v>
      </c>
      <c r="E648" s="31" t="str">
        <f t="shared" ref="E648:E711" si="90">IF(C648&gt;D648,IF(D648&lt;0.97*B648,C648-D648,""),"")</f>
        <v/>
      </c>
      <c r="F648" s="31" t="str">
        <f t="shared" ref="F648:F711" si="91">IF(G648="",IF(D648&gt;1.03*B648,D648-B648,""),"")</f>
        <v/>
      </c>
      <c r="G648" s="32" t="str">
        <f t="shared" si="87"/>
        <v>Thay đổi tải</v>
      </c>
      <c r="H648" s="33"/>
      <c r="I648" s="34">
        <f t="shared" si="88"/>
        <v>854.20548716143492</v>
      </c>
      <c r="J648" s="34">
        <f>+[2]DCCy!$C$11</f>
        <v>3.334052817842912E-2</v>
      </c>
      <c r="K648" s="35">
        <f t="shared" si="89"/>
        <v>1417.5209748654779</v>
      </c>
      <c r="L648" s="36" t="e">
        <f>VLOOKUP(A648,[2]EC!$C$12:$X$755,21,0)</f>
        <v>#N/A</v>
      </c>
      <c r="M648" s="37" t="str">
        <f t="shared" ref="M648:N703" si="92">IF(E648="","",E648*0.05*I648*1000)</f>
        <v/>
      </c>
      <c r="N648" s="35" t="str">
        <f t="shared" ref="N648:N711" si="93">IF(E648="","",E648*0.05*J648*1000)</f>
        <v/>
      </c>
      <c r="O648" s="37" t="str">
        <f t="shared" ref="O648:O711" si="94">IF(F648="","",F648*1000*0.05*K648)</f>
        <v/>
      </c>
      <c r="P648" s="35" t="str">
        <f t="shared" ref="P648:P711" si="95">IF(F648="","",F648*1000*0.05*L648)</f>
        <v/>
      </c>
      <c r="Q648" s="38"/>
      <c r="R648" s="40"/>
      <c r="S648" s="39"/>
      <c r="U648" s="39"/>
    </row>
    <row r="649" spans="1:21" x14ac:dyDescent="0.25">
      <c r="A649" s="27">
        <v>45653.791666665107</v>
      </c>
      <c r="B649" s="28">
        <v>264</v>
      </c>
      <c r="C649" s="29">
        <v>660</v>
      </c>
      <c r="D649" s="30">
        <v>265.2</v>
      </c>
      <c r="E649" s="31" t="str">
        <f t="shared" si="90"/>
        <v/>
      </c>
      <c r="F649" s="31" t="str">
        <f t="shared" si="91"/>
        <v/>
      </c>
      <c r="G649" s="32" t="str">
        <f t="shared" ref="G649:G712" si="96">+IF((B649-B648),"Thay đổi tải","")</f>
        <v>Thay đổi tải</v>
      </c>
      <c r="H649" s="33"/>
      <c r="I649" s="34">
        <f t="shared" ref="I649:I712" si="97">+I648</f>
        <v>854.20548716143492</v>
      </c>
      <c r="J649" s="34">
        <f>+[2]DCCy!$C$11</f>
        <v>3.334052817842912E-2</v>
      </c>
      <c r="K649" s="35">
        <f t="shared" ref="K649:K712" si="98">+K648</f>
        <v>1417.5209748654779</v>
      </c>
      <c r="L649" s="36" t="e">
        <f>VLOOKUP(A649,[2]EC!$C$12:$X$755,21,0)</f>
        <v>#N/A</v>
      </c>
      <c r="M649" s="37" t="str">
        <f t="shared" si="92"/>
        <v/>
      </c>
      <c r="N649" s="35" t="str">
        <f t="shared" si="93"/>
        <v/>
      </c>
      <c r="O649" s="37" t="str">
        <f t="shared" si="94"/>
        <v/>
      </c>
      <c r="P649" s="35" t="str">
        <f t="shared" si="95"/>
        <v/>
      </c>
      <c r="Q649" s="38"/>
      <c r="R649" s="40"/>
      <c r="S649" s="39"/>
      <c r="U649" s="39"/>
    </row>
    <row r="650" spans="1:21" x14ac:dyDescent="0.25">
      <c r="A650" s="27">
        <v>45653.833333331771</v>
      </c>
      <c r="B650" s="28">
        <v>264</v>
      </c>
      <c r="C650" s="29">
        <v>660</v>
      </c>
      <c r="D650" s="30">
        <v>264.76</v>
      </c>
      <c r="E650" s="31" t="str">
        <f t="shared" si="90"/>
        <v/>
      </c>
      <c r="F650" s="31" t="str">
        <f t="shared" si="91"/>
        <v/>
      </c>
      <c r="G650" s="32" t="str">
        <f t="shared" si="96"/>
        <v/>
      </c>
      <c r="H650" s="33"/>
      <c r="I650" s="34">
        <f t="shared" si="97"/>
        <v>854.20548716143492</v>
      </c>
      <c r="J650" s="34">
        <f>+[2]DCCy!$C$11</f>
        <v>3.334052817842912E-2</v>
      </c>
      <c r="K650" s="35">
        <f t="shared" si="98"/>
        <v>1417.5209748654779</v>
      </c>
      <c r="L650" s="36" t="e">
        <f>VLOOKUP(A650,[2]EC!$C$12:$X$755,21,0)</f>
        <v>#N/A</v>
      </c>
      <c r="M650" s="37" t="str">
        <f t="shared" si="92"/>
        <v/>
      </c>
      <c r="N650" s="35" t="str">
        <f t="shared" si="93"/>
        <v/>
      </c>
      <c r="O650" s="37" t="str">
        <f t="shared" si="94"/>
        <v/>
      </c>
      <c r="P650" s="35" t="str">
        <f t="shared" si="95"/>
        <v/>
      </c>
      <c r="Q650" s="38"/>
      <c r="R650" s="40"/>
      <c r="S650" s="39"/>
      <c r="U650" s="39"/>
    </row>
    <row r="651" spans="1:21" x14ac:dyDescent="0.25">
      <c r="A651" s="27">
        <v>45653.874999998436</v>
      </c>
      <c r="B651" s="28">
        <v>264</v>
      </c>
      <c r="C651" s="29">
        <v>660</v>
      </c>
      <c r="D651" s="30">
        <v>266.30500000000001</v>
      </c>
      <c r="E651" s="31" t="str">
        <f t="shared" si="90"/>
        <v/>
      </c>
      <c r="F651" s="31" t="str">
        <f t="shared" si="91"/>
        <v/>
      </c>
      <c r="G651" s="32" t="str">
        <f t="shared" si="96"/>
        <v/>
      </c>
      <c r="H651" s="33"/>
      <c r="I651" s="34">
        <f t="shared" si="97"/>
        <v>854.20548716143492</v>
      </c>
      <c r="J651" s="34">
        <f>+[2]DCCy!$C$11</f>
        <v>3.334052817842912E-2</v>
      </c>
      <c r="K651" s="35">
        <f t="shared" si="98"/>
        <v>1417.5209748654779</v>
      </c>
      <c r="L651" s="36" t="e">
        <f>VLOOKUP(A651,[2]EC!$C$12:$X$755,21,0)</f>
        <v>#N/A</v>
      </c>
      <c r="M651" s="37" t="str">
        <f t="shared" si="92"/>
        <v/>
      </c>
      <c r="N651" s="35" t="str">
        <f t="shared" si="93"/>
        <v/>
      </c>
      <c r="O651" s="37" t="str">
        <f t="shared" si="94"/>
        <v/>
      </c>
      <c r="P651" s="35" t="str">
        <f t="shared" si="95"/>
        <v/>
      </c>
      <c r="Q651" s="38"/>
      <c r="R651" s="40"/>
      <c r="S651" s="39"/>
      <c r="U651" s="39"/>
    </row>
    <row r="652" spans="1:21" x14ac:dyDescent="0.25">
      <c r="A652" s="27">
        <v>45653.9166666651</v>
      </c>
      <c r="B652" s="28">
        <v>264</v>
      </c>
      <c r="C652" s="29">
        <v>660</v>
      </c>
      <c r="D652" s="30">
        <v>266.41500000000002</v>
      </c>
      <c r="E652" s="31" t="str">
        <f t="shared" si="90"/>
        <v/>
      </c>
      <c r="F652" s="31" t="str">
        <f t="shared" si="91"/>
        <v/>
      </c>
      <c r="G652" s="32" t="str">
        <f t="shared" si="96"/>
        <v/>
      </c>
      <c r="H652" s="33"/>
      <c r="I652" s="34">
        <f t="shared" si="97"/>
        <v>854.20548716143492</v>
      </c>
      <c r="J652" s="34">
        <f>+[2]DCCy!$C$11</f>
        <v>3.334052817842912E-2</v>
      </c>
      <c r="K652" s="35">
        <f t="shared" si="98"/>
        <v>1417.5209748654779</v>
      </c>
      <c r="L652" s="36" t="e">
        <f>VLOOKUP(A652,[2]EC!$C$12:$X$755,21,0)</f>
        <v>#N/A</v>
      </c>
      <c r="M652" s="37" t="str">
        <f t="shared" si="92"/>
        <v/>
      </c>
      <c r="N652" s="35" t="str">
        <f t="shared" si="93"/>
        <v/>
      </c>
      <c r="O652" s="37" t="str">
        <f t="shared" si="94"/>
        <v/>
      </c>
      <c r="P652" s="35" t="str">
        <f t="shared" si="95"/>
        <v/>
      </c>
      <c r="Q652" s="38"/>
      <c r="R652" s="40"/>
      <c r="S652" s="39"/>
      <c r="U652" s="39"/>
    </row>
    <row r="653" spans="1:21" x14ac:dyDescent="0.25">
      <c r="A653" s="27">
        <v>45653.958333331764</v>
      </c>
      <c r="B653" s="28">
        <v>264</v>
      </c>
      <c r="C653" s="29">
        <v>660</v>
      </c>
      <c r="D653" s="30">
        <v>265.88</v>
      </c>
      <c r="E653" s="31" t="str">
        <f t="shared" si="90"/>
        <v/>
      </c>
      <c r="F653" s="31" t="str">
        <f t="shared" si="91"/>
        <v/>
      </c>
      <c r="G653" s="32" t="str">
        <f t="shared" si="96"/>
        <v/>
      </c>
      <c r="H653" s="33"/>
      <c r="I653" s="34">
        <f t="shared" si="97"/>
        <v>854.20548716143492</v>
      </c>
      <c r="J653" s="34">
        <f>+[2]DCCy!$C$11</f>
        <v>3.334052817842912E-2</v>
      </c>
      <c r="K653" s="35">
        <f t="shared" si="98"/>
        <v>1417.5209748654779</v>
      </c>
      <c r="L653" s="36" t="e">
        <f>VLOOKUP(A653,[2]EC!$C$12:$X$755,21,0)</f>
        <v>#N/A</v>
      </c>
      <c r="M653" s="37" t="str">
        <f t="shared" si="92"/>
        <v/>
      </c>
      <c r="N653" s="35" t="str">
        <f t="shared" si="93"/>
        <v/>
      </c>
      <c r="O653" s="37" t="str">
        <f t="shared" si="94"/>
        <v/>
      </c>
      <c r="P653" s="35" t="str">
        <f t="shared" si="95"/>
        <v/>
      </c>
      <c r="Q653" s="38"/>
      <c r="R653" s="40"/>
      <c r="S653" s="39"/>
      <c r="U653" s="39"/>
    </row>
    <row r="654" spans="1:21" x14ac:dyDescent="0.25">
      <c r="A654" s="27">
        <v>45653.999999998428</v>
      </c>
      <c r="B654" s="28">
        <v>264</v>
      </c>
      <c r="C654" s="29">
        <v>330</v>
      </c>
      <c r="D654" s="30">
        <v>266.55</v>
      </c>
      <c r="E654" s="31" t="str">
        <f t="shared" si="90"/>
        <v/>
      </c>
      <c r="F654" s="31" t="str">
        <f t="shared" si="91"/>
        <v/>
      </c>
      <c r="G654" s="32" t="str">
        <f t="shared" si="96"/>
        <v/>
      </c>
      <c r="H654" s="33"/>
      <c r="I654" s="34">
        <f t="shared" si="97"/>
        <v>854.20548716143492</v>
      </c>
      <c r="J654" s="34">
        <f>+[2]DCCy!$C$11</f>
        <v>3.334052817842912E-2</v>
      </c>
      <c r="K654" s="35">
        <f t="shared" si="98"/>
        <v>1417.5209748654779</v>
      </c>
      <c r="L654" s="36" t="e">
        <f>VLOOKUP(A654,[2]EC!$C$12:$X$755,21,0)</f>
        <v>#N/A</v>
      </c>
      <c r="M654" s="37" t="str">
        <f t="shared" si="92"/>
        <v/>
      </c>
      <c r="N654" s="35" t="str">
        <f t="shared" si="93"/>
        <v/>
      </c>
      <c r="O654" s="37" t="str">
        <f t="shared" si="94"/>
        <v/>
      </c>
      <c r="P654" s="35" t="str">
        <f t="shared" si="95"/>
        <v/>
      </c>
      <c r="Q654" s="38"/>
      <c r="R654" s="40"/>
      <c r="S654" s="39"/>
      <c r="U654" s="39"/>
    </row>
    <row r="655" spans="1:21" x14ac:dyDescent="0.25">
      <c r="A655" s="27">
        <v>45654.041666665093</v>
      </c>
      <c r="B655" s="28">
        <v>264</v>
      </c>
      <c r="C655" s="29">
        <v>660</v>
      </c>
      <c r="D655" s="30">
        <v>266.26499999999999</v>
      </c>
      <c r="E655" s="31" t="str">
        <f t="shared" si="90"/>
        <v/>
      </c>
      <c r="F655" s="31" t="str">
        <f t="shared" si="91"/>
        <v/>
      </c>
      <c r="G655" s="32" t="str">
        <f t="shared" si="96"/>
        <v/>
      </c>
      <c r="H655" s="33"/>
      <c r="I655" s="34">
        <f t="shared" si="97"/>
        <v>854.20548716143492</v>
      </c>
      <c r="J655" s="34">
        <f>+[2]DCCy!$C$11</f>
        <v>3.334052817842912E-2</v>
      </c>
      <c r="K655" s="35">
        <f t="shared" si="98"/>
        <v>1417.5209748654779</v>
      </c>
      <c r="L655" s="36" t="e">
        <f>VLOOKUP(A655,[2]EC!$C$12:$X$755,21,0)</f>
        <v>#N/A</v>
      </c>
      <c r="M655" s="37" t="str">
        <f t="shared" si="92"/>
        <v/>
      </c>
      <c r="N655" s="35" t="str">
        <f t="shared" si="93"/>
        <v/>
      </c>
      <c r="O655" s="37" t="str">
        <f t="shared" si="94"/>
        <v/>
      </c>
      <c r="P655" s="35" t="str">
        <f t="shared" si="95"/>
        <v/>
      </c>
      <c r="Q655" s="38"/>
      <c r="R655" s="40"/>
      <c r="S655" s="39"/>
      <c r="U655" s="39"/>
    </row>
    <row r="656" spans="1:21" x14ac:dyDescent="0.25">
      <c r="A656" s="27">
        <v>45654.083333331757</v>
      </c>
      <c r="B656" s="28">
        <v>264</v>
      </c>
      <c r="C656" s="29">
        <v>660</v>
      </c>
      <c r="D656" s="30">
        <v>266.39999999999998</v>
      </c>
      <c r="E656" s="31" t="str">
        <f t="shared" si="90"/>
        <v/>
      </c>
      <c r="F656" s="31" t="str">
        <f t="shared" si="91"/>
        <v/>
      </c>
      <c r="G656" s="32" t="str">
        <f t="shared" si="96"/>
        <v/>
      </c>
      <c r="H656" s="33"/>
      <c r="I656" s="34">
        <f t="shared" si="97"/>
        <v>854.20548716143492</v>
      </c>
      <c r="J656" s="34">
        <f>+[2]DCCy!$C$11</f>
        <v>3.334052817842912E-2</v>
      </c>
      <c r="K656" s="35">
        <f t="shared" si="98"/>
        <v>1417.5209748654779</v>
      </c>
      <c r="L656" s="36" t="e">
        <f>VLOOKUP(A656,[2]EC!$C$12:$X$755,21,0)</f>
        <v>#N/A</v>
      </c>
      <c r="M656" s="37" t="str">
        <f t="shared" si="92"/>
        <v/>
      </c>
      <c r="N656" s="35" t="str">
        <f t="shared" si="93"/>
        <v/>
      </c>
      <c r="O656" s="37" t="str">
        <f t="shared" si="94"/>
        <v/>
      </c>
      <c r="P656" s="35" t="str">
        <f t="shared" si="95"/>
        <v/>
      </c>
      <c r="Q656" s="38"/>
      <c r="R656" s="40"/>
      <c r="S656" s="39"/>
      <c r="U656" s="39"/>
    </row>
    <row r="657" spans="1:21" x14ac:dyDescent="0.25">
      <c r="A657" s="27">
        <v>45654.124999998421</v>
      </c>
      <c r="B657" s="28">
        <v>264</v>
      </c>
      <c r="C657" s="29">
        <v>660</v>
      </c>
      <c r="D657" s="30">
        <v>266.36</v>
      </c>
      <c r="E657" s="31" t="str">
        <f t="shared" si="90"/>
        <v/>
      </c>
      <c r="F657" s="31" t="str">
        <f t="shared" si="91"/>
        <v/>
      </c>
      <c r="G657" s="32" t="str">
        <f t="shared" si="96"/>
        <v/>
      </c>
      <c r="H657" s="33"/>
      <c r="I657" s="34">
        <f t="shared" si="97"/>
        <v>854.20548716143492</v>
      </c>
      <c r="J657" s="34">
        <f>+[2]DCCy!$C$11</f>
        <v>3.334052817842912E-2</v>
      </c>
      <c r="K657" s="35">
        <f t="shared" si="98"/>
        <v>1417.5209748654779</v>
      </c>
      <c r="L657" s="36" t="e">
        <f>VLOOKUP(A657,[2]EC!$C$12:$X$755,21,0)</f>
        <v>#N/A</v>
      </c>
      <c r="M657" s="37" t="str">
        <f t="shared" si="92"/>
        <v/>
      </c>
      <c r="N657" s="35" t="str">
        <f t="shared" si="93"/>
        <v/>
      </c>
      <c r="O657" s="37" t="str">
        <f t="shared" si="94"/>
        <v/>
      </c>
      <c r="P657" s="35" t="str">
        <f t="shared" si="95"/>
        <v/>
      </c>
      <c r="Q657" s="38"/>
      <c r="R657" s="40"/>
      <c r="S657" s="39"/>
      <c r="U657" s="39"/>
    </row>
    <row r="658" spans="1:21" x14ac:dyDescent="0.25">
      <c r="A658" s="27">
        <v>45654.166666665085</v>
      </c>
      <c r="B658" s="28">
        <v>264</v>
      </c>
      <c r="C658" s="29">
        <v>660</v>
      </c>
      <c r="D658" s="30">
        <v>266.38499999999999</v>
      </c>
      <c r="E658" s="31" t="str">
        <f t="shared" si="90"/>
        <v/>
      </c>
      <c r="F658" s="31" t="str">
        <f t="shared" si="91"/>
        <v/>
      </c>
      <c r="G658" s="32" t="str">
        <f t="shared" si="96"/>
        <v/>
      </c>
      <c r="H658" s="33"/>
      <c r="I658" s="34">
        <f t="shared" si="97"/>
        <v>854.20548716143492</v>
      </c>
      <c r="J658" s="34">
        <f>+[2]DCCy!$C$11</f>
        <v>3.334052817842912E-2</v>
      </c>
      <c r="K658" s="35">
        <f t="shared" si="98"/>
        <v>1417.5209748654779</v>
      </c>
      <c r="L658" s="36" t="e">
        <f>VLOOKUP(A658,[2]EC!$C$12:$X$755,21,0)</f>
        <v>#N/A</v>
      </c>
      <c r="M658" s="37" t="str">
        <f t="shared" si="92"/>
        <v/>
      </c>
      <c r="N658" s="35" t="str">
        <f t="shared" si="93"/>
        <v/>
      </c>
      <c r="O658" s="37" t="str">
        <f t="shared" si="94"/>
        <v/>
      </c>
      <c r="P658" s="35" t="str">
        <f t="shared" si="95"/>
        <v/>
      </c>
      <c r="Q658" s="38"/>
      <c r="R658" s="40"/>
      <c r="S658" s="39"/>
      <c r="U658" s="39"/>
    </row>
    <row r="659" spans="1:21" x14ac:dyDescent="0.25">
      <c r="A659" s="27">
        <v>45654.20833333175</v>
      </c>
      <c r="B659" s="28">
        <v>264</v>
      </c>
      <c r="C659" s="29">
        <v>660</v>
      </c>
      <c r="D659" s="30">
        <v>266.38499999999999</v>
      </c>
      <c r="E659" s="31" t="str">
        <f t="shared" si="90"/>
        <v/>
      </c>
      <c r="F659" s="31" t="str">
        <f t="shared" si="91"/>
        <v/>
      </c>
      <c r="G659" s="32" t="str">
        <f t="shared" si="96"/>
        <v/>
      </c>
      <c r="H659" s="33"/>
      <c r="I659" s="34">
        <f t="shared" si="97"/>
        <v>854.20548716143492</v>
      </c>
      <c r="J659" s="34">
        <f>+[2]DCCy!$C$11</f>
        <v>3.334052817842912E-2</v>
      </c>
      <c r="K659" s="35">
        <f t="shared" si="98"/>
        <v>1417.5209748654779</v>
      </c>
      <c r="L659" s="36" t="e">
        <f>VLOOKUP(A659,[2]EC!$C$12:$X$755,21,0)</f>
        <v>#N/A</v>
      </c>
      <c r="M659" s="37" t="str">
        <f t="shared" si="92"/>
        <v/>
      </c>
      <c r="N659" s="35" t="str">
        <f t="shared" si="93"/>
        <v/>
      </c>
      <c r="O659" s="37" t="str">
        <f t="shared" si="94"/>
        <v/>
      </c>
      <c r="P659" s="35" t="str">
        <f t="shared" si="95"/>
        <v/>
      </c>
      <c r="Q659" s="38"/>
      <c r="R659" s="40"/>
      <c r="S659" s="39"/>
      <c r="U659" s="39"/>
    </row>
    <row r="660" spans="1:21" x14ac:dyDescent="0.25">
      <c r="A660" s="27">
        <v>45654.249999998414</v>
      </c>
      <c r="B660" s="28">
        <v>264</v>
      </c>
      <c r="C660" s="29">
        <v>660</v>
      </c>
      <c r="D660" s="30">
        <v>266.375</v>
      </c>
      <c r="E660" s="31" t="str">
        <f t="shared" si="90"/>
        <v/>
      </c>
      <c r="F660" s="31" t="str">
        <f t="shared" si="91"/>
        <v/>
      </c>
      <c r="G660" s="32" t="str">
        <f t="shared" si="96"/>
        <v/>
      </c>
      <c r="H660" s="33"/>
      <c r="I660" s="34">
        <f t="shared" si="97"/>
        <v>854.20548716143492</v>
      </c>
      <c r="J660" s="34">
        <f>+[2]DCCy!$C$11</f>
        <v>3.334052817842912E-2</v>
      </c>
      <c r="K660" s="35">
        <f t="shared" si="98"/>
        <v>1417.5209748654779</v>
      </c>
      <c r="L660" s="36" t="e">
        <f>VLOOKUP(A660,[2]EC!$C$12:$X$755,21,0)</f>
        <v>#N/A</v>
      </c>
      <c r="M660" s="37" t="str">
        <f t="shared" si="92"/>
        <v/>
      </c>
      <c r="N660" s="35" t="str">
        <f t="shared" si="93"/>
        <v/>
      </c>
      <c r="O660" s="37" t="str">
        <f t="shared" si="94"/>
        <v/>
      </c>
      <c r="P660" s="35" t="str">
        <f t="shared" si="95"/>
        <v/>
      </c>
      <c r="Q660" s="38"/>
      <c r="R660" s="40"/>
      <c r="S660" s="39"/>
      <c r="U660" s="39"/>
    </row>
    <row r="661" spans="1:21" x14ac:dyDescent="0.25">
      <c r="A661" s="27">
        <v>45654.291666665078</v>
      </c>
      <c r="B661" s="28">
        <v>264</v>
      </c>
      <c r="C661" s="29">
        <v>660</v>
      </c>
      <c r="D661" s="30">
        <v>266.38499999999999</v>
      </c>
      <c r="E661" s="31" t="str">
        <f t="shared" si="90"/>
        <v/>
      </c>
      <c r="F661" s="31" t="str">
        <f t="shared" si="91"/>
        <v/>
      </c>
      <c r="G661" s="32" t="str">
        <f t="shared" si="96"/>
        <v/>
      </c>
      <c r="H661" s="33"/>
      <c r="I661" s="34">
        <f t="shared" si="97"/>
        <v>854.20548716143492</v>
      </c>
      <c r="J661" s="34">
        <f>+[2]DCCy!$C$11</f>
        <v>3.334052817842912E-2</v>
      </c>
      <c r="K661" s="35">
        <f t="shared" si="98"/>
        <v>1417.5209748654779</v>
      </c>
      <c r="L661" s="36" t="e">
        <f>VLOOKUP(A661,[2]EC!$C$12:$X$755,21,0)</f>
        <v>#N/A</v>
      </c>
      <c r="M661" s="37" t="str">
        <f t="shared" si="92"/>
        <v/>
      </c>
      <c r="N661" s="35" t="str">
        <f t="shared" si="93"/>
        <v/>
      </c>
      <c r="O661" s="37" t="str">
        <f t="shared" si="94"/>
        <v/>
      </c>
      <c r="P661" s="35" t="str">
        <f t="shared" si="95"/>
        <v/>
      </c>
      <c r="Q661" s="38"/>
      <c r="R661" s="40"/>
      <c r="S661" s="39"/>
      <c r="U661" s="39"/>
    </row>
    <row r="662" spans="1:21" x14ac:dyDescent="0.25">
      <c r="A662" s="27">
        <v>45654.333333331742</v>
      </c>
      <c r="B662" s="28">
        <v>264</v>
      </c>
      <c r="C662" s="29">
        <v>660</v>
      </c>
      <c r="D662" s="30">
        <v>266.34500000000003</v>
      </c>
      <c r="E662" s="31" t="str">
        <f t="shared" si="90"/>
        <v/>
      </c>
      <c r="F662" s="31" t="str">
        <f t="shared" si="91"/>
        <v/>
      </c>
      <c r="G662" s="32" t="str">
        <f t="shared" si="96"/>
        <v/>
      </c>
      <c r="H662" s="33"/>
      <c r="I662" s="34">
        <f t="shared" si="97"/>
        <v>854.20548716143492</v>
      </c>
      <c r="J662" s="34">
        <f>+[2]DCCy!$C$11</f>
        <v>3.334052817842912E-2</v>
      </c>
      <c r="K662" s="35">
        <f t="shared" si="98"/>
        <v>1417.5209748654779</v>
      </c>
      <c r="L662" s="36" t="e">
        <f>VLOOKUP(A662,[2]EC!$C$12:$X$755,21,0)</f>
        <v>#N/A</v>
      </c>
      <c r="M662" s="37" t="str">
        <f t="shared" si="92"/>
        <v/>
      </c>
      <c r="N662" s="35" t="str">
        <f t="shared" si="93"/>
        <v/>
      </c>
      <c r="O662" s="37" t="str">
        <f t="shared" si="94"/>
        <v/>
      </c>
      <c r="P662" s="35" t="str">
        <f t="shared" si="95"/>
        <v/>
      </c>
      <c r="Q662" s="38"/>
      <c r="R662" s="40"/>
      <c r="S662" s="39"/>
      <c r="U662" s="39"/>
    </row>
    <row r="663" spans="1:21" x14ac:dyDescent="0.25">
      <c r="A663" s="27">
        <v>45654.374999998407</v>
      </c>
      <c r="B663" s="28">
        <v>264</v>
      </c>
      <c r="C663" s="29">
        <v>660</v>
      </c>
      <c r="D663" s="30">
        <v>265.96499999999997</v>
      </c>
      <c r="E663" s="31" t="str">
        <f t="shared" si="90"/>
        <v/>
      </c>
      <c r="F663" s="31" t="str">
        <f t="shared" si="91"/>
        <v/>
      </c>
      <c r="G663" s="32" t="str">
        <f t="shared" si="96"/>
        <v/>
      </c>
      <c r="H663" s="33"/>
      <c r="I663" s="34">
        <f t="shared" si="97"/>
        <v>854.20548716143492</v>
      </c>
      <c r="J663" s="34">
        <f>+[2]DCCy!$C$11</f>
        <v>3.334052817842912E-2</v>
      </c>
      <c r="K663" s="35">
        <f t="shared" si="98"/>
        <v>1417.5209748654779</v>
      </c>
      <c r="L663" s="36" t="e">
        <f>VLOOKUP(A663,[2]EC!$C$12:$X$755,21,0)</f>
        <v>#N/A</v>
      </c>
      <c r="M663" s="37" t="str">
        <f t="shared" si="92"/>
        <v/>
      </c>
      <c r="N663" s="35" t="str">
        <f t="shared" si="93"/>
        <v/>
      </c>
      <c r="O663" s="37" t="str">
        <f t="shared" si="94"/>
        <v/>
      </c>
      <c r="P663" s="35" t="str">
        <f t="shared" si="95"/>
        <v/>
      </c>
      <c r="Q663" s="38"/>
      <c r="R663" s="40"/>
      <c r="S663" s="39"/>
      <c r="U663" s="39"/>
    </row>
    <row r="664" spans="1:21" x14ac:dyDescent="0.25">
      <c r="A664" s="27">
        <v>45654.416666665071</v>
      </c>
      <c r="B664" s="28">
        <v>264</v>
      </c>
      <c r="C664" s="29">
        <v>660</v>
      </c>
      <c r="D664" s="30">
        <v>265.13</v>
      </c>
      <c r="E664" s="31" t="str">
        <f t="shared" si="90"/>
        <v/>
      </c>
      <c r="F664" s="31" t="str">
        <f t="shared" si="91"/>
        <v/>
      </c>
      <c r="G664" s="32" t="str">
        <f t="shared" si="96"/>
        <v/>
      </c>
      <c r="H664" s="33"/>
      <c r="I664" s="34">
        <f t="shared" si="97"/>
        <v>854.20548716143492</v>
      </c>
      <c r="J664" s="34">
        <f>+[2]DCCy!$C$11</f>
        <v>3.334052817842912E-2</v>
      </c>
      <c r="K664" s="35">
        <f t="shared" si="98"/>
        <v>1417.5209748654779</v>
      </c>
      <c r="L664" s="36" t="e">
        <f>VLOOKUP(A664,[2]EC!$C$12:$X$755,21,0)</f>
        <v>#N/A</v>
      </c>
      <c r="M664" s="37" t="str">
        <f t="shared" si="92"/>
        <v/>
      </c>
      <c r="N664" s="35" t="str">
        <f t="shared" si="93"/>
        <v/>
      </c>
      <c r="O664" s="37" t="str">
        <f t="shared" si="94"/>
        <v/>
      </c>
      <c r="P664" s="35" t="str">
        <f t="shared" si="95"/>
        <v/>
      </c>
      <c r="Q664" s="38"/>
      <c r="R664" s="40"/>
      <c r="S664" s="39"/>
      <c r="U664" s="39"/>
    </row>
    <row r="665" spans="1:21" x14ac:dyDescent="0.25">
      <c r="A665" s="27">
        <v>45654.458333331735</v>
      </c>
      <c r="B665" s="28">
        <v>264</v>
      </c>
      <c r="C665" s="29">
        <v>660</v>
      </c>
      <c r="D665" s="30">
        <v>265.39499999999998</v>
      </c>
      <c r="E665" s="31" t="str">
        <f t="shared" si="90"/>
        <v/>
      </c>
      <c r="F665" s="31" t="str">
        <f t="shared" si="91"/>
        <v/>
      </c>
      <c r="G665" s="32" t="str">
        <f t="shared" si="96"/>
        <v/>
      </c>
      <c r="H665" s="33"/>
      <c r="I665" s="34">
        <f t="shared" si="97"/>
        <v>854.20548716143492</v>
      </c>
      <c r="J665" s="34">
        <f>+[2]DCCy!$C$11</f>
        <v>3.334052817842912E-2</v>
      </c>
      <c r="K665" s="35">
        <f t="shared" si="98"/>
        <v>1417.5209748654779</v>
      </c>
      <c r="L665" s="36" t="e">
        <f>VLOOKUP(A665,[2]EC!$C$12:$X$755,21,0)</f>
        <v>#N/A</v>
      </c>
      <c r="M665" s="37" t="str">
        <f t="shared" si="92"/>
        <v/>
      </c>
      <c r="N665" s="35" t="str">
        <f t="shared" si="93"/>
        <v/>
      </c>
      <c r="O665" s="37" t="str">
        <f t="shared" si="94"/>
        <v/>
      </c>
      <c r="P665" s="35" t="str">
        <f t="shared" si="95"/>
        <v/>
      </c>
      <c r="Q665" s="38"/>
      <c r="R665" s="40"/>
      <c r="S665" s="39"/>
      <c r="U665" s="39"/>
    </row>
    <row r="666" spans="1:21" x14ac:dyDescent="0.25">
      <c r="A666" s="27">
        <v>45654.499999998399</v>
      </c>
      <c r="B666" s="28">
        <v>264</v>
      </c>
      <c r="C666" s="29">
        <v>660</v>
      </c>
      <c r="D666" s="30">
        <v>265.39</v>
      </c>
      <c r="E666" s="31" t="str">
        <f t="shared" si="90"/>
        <v/>
      </c>
      <c r="F666" s="31" t="str">
        <f t="shared" si="91"/>
        <v/>
      </c>
      <c r="G666" s="32" t="str">
        <f t="shared" si="96"/>
        <v/>
      </c>
      <c r="H666" s="33"/>
      <c r="I666" s="34">
        <f t="shared" si="97"/>
        <v>854.20548716143492</v>
      </c>
      <c r="J666" s="34">
        <f>+[2]DCCy!$C$11</f>
        <v>3.334052817842912E-2</v>
      </c>
      <c r="K666" s="35">
        <f t="shared" si="98"/>
        <v>1417.5209748654779</v>
      </c>
      <c r="L666" s="36" t="e">
        <f>VLOOKUP(A666,[2]EC!$C$12:$X$755,21,0)</f>
        <v>#N/A</v>
      </c>
      <c r="M666" s="37" t="str">
        <f t="shared" si="92"/>
        <v/>
      </c>
      <c r="N666" s="35" t="str">
        <f t="shared" si="93"/>
        <v/>
      </c>
      <c r="O666" s="37" t="str">
        <f t="shared" si="94"/>
        <v/>
      </c>
      <c r="P666" s="35" t="str">
        <f t="shared" si="95"/>
        <v/>
      </c>
      <c r="Q666" s="38"/>
      <c r="R666" s="40"/>
      <c r="S666" s="39"/>
      <c r="U666" s="39"/>
    </row>
    <row r="667" spans="1:21" x14ac:dyDescent="0.25">
      <c r="A667" s="27">
        <v>45654.541666665064</v>
      </c>
      <c r="B667" s="28">
        <v>264</v>
      </c>
      <c r="C667" s="29">
        <v>660</v>
      </c>
      <c r="D667" s="30">
        <v>265.86500000000001</v>
      </c>
      <c r="E667" s="31" t="str">
        <f t="shared" si="90"/>
        <v/>
      </c>
      <c r="F667" s="31" t="str">
        <f t="shared" si="91"/>
        <v/>
      </c>
      <c r="G667" s="32" t="str">
        <f t="shared" si="96"/>
        <v/>
      </c>
      <c r="H667" s="33"/>
      <c r="I667" s="34">
        <f t="shared" si="97"/>
        <v>854.20548716143492</v>
      </c>
      <c r="J667" s="34">
        <f>+[2]DCCy!$C$11</f>
        <v>3.334052817842912E-2</v>
      </c>
      <c r="K667" s="35">
        <f t="shared" si="98"/>
        <v>1417.5209748654779</v>
      </c>
      <c r="L667" s="36" t="e">
        <f>VLOOKUP(A667,[2]EC!$C$12:$X$755,21,0)</f>
        <v>#N/A</v>
      </c>
      <c r="M667" s="37" t="str">
        <f t="shared" si="92"/>
        <v/>
      </c>
      <c r="N667" s="35" t="str">
        <f t="shared" si="93"/>
        <v/>
      </c>
      <c r="O667" s="37" t="str">
        <f t="shared" si="94"/>
        <v/>
      </c>
      <c r="P667" s="35" t="str">
        <f t="shared" si="95"/>
        <v/>
      </c>
      <c r="Q667" s="38"/>
      <c r="R667" s="40"/>
      <c r="S667" s="39"/>
      <c r="U667" s="39"/>
    </row>
    <row r="668" spans="1:21" x14ac:dyDescent="0.25">
      <c r="A668" s="27">
        <v>45654.583333331728</v>
      </c>
      <c r="B668" s="28">
        <v>264</v>
      </c>
      <c r="C668" s="29">
        <v>660</v>
      </c>
      <c r="D668" s="30">
        <v>266.08999999999997</v>
      </c>
      <c r="E668" s="31" t="str">
        <f t="shared" si="90"/>
        <v/>
      </c>
      <c r="F668" s="31" t="str">
        <f t="shared" si="91"/>
        <v/>
      </c>
      <c r="G668" s="32" t="str">
        <f t="shared" si="96"/>
        <v/>
      </c>
      <c r="H668" s="33"/>
      <c r="I668" s="34">
        <f t="shared" si="97"/>
        <v>854.20548716143492</v>
      </c>
      <c r="J668" s="34">
        <f>+[2]DCCy!$C$11</f>
        <v>3.334052817842912E-2</v>
      </c>
      <c r="K668" s="35">
        <f t="shared" si="98"/>
        <v>1417.5209748654779</v>
      </c>
      <c r="L668" s="36" t="e">
        <f>VLOOKUP(A668,[2]EC!$C$12:$X$755,21,0)</f>
        <v>#N/A</v>
      </c>
      <c r="M668" s="37" t="str">
        <f t="shared" si="92"/>
        <v/>
      </c>
      <c r="N668" s="35" t="str">
        <f t="shared" si="93"/>
        <v/>
      </c>
      <c r="O668" s="37" t="str">
        <f t="shared" si="94"/>
        <v/>
      </c>
      <c r="P668" s="35" t="str">
        <f t="shared" si="95"/>
        <v/>
      </c>
      <c r="Q668" s="38"/>
      <c r="R668" s="40"/>
      <c r="S668" s="39"/>
      <c r="U668" s="39"/>
    </row>
    <row r="669" spans="1:21" x14ac:dyDescent="0.25">
      <c r="A669" s="27">
        <v>45654.624999998392</v>
      </c>
      <c r="B669" s="28">
        <v>264</v>
      </c>
      <c r="C669" s="29">
        <v>660</v>
      </c>
      <c r="D669" s="30">
        <v>266.125</v>
      </c>
      <c r="E669" s="31" t="str">
        <f t="shared" si="90"/>
        <v/>
      </c>
      <c r="F669" s="31" t="str">
        <f t="shared" si="91"/>
        <v/>
      </c>
      <c r="G669" s="32" t="str">
        <f t="shared" si="96"/>
        <v/>
      </c>
      <c r="H669" s="33"/>
      <c r="I669" s="34">
        <f t="shared" si="97"/>
        <v>854.20548716143492</v>
      </c>
      <c r="J669" s="34">
        <f>+[2]DCCy!$C$11</f>
        <v>3.334052817842912E-2</v>
      </c>
      <c r="K669" s="35">
        <f t="shared" si="98"/>
        <v>1417.5209748654779</v>
      </c>
      <c r="L669" s="36" t="e">
        <f>VLOOKUP(A669,[2]EC!$C$12:$X$755,21,0)</f>
        <v>#N/A</v>
      </c>
      <c r="M669" s="37" t="str">
        <f t="shared" si="92"/>
        <v/>
      </c>
      <c r="N669" s="35" t="str">
        <f t="shared" si="93"/>
        <v/>
      </c>
      <c r="O669" s="37" t="str">
        <f t="shared" si="94"/>
        <v/>
      </c>
      <c r="P669" s="35" t="str">
        <f t="shared" si="95"/>
        <v/>
      </c>
      <c r="Q669" s="38"/>
      <c r="R669" s="40"/>
      <c r="S669" s="39"/>
      <c r="U669" s="39"/>
    </row>
    <row r="670" spans="1:21" x14ac:dyDescent="0.25">
      <c r="A670" s="27">
        <v>45654.666666665056</v>
      </c>
      <c r="B670" s="28">
        <v>264</v>
      </c>
      <c r="C670" s="29">
        <v>660</v>
      </c>
      <c r="D670" s="30">
        <v>266.18</v>
      </c>
      <c r="E670" s="31" t="str">
        <f t="shared" si="90"/>
        <v/>
      </c>
      <c r="F670" s="31" t="str">
        <f t="shared" si="91"/>
        <v/>
      </c>
      <c r="G670" s="32" t="str">
        <f t="shared" si="96"/>
        <v/>
      </c>
      <c r="H670" s="33"/>
      <c r="I670" s="34">
        <f t="shared" si="97"/>
        <v>854.20548716143492</v>
      </c>
      <c r="J670" s="34">
        <f>+[2]DCCy!$C$11</f>
        <v>3.334052817842912E-2</v>
      </c>
      <c r="K670" s="35">
        <f t="shared" si="98"/>
        <v>1417.5209748654779</v>
      </c>
      <c r="L670" s="36" t="e">
        <f>VLOOKUP(A670,[2]EC!$C$12:$X$755,21,0)</f>
        <v>#N/A</v>
      </c>
      <c r="M670" s="37" t="str">
        <f t="shared" si="92"/>
        <v/>
      </c>
      <c r="N670" s="35" t="str">
        <f t="shared" si="93"/>
        <v/>
      </c>
      <c r="O670" s="37" t="str">
        <f t="shared" si="94"/>
        <v/>
      </c>
      <c r="P670" s="35" t="str">
        <f t="shared" si="95"/>
        <v/>
      </c>
      <c r="Q670" s="38"/>
      <c r="R670" s="40"/>
      <c r="S670" s="39"/>
      <c r="U670" s="39"/>
    </row>
    <row r="671" spans="1:21" x14ac:dyDescent="0.25">
      <c r="A671" s="27">
        <v>45654.70833333172</v>
      </c>
      <c r="B671" s="28">
        <v>264</v>
      </c>
      <c r="C671" s="29">
        <v>660</v>
      </c>
      <c r="D671" s="30">
        <v>266.29500000000002</v>
      </c>
      <c r="E671" s="31" t="str">
        <f t="shared" si="90"/>
        <v/>
      </c>
      <c r="F671" s="31" t="str">
        <f t="shared" si="91"/>
        <v/>
      </c>
      <c r="G671" s="32" t="str">
        <f t="shared" si="96"/>
        <v/>
      </c>
      <c r="H671" s="33"/>
      <c r="I671" s="34">
        <f t="shared" si="97"/>
        <v>854.20548716143492</v>
      </c>
      <c r="J671" s="34">
        <f>+[2]DCCy!$C$11</f>
        <v>3.334052817842912E-2</v>
      </c>
      <c r="K671" s="35">
        <f t="shared" si="98"/>
        <v>1417.5209748654779</v>
      </c>
      <c r="L671" s="36" t="e">
        <f>VLOOKUP(A671,[2]EC!$C$12:$X$755,21,0)</f>
        <v>#N/A</v>
      </c>
      <c r="M671" s="37" t="str">
        <f t="shared" si="92"/>
        <v/>
      </c>
      <c r="N671" s="35" t="str">
        <f t="shared" si="93"/>
        <v/>
      </c>
      <c r="O671" s="37" t="str">
        <f t="shared" si="94"/>
        <v/>
      </c>
      <c r="P671" s="35" t="str">
        <f t="shared" si="95"/>
        <v/>
      </c>
      <c r="Q671" s="38"/>
      <c r="R671" s="40"/>
      <c r="S671" s="39"/>
      <c r="U671" s="39"/>
    </row>
    <row r="672" spans="1:21" x14ac:dyDescent="0.25">
      <c r="A672" s="27">
        <v>45654.749999998385</v>
      </c>
      <c r="B672" s="28">
        <v>264</v>
      </c>
      <c r="C672" s="29">
        <v>660</v>
      </c>
      <c r="D672" s="30">
        <v>266.20499999999998</v>
      </c>
      <c r="E672" s="31" t="str">
        <f t="shared" si="90"/>
        <v/>
      </c>
      <c r="F672" s="31" t="str">
        <f t="shared" si="91"/>
        <v/>
      </c>
      <c r="G672" s="32" t="str">
        <f t="shared" si="96"/>
        <v/>
      </c>
      <c r="H672" s="33"/>
      <c r="I672" s="34">
        <f t="shared" si="97"/>
        <v>854.20548716143492</v>
      </c>
      <c r="J672" s="34">
        <f>+[2]DCCy!$C$11</f>
        <v>3.334052817842912E-2</v>
      </c>
      <c r="K672" s="35">
        <f t="shared" si="98"/>
        <v>1417.5209748654779</v>
      </c>
      <c r="L672" s="36" t="e">
        <f>VLOOKUP(A672,[2]EC!$C$12:$X$755,21,0)</f>
        <v>#N/A</v>
      </c>
      <c r="M672" s="37" t="str">
        <f t="shared" si="92"/>
        <v/>
      </c>
      <c r="N672" s="35" t="str">
        <f t="shared" si="93"/>
        <v/>
      </c>
      <c r="O672" s="37" t="str">
        <f t="shared" si="94"/>
        <v/>
      </c>
      <c r="P672" s="35" t="str">
        <f t="shared" si="95"/>
        <v/>
      </c>
      <c r="Q672" s="38"/>
      <c r="R672" s="40"/>
      <c r="S672" s="39"/>
      <c r="U672" s="39"/>
    </row>
    <row r="673" spans="1:21" x14ac:dyDescent="0.25">
      <c r="A673" s="27">
        <v>45654.791666665049</v>
      </c>
      <c r="B673" s="28">
        <v>264</v>
      </c>
      <c r="C673" s="29">
        <v>660</v>
      </c>
      <c r="D673" s="30">
        <v>266.17</v>
      </c>
      <c r="E673" s="31" t="str">
        <f t="shared" si="90"/>
        <v/>
      </c>
      <c r="F673" s="31" t="str">
        <f t="shared" si="91"/>
        <v/>
      </c>
      <c r="G673" s="32" t="str">
        <f t="shared" si="96"/>
        <v/>
      </c>
      <c r="H673" s="33"/>
      <c r="I673" s="34">
        <f t="shared" si="97"/>
        <v>854.20548716143492</v>
      </c>
      <c r="J673" s="34">
        <f>+[2]DCCy!$C$11</f>
        <v>3.334052817842912E-2</v>
      </c>
      <c r="K673" s="35">
        <f t="shared" si="98"/>
        <v>1417.5209748654779</v>
      </c>
      <c r="L673" s="36" t="e">
        <f>VLOOKUP(A673,[2]EC!$C$12:$X$755,21,0)</f>
        <v>#N/A</v>
      </c>
      <c r="M673" s="37" t="str">
        <f t="shared" si="92"/>
        <v/>
      </c>
      <c r="N673" s="35" t="str">
        <f t="shared" si="93"/>
        <v/>
      </c>
      <c r="O673" s="37" t="str">
        <f t="shared" si="94"/>
        <v/>
      </c>
      <c r="P673" s="35" t="str">
        <f t="shared" si="95"/>
        <v/>
      </c>
      <c r="Q673" s="38"/>
      <c r="R673" s="40"/>
      <c r="S673" s="39"/>
      <c r="U673" s="39"/>
    </row>
    <row r="674" spans="1:21" x14ac:dyDescent="0.25">
      <c r="A674" s="27">
        <v>45654.833333331713</v>
      </c>
      <c r="B674" s="28">
        <v>264</v>
      </c>
      <c r="C674" s="29">
        <v>660</v>
      </c>
      <c r="D674" s="30">
        <v>266.22000000000003</v>
      </c>
      <c r="E674" s="31" t="str">
        <f t="shared" si="90"/>
        <v/>
      </c>
      <c r="F674" s="31" t="str">
        <f t="shared" si="91"/>
        <v/>
      </c>
      <c r="G674" s="32" t="str">
        <f t="shared" si="96"/>
        <v/>
      </c>
      <c r="H674" s="33"/>
      <c r="I674" s="34">
        <f t="shared" si="97"/>
        <v>854.20548716143492</v>
      </c>
      <c r="J674" s="34">
        <f>+[2]DCCy!$C$11</f>
        <v>3.334052817842912E-2</v>
      </c>
      <c r="K674" s="35">
        <f t="shared" si="98"/>
        <v>1417.5209748654779</v>
      </c>
      <c r="L674" s="36" t="e">
        <f>VLOOKUP(A674,[2]EC!$C$12:$X$755,21,0)</f>
        <v>#N/A</v>
      </c>
      <c r="M674" s="37" t="str">
        <f t="shared" si="92"/>
        <v/>
      </c>
      <c r="N674" s="35" t="str">
        <f t="shared" si="93"/>
        <v/>
      </c>
      <c r="O674" s="37" t="str">
        <f t="shared" si="94"/>
        <v/>
      </c>
      <c r="P674" s="35" t="str">
        <f t="shared" si="95"/>
        <v/>
      </c>
      <c r="Q674" s="38"/>
      <c r="R674" s="40"/>
      <c r="S674" s="39"/>
      <c r="U674" s="39"/>
    </row>
    <row r="675" spans="1:21" x14ac:dyDescent="0.25">
      <c r="A675" s="27">
        <v>45654.874999998377</v>
      </c>
      <c r="B675" s="28">
        <v>264</v>
      </c>
      <c r="C675" s="29">
        <v>660</v>
      </c>
      <c r="D675" s="30">
        <v>266.17</v>
      </c>
      <c r="E675" s="31" t="str">
        <f t="shared" si="90"/>
        <v/>
      </c>
      <c r="F675" s="31" t="str">
        <f t="shared" si="91"/>
        <v/>
      </c>
      <c r="G675" s="32" t="str">
        <f t="shared" si="96"/>
        <v/>
      </c>
      <c r="H675" s="33"/>
      <c r="I675" s="34">
        <f t="shared" si="97"/>
        <v>854.20548716143492</v>
      </c>
      <c r="J675" s="34">
        <f>+[2]DCCy!$C$11</f>
        <v>3.334052817842912E-2</v>
      </c>
      <c r="K675" s="35">
        <f t="shared" si="98"/>
        <v>1417.5209748654779</v>
      </c>
      <c r="L675" s="36" t="e">
        <f>VLOOKUP(A675,[2]EC!$C$12:$X$755,21,0)</f>
        <v>#N/A</v>
      </c>
      <c r="M675" s="37" t="str">
        <f t="shared" si="92"/>
        <v/>
      </c>
      <c r="N675" s="35" t="str">
        <f t="shared" si="93"/>
        <v/>
      </c>
      <c r="O675" s="37" t="str">
        <f t="shared" si="94"/>
        <v/>
      </c>
      <c r="P675" s="35" t="str">
        <f t="shared" si="95"/>
        <v/>
      </c>
      <c r="Q675" s="38"/>
      <c r="R675" s="40"/>
      <c r="S675" s="39"/>
      <c r="U675" s="39"/>
    </row>
    <row r="676" spans="1:21" x14ac:dyDescent="0.25">
      <c r="A676" s="27">
        <v>45654.916666665042</v>
      </c>
      <c r="B676" s="28">
        <v>264</v>
      </c>
      <c r="C676" s="29">
        <v>528</v>
      </c>
      <c r="D676" s="30">
        <v>264.80500000000001</v>
      </c>
      <c r="E676" s="31" t="str">
        <f t="shared" si="90"/>
        <v/>
      </c>
      <c r="F676" s="31" t="str">
        <f t="shared" si="91"/>
        <v/>
      </c>
      <c r="G676" s="32" t="str">
        <f t="shared" si="96"/>
        <v/>
      </c>
      <c r="H676" s="33"/>
      <c r="I676" s="34">
        <f t="shared" si="97"/>
        <v>854.20548716143492</v>
      </c>
      <c r="J676" s="34">
        <f>+[2]DCCy!$C$11</f>
        <v>3.334052817842912E-2</v>
      </c>
      <c r="K676" s="35">
        <f t="shared" si="98"/>
        <v>1417.5209748654779</v>
      </c>
      <c r="L676" s="36" t="e">
        <f>VLOOKUP(A676,[2]EC!$C$12:$X$755,21,0)</f>
        <v>#N/A</v>
      </c>
      <c r="M676" s="37" t="str">
        <f t="shared" si="92"/>
        <v/>
      </c>
      <c r="N676" s="35" t="str">
        <f t="shared" si="93"/>
        <v/>
      </c>
      <c r="O676" s="37" t="str">
        <f t="shared" si="94"/>
        <v/>
      </c>
      <c r="P676" s="35" t="str">
        <f t="shared" si="95"/>
        <v/>
      </c>
      <c r="Q676" s="38"/>
      <c r="R676" s="40"/>
      <c r="S676" s="39"/>
      <c r="U676" s="39"/>
    </row>
    <row r="677" spans="1:21" x14ac:dyDescent="0.25">
      <c r="A677" s="27">
        <v>45654.958333331706</v>
      </c>
      <c r="B677" s="28">
        <v>264</v>
      </c>
      <c r="C677" s="29">
        <v>660</v>
      </c>
      <c r="D677" s="30">
        <v>264.46499999999997</v>
      </c>
      <c r="E677" s="31" t="str">
        <f t="shared" si="90"/>
        <v/>
      </c>
      <c r="F677" s="31" t="str">
        <f t="shared" si="91"/>
        <v/>
      </c>
      <c r="G677" s="32" t="str">
        <f t="shared" si="96"/>
        <v/>
      </c>
      <c r="H677" s="33"/>
      <c r="I677" s="34">
        <f t="shared" si="97"/>
        <v>854.20548716143492</v>
      </c>
      <c r="J677" s="34">
        <f>+[2]DCCy!$C$11</f>
        <v>3.334052817842912E-2</v>
      </c>
      <c r="K677" s="35">
        <f t="shared" si="98"/>
        <v>1417.5209748654779</v>
      </c>
      <c r="L677" s="36" t="e">
        <f>VLOOKUP(A677,[2]EC!$C$12:$X$755,21,0)</f>
        <v>#N/A</v>
      </c>
      <c r="M677" s="37" t="str">
        <f t="shared" si="92"/>
        <v/>
      </c>
      <c r="N677" s="35" t="str">
        <f t="shared" si="93"/>
        <v/>
      </c>
      <c r="O677" s="37" t="str">
        <f t="shared" si="94"/>
        <v/>
      </c>
      <c r="P677" s="35" t="str">
        <f t="shared" si="95"/>
        <v/>
      </c>
      <c r="Q677" s="38"/>
      <c r="R677" s="40"/>
      <c r="S677" s="39"/>
      <c r="U677" s="39"/>
    </row>
    <row r="678" spans="1:21" x14ac:dyDescent="0.25">
      <c r="A678" s="27">
        <v>45654.99999999837</v>
      </c>
      <c r="B678" s="28">
        <v>264</v>
      </c>
      <c r="C678" s="29">
        <v>660</v>
      </c>
      <c r="D678" s="30">
        <v>264.505</v>
      </c>
      <c r="E678" s="31" t="str">
        <f t="shared" si="90"/>
        <v/>
      </c>
      <c r="F678" s="31" t="str">
        <f t="shared" si="91"/>
        <v/>
      </c>
      <c r="G678" s="32" t="str">
        <f t="shared" si="96"/>
        <v/>
      </c>
      <c r="H678" s="33"/>
      <c r="I678" s="34">
        <f t="shared" si="97"/>
        <v>854.20548716143492</v>
      </c>
      <c r="J678" s="34">
        <f>+[2]DCCy!$C$11</f>
        <v>3.334052817842912E-2</v>
      </c>
      <c r="K678" s="35">
        <f t="shared" si="98"/>
        <v>1417.5209748654779</v>
      </c>
      <c r="L678" s="36" t="e">
        <f>VLOOKUP(A678,[2]EC!$C$12:$X$755,21,0)</f>
        <v>#N/A</v>
      </c>
      <c r="M678" s="37" t="str">
        <f t="shared" si="92"/>
        <v/>
      </c>
      <c r="N678" s="35" t="str">
        <f t="shared" si="93"/>
        <v/>
      </c>
      <c r="O678" s="37" t="str">
        <f t="shared" si="94"/>
        <v/>
      </c>
      <c r="P678" s="35" t="str">
        <f t="shared" si="95"/>
        <v/>
      </c>
      <c r="Q678" s="38"/>
      <c r="R678" s="40"/>
      <c r="S678" s="39"/>
      <c r="U678" s="39"/>
    </row>
    <row r="679" spans="1:21" x14ac:dyDescent="0.25">
      <c r="A679" s="27">
        <v>45655.041666665034</v>
      </c>
      <c r="B679" s="28">
        <v>264</v>
      </c>
      <c r="C679" s="29">
        <v>330</v>
      </c>
      <c r="D679" s="30">
        <v>264.42</v>
      </c>
      <c r="E679" s="31" t="str">
        <f t="shared" si="90"/>
        <v/>
      </c>
      <c r="F679" s="31" t="str">
        <f t="shared" si="91"/>
        <v/>
      </c>
      <c r="G679" s="32" t="str">
        <f t="shared" si="96"/>
        <v/>
      </c>
      <c r="H679" s="33"/>
      <c r="I679" s="34">
        <f t="shared" si="97"/>
        <v>854.20548716143492</v>
      </c>
      <c r="J679" s="34">
        <f>+[2]DCCy!$C$11</f>
        <v>3.334052817842912E-2</v>
      </c>
      <c r="K679" s="35">
        <f t="shared" si="98"/>
        <v>1417.5209748654779</v>
      </c>
      <c r="L679" s="36" t="e">
        <f>VLOOKUP(A679,[2]EC!$C$12:$X$755,21,0)</f>
        <v>#N/A</v>
      </c>
      <c r="M679" s="37" t="str">
        <f t="shared" si="92"/>
        <v/>
      </c>
      <c r="N679" s="35" t="str">
        <f t="shared" si="93"/>
        <v/>
      </c>
      <c r="O679" s="37" t="str">
        <f t="shared" si="94"/>
        <v/>
      </c>
      <c r="P679" s="35" t="str">
        <f t="shared" si="95"/>
        <v/>
      </c>
      <c r="Q679" s="38"/>
      <c r="R679" s="40"/>
      <c r="S679" s="39"/>
      <c r="U679" s="39"/>
    </row>
    <row r="680" spans="1:21" x14ac:dyDescent="0.25">
      <c r="A680" s="27">
        <v>45655.083333331699</v>
      </c>
      <c r="B680" s="28">
        <v>264</v>
      </c>
      <c r="C680" s="29">
        <v>330</v>
      </c>
      <c r="D680" s="30">
        <v>263.60500000000002</v>
      </c>
      <c r="E680" s="31" t="str">
        <f t="shared" si="90"/>
        <v/>
      </c>
      <c r="F680" s="31" t="str">
        <f t="shared" si="91"/>
        <v/>
      </c>
      <c r="G680" s="32" t="str">
        <f t="shared" si="96"/>
        <v/>
      </c>
      <c r="H680" s="33"/>
      <c r="I680" s="34">
        <f t="shared" si="97"/>
        <v>854.20548716143492</v>
      </c>
      <c r="J680" s="34">
        <f>+[2]DCCy!$C$11</f>
        <v>3.334052817842912E-2</v>
      </c>
      <c r="K680" s="35">
        <f t="shared" si="98"/>
        <v>1417.5209748654779</v>
      </c>
      <c r="L680" s="36" t="e">
        <f>VLOOKUP(A680,[2]EC!$C$12:$X$755,21,0)</f>
        <v>#N/A</v>
      </c>
      <c r="M680" s="37" t="str">
        <f t="shared" si="92"/>
        <v/>
      </c>
      <c r="N680" s="35" t="str">
        <f t="shared" si="93"/>
        <v/>
      </c>
      <c r="O680" s="37" t="str">
        <f t="shared" si="94"/>
        <v/>
      </c>
      <c r="P680" s="35" t="str">
        <f t="shared" si="95"/>
        <v/>
      </c>
      <c r="Q680" s="38"/>
      <c r="R680" s="40"/>
      <c r="S680" s="39"/>
      <c r="U680" s="39"/>
    </row>
    <row r="681" spans="1:21" x14ac:dyDescent="0.25">
      <c r="A681" s="27">
        <v>45655.124999998363</v>
      </c>
      <c r="B681" s="28">
        <v>264</v>
      </c>
      <c r="C681" s="29">
        <v>330</v>
      </c>
      <c r="D681" s="30">
        <v>264.52999999999997</v>
      </c>
      <c r="E681" s="31" t="str">
        <f t="shared" si="90"/>
        <v/>
      </c>
      <c r="F681" s="31" t="str">
        <f t="shared" si="91"/>
        <v/>
      </c>
      <c r="G681" s="32" t="str">
        <f t="shared" si="96"/>
        <v/>
      </c>
      <c r="H681" s="33"/>
      <c r="I681" s="34">
        <f t="shared" si="97"/>
        <v>854.20548716143492</v>
      </c>
      <c r="J681" s="34">
        <f>+[2]DCCy!$C$11</f>
        <v>3.334052817842912E-2</v>
      </c>
      <c r="K681" s="35">
        <f t="shared" si="98"/>
        <v>1417.5209748654779</v>
      </c>
      <c r="L681" s="36" t="e">
        <f>VLOOKUP(A681,[2]EC!$C$12:$X$755,21,0)</f>
        <v>#N/A</v>
      </c>
      <c r="M681" s="37" t="str">
        <f t="shared" si="92"/>
        <v/>
      </c>
      <c r="N681" s="35" t="str">
        <f t="shared" si="93"/>
        <v/>
      </c>
      <c r="O681" s="37" t="str">
        <f t="shared" si="94"/>
        <v/>
      </c>
      <c r="P681" s="35" t="str">
        <f t="shared" si="95"/>
        <v/>
      </c>
      <c r="Q681" s="38"/>
      <c r="R681" s="40"/>
      <c r="S681" s="39"/>
      <c r="U681" s="39"/>
    </row>
    <row r="682" spans="1:21" x14ac:dyDescent="0.25">
      <c r="A682" s="27">
        <v>45655.166666665027</v>
      </c>
      <c r="B682" s="28">
        <v>264</v>
      </c>
      <c r="C682" s="29">
        <v>330</v>
      </c>
      <c r="D682" s="30">
        <v>264.60000000000002</v>
      </c>
      <c r="E682" s="31" t="str">
        <f t="shared" si="90"/>
        <v/>
      </c>
      <c r="F682" s="31" t="str">
        <f t="shared" si="91"/>
        <v/>
      </c>
      <c r="G682" s="32" t="str">
        <f t="shared" si="96"/>
        <v/>
      </c>
      <c r="H682" s="33"/>
      <c r="I682" s="34">
        <f t="shared" si="97"/>
        <v>854.20548716143492</v>
      </c>
      <c r="J682" s="34">
        <f>+[2]DCCy!$C$11</f>
        <v>3.334052817842912E-2</v>
      </c>
      <c r="K682" s="35">
        <f t="shared" si="98"/>
        <v>1417.5209748654779</v>
      </c>
      <c r="L682" s="36" t="e">
        <f>VLOOKUP(A682,[2]EC!$C$12:$X$755,21,0)</f>
        <v>#N/A</v>
      </c>
      <c r="M682" s="37" t="str">
        <f t="shared" si="92"/>
        <v/>
      </c>
      <c r="N682" s="35" t="str">
        <f t="shared" si="93"/>
        <v/>
      </c>
      <c r="O682" s="37" t="str">
        <f t="shared" si="94"/>
        <v/>
      </c>
      <c r="P682" s="35" t="str">
        <f t="shared" si="95"/>
        <v/>
      </c>
      <c r="Q682" s="38"/>
      <c r="R682" s="40"/>
      <c r="S682" s="39"/>
      <c r="U682" s="39"/>
    </row>
    <row r="683" spans="1:21" x14ac:dyDescent="0.25">
      <c r="A683" s="42">
        <v>45655.208333331691</v>
      </c>
      <c r="B683" s="43">
        <v>264</v>
      </c>
      <c r="C683" s="29">
        <v>330</v>
      </c>
      <c r="D683" s="30">
        <v>264.61500000000001</v>
      </c>
      <c r="E683" s="31" t="str">
        <f t="shared" si="90"/>
        <v/>
      </c>
      <c r="F683" s="31" t="str">
        <f t="shared" si="91"/>
        <v/>
      </c>
      <c r="G683" s="32" t="str">
        <f t="shared" si="96"/>
        <v/>
      </c>
      <c r="H683" s="15"/>
      <c r="I683" s="34">
        <f t="shared" si="97"/>
        <v>854.20548716143492</v>
      </c>
      <c r="J683" s="44">
        <f>+[2]DCCy!$C$11</f>
        <v>3.334052817842912E-2</v>
      </c>
      <c r="K683" s="35">
        <f t="shared" si="98"/>
        <v>1417.5209748654779</v>
      </c>
      <c r="L683" s="45" t="e">
        <f>VLOOKUP(A683,[2]EC!$C$12:$X$755,21,0)</f>
        <v>#N/A</v>
      </c>
      <c r="M683" s="37" t="str">
        <f t="shared" si="92"/>
        <v/>
      </c>
      <c r="N683" s="46" t="str">
        <f t="shared" si="93"/>
        <v/>
      </c>
      <c r="O683" s="37" t="str">
        <f t="shared" si="94"/>
        <v/>
      </c>
      <c r="P683" s="46" t="str">
        <f t="shared" si="95"/>
        <v/>
      </c>
      <c r="Q683" s="38"/>
      <c r="R683" s="40"/>
      <c r="S683" s="39"/>
      <c r="U683" s="39"/>
    </row>
    <row r="684" spans="1:21" x14ac:dyDescent="0.25">
      <c r="A684" s="47">
        <v>45655.249999998356</v>
      </c>
      <c r="B684" s="28">
        <v>264</v>
      </c>
      <c r="C684" s="29">
        <v>660</v>
      </c>
      <c r="D684" s="30">
        <v>264.63</v>
      </c>
      <c r="E684" s="31" t="str">
        <f t="shared" si="90"/>
        <v/>
      </c>
      <c r="F684" s="31" t="str">
        <f t="shared" si="91"/>
        <v/>
      </c>
      <c r="G684" s="32" t="str">
        <f t="shared" si="96"/>
        <v/>
      </c>
      <c r="H684" s="48"/>
      <c r="I684" s="34">
        <f t="shared" si="97"/>
        <v>854.20548716143492</v>
      </c>
      <c r="J684" s="34">
        <f>+[2]DCCy!$C$11</f>
        <v>3.334052817842912E-2</v>
      </c>
      <c r="K684" s="35">
        <f t="shared" si="98"/>
        <v>1417.5209748654779</v>
      </c>
      <c r="L684" s="36" t="e">
        <f>VLOOKUP(A684,[2]EC!$C$12:$X$755,21,0)</f>
        <v>#N/A</v>
      </c>
      <c r="M684" s="37" t="str">
        <f t="shared" si="92"/>
        <v/>
      </c>
      <c r="N684" s="35" t="str">
        <f t="shared" si="93"/>
        <v/>
      </c>
      <c r="O684" s="37" t="str">
        <f t="shared" si="94"/>
        <v/>
      </c>
      <c r="P684" s="35" t="str">
        <f t="shared" si="95"/>
        <v/>
      </c>
      <c r="Q684" s="38"/>
      <c r="R684" s="40"/>
      <c r="S684" s="39"/>
      <c r="U684" s="39"/>
    </row>
    <row r="685" spans="1:21" x14ac:dyDescent="0.25">
      <c r="A685" s="27">
        <v>45655.29166666502</v>
      </c>
      <c r="B685" s="28">
        <v>264</v>
      </c>
      <c r="C685" s="29">
        <v>660</v>
      </c>
      <c r="D685" s="30">
        <v>264.66500000000002</v>
      </c>
      <c r="E685" s="31" t="str">
        <f t="shared" si="90"/>
        <v/>
      </c>
      <c r="F685" s="31" t="str">
        <f t="shared" si="91"/>
        <v/>
      </c>
      <c r="G685" s="32" t="str">
        <f t="shared" si="96"/>
        <v/>
      </c>
      <c r="H685" s="33"/>
      <c r="I685" s="34">
        <f t="shared" si="97"/>
        <v>854.20548716143492</v>
      </c>
      <c r="J685" s="34">
        <f>+[2]DCCy!$C$11</f>
        <v>3.334052817842912E-2</v>
      </c>
      <c r="K685" s="35">
        <f t="shared" si="98"/>
        <v>1417.5209748654779</v>
      </c>
      <c r="L685" s="36" t="e">
        <f>VLOOKUP(A685,[2]EC!$C$12:$X$755,21,0)</f>
        <v>#N/A</v>
      </c>
      <c r="M685" s="37" t="str">
        <f t="shared" si="92"/>
        <v/>
      </c>
      <c r="N685" s="35" t="str">
        <f t="shared" si="93"/>
        <v/>
      </c>
      <c r="O685" s="37" t="str">
        <f t="shared" si="94"/>
        <v/>
      </c>
      <c r="P685" s="35" t="str">
        <f t="shared" si="95"/>
        <v/>
      </c>
      <c r="Q685" s="38"/>
      <c r="R685" s="40"/>
      <c r="S685" s="39"/>
      <c r="U685" s="39"/>
    </row>
    <row r="686" spans="1:21" x14ac:dyDescent="0.25">
      <c r="A686" s="27">
        <v>45655.333333331684</v>
      </c>
      <c r="B686" s="28">
        <v>264</v>
      </c>
      <c r="C686" s="29">
        <v>660</v>
      </c>
      <c r="D686" s="30">
        <v>264.09500000000003</v>
      </c>
      <c r="E686" s="31" t="str">
        <f t="shared" si="90"/>
        <v/>
      </c>
      <c r="F686" s="31" t="str">
        <f t="shared" si="91"/>
        <v/>
      </c>
      <c r="G686" s="32" t="str">
        <f t="shared" si="96"/>
        <v/>
      </c>
      <c r="H686" s="33"/>
      <c r="I686" s="34">
        <f t="shared" si="97"/>
        <v>854.20548716143492</v>
      </c>
      <c r="J686" s="34">
        <f>+[2]DCCy!$C$11</f>
        <v>3.334052817842912E-2</v>
      </c>
      <c r="K686" s="35">
        <f t="shared" si="98"/>
        <v>1417.5209748654779</v>
      </c>
      <c r="L686" s="36" t="e">
        <f>VLOOKUP(A686,[2]EC!$C$12:$X$755,21,0)</f>
        <v>#N/A</v>
      </c>
      <c r="M686" s="37" t="str">
        <f t="shared" si="92"/>
        <v/>
      </c>
      <c r="N686" s="35" t="str">
        <f t="shared" si="93"/>
        <v/>
      </c>
      <c r="O686" s="37" t="str">
        <f t="shared" si="94"/>
        <v/>
      </c>
      <c r="P686" s="35" t="str">
        <f t="shared" si="95"/>
        <v/>
      </c>
      <c r="Q686" s="38"/>
      <c r="R686" s="40"/>
      <c r="S686" s="39"/>
      <c r="U686" s="39"/>
    </row>
    <row r="687" spans="1:21" x14ac:dyDescent="0.25">
      <c r="A687" s="27">
        <v>45655.374999998348</v>
      </c>
      <c r="B687" s="28">
        <v>264</v>
      </c>
      <c r="C687" s="29">
        <v>660</v>
      </c>
      <c r="D687" s="30">
        <v>265.27</v>
      </c>
      <c r="E687" s="31" t="str">
        <f t="shared" si="90"/>
        <v/>
      </c>
      <c r="F687" s="31" t="str">
        <f t="shared" si="91"/>
        <v/>
      </c>
      <c r="G687" s="32" t="str">
        <f t="shared" si="96"/>
        <v/>
      </c>
      <c r="H687" s="33"/>
      <c r="I687" s="34">
        <f t="shared" si="97"/>
        <v>854.20548716143492</v>
      </c>
      <c r="J687" s="34">
        <f>+[2]DCCy!$C$11</f>
        <v>3.334052817842912E-2</v>
      </c>
      <c r="K687" s="35">
        <f t="shared" si="98"/>
        <v>1417.5209748654779</v>
      </c>
      <c r="L687" s="36" t="e">
        <f>VLOOKUP(A687,[2]EC!$C$12:$X$755,21,0)</f>
        <v>#N/A</v>
      </c>
      <c r="M687" s="37" t="str">
        <f t="shared" si="92"/>
        <v/>
      </c>
      <c r="N687" s="35" t="str">
        <f t="shared" si="93"/>
        <v/>
      </c>
      <c r="O687" s="37" t="str">
        <f t="shared" si="94"/>
        <v/>
      </c>
      <c r="P687" s="35" t="str">
        <f t="shared" si="95"/>
        <v/>
      </c>
      <c r="Q687" s="38"/>
      <c r="R687" s="40"/>
      <c r="S687" s="39"/>
      <c r="U687" s="39"/>
    </row>
    <row r="688" spans="1:21" x14ac:dyDescent="0.25">
      <c r="A688" s="27">
        <v>45655.416666665013</v>
      </c>
      <c r="B688" s="28">
        <v>264</v>
      </c>
      <c r="C688" s="29">
        <v>660</v>
      </c>
      <c r="D688" s="30">
        <v>264.57</v>
      </c>
      <c r="E688" s="31" t="str">
        <f t="shared" si="90"/>
        <v/>
      </c>
      <c r="F688" s="31" t="str">
        <f t="shared" si="91"/>
        <v/>
      </c>
      <c r="G688" s="32" t="str">
        <f t="shared" si="96"/>
        <v/>
      </c>
      <c r="H688" s="33"/>
      <c r="I688" s="34">
        <f t="shared" si="97"/>
        <v>854.20548716143492</v>
      </c>
      <c r="J688" s="34">
        <f>+[2]DCCy!$C$11</f>
        <v>3.334052817842912E-2</v>
      </c>
      <c r="K688" s="35">
        <f t="shared" si="98"/>
        <v>1417.5209748654779</v>
      </c>
      <c r="L688" s="36" t="e">
        <f>VLOOKUP(A688,[2]EC!$C$12:$X$755,21,0)</f>
        <v>#N/A</v>
      </c>
      <c r="M688" s="37" t="str">
        <f t="shared" si="92"/>
        <v/>
      </c>
      <c r="N688" s="35" t="str">
        <f t="shared" si="93"/>
        <v/>
      </c>
      <c r="O688" s="37" t="str">
        <f t="shared" si="94"/>
        <v/>
      </c>
      <c r="P688" s="35" t="str">
        <f t="shared" si="95"/>
        <v/>
      </c>
      <c r="Q688" s="38"/>
      <c r="R688" s="40"/>
      <c r="S688" s="39"/>
      <c r="U688" s="39"/>
    </row>
    <row r="689" spans="1:21" x14ac:dyDescent="0.25">
      <c r="A689" s="27">
        <v>45655.458333331677</v>
      </c>
      <c r="B689" s="28">
        <v>264</v>
      </c>
      <c r="C689" s="29">
        <v>660</v>
      </c>
      <c r="D689" s="30">
        <v>265.77499999999998</v>
      </c>
      <c r="E689" s="31" t="str">
        <f t="shared" si="90"/>
        <v/>
      </c>
      <c r="F689" s="31" t="str">
        <f t="shared" si="91"/>
        <v/>
      </c>
      <c r="G689" s="32" t="str">
        <f t="shared" si="96"/>
        <v/>
      </c>
      <c r="H689" s="33"/>
      <c r="I689" s="34">
        <f t="shared" si="97"/>
        <v>854.20548716143492</v>
      </c>
      <c r="J689" s="34">
        <f>+[2]DCCy!$C$11</f>
        <v>3.334052817842912E-2</v>
      </c>
      <c r="K689" s="35">
        <f t="shared" si="98"/>
        <v>1417.5209748654779</v>
      </c>
      <c r="L689" s="36" t="e">
        <f>VLOOKUP(A689,[2]EC!$C$12:$X$755,21,0)</f>
        <v>#N/A</v>
      </c>
      <c r="M689" s="37" t="str">
        <f t="shared" si="92"/>
        <v/>
      </c>
      <c r="N689" s="35" t="str">
        <f t="shared" si="93"/>
        <v/>
      </c>
      <c r="O689" s="37" t="str">
        <f t="shared" si="94"/>
        <v/>
      </c>
      <c r="P689" s="35" t="str">
        <f t="shared" si="95"/>
        <v/>
      </c>
      <c r="Q689" s="38"/>
      <c r="R689" s="40"/>
      <c r="S689" s="39"/>
      <c r="U689" s="39"/>
    </row>
    <row r="690" spans="1:21" x14ac:dyDescent="0.25">
      <c r="A690" s="27">
        <v>45655.499999998341</v>
      </c>
      <c r="B690" s="28">
        <v>264</v>
      </c>
      <c r="C690" s="29">
        <v>660</v>
      </c>
      <c r="D690" s="30">
        <v>264.87</v>
      </c>
      <c r="E690" s="31" t="str">
        <f t="shared" si="90"/>
        <v/>
      </c>
      <c r="F690" s="31" t="str">
        <f t="shared" si="91"/>
        <v/>
      </c>
      <c r="G690" s="32" t="str">
        <f t="shared" si="96"/>
        <v/>
      </c>
      <c r="H690" s="33"/>
      <c r="I690" s="34">
        <f t="shared" si="97"/>
        <v>854.20548716143492</v>
      </c>
      <c r="J690" s="34">
        <f>+[2]DCCy!$C$11</f>
        <v>3.334052817842912E-2</v>
      </c>
      <c r="K690" s="35">
        <f t="shared" si="98"/>
        <v>1417.5209748654779</v>
      </c>
      <c r="L690" s="36" t="e">
        <f>VLOOKUP(A690,[2]EC!$C$12:$X$755,21,0)</f>
        <v>#N/A</v>
      </c>
      <c r="M690" s="37" t="str">
        <f t="shared" si="92"/>
        <v/>
      </c>
      <c r="N690" s="35" t="str">
        <f t="shared" si="93"/>
        <v/>
      </c>
      <c r="O690" s="37" t="str">
        <f t="shared" si="94"/>
        <v/>
      </c>
      <c r="P690" s="35" t="str">
        <f t="shared" si="95"/>
        <v/>
      </c>
      <c r="Q690" s="38"/>
      <c r="R690" s="40"/>
      <c r="S690" s="39"/>
      <c r="U690" s="39"/>
    </row>
    <row r="691" spans="1:21" x14ac:dyDescent="0.25">
      <c r="A691" s="27">
        <v>45655.541666665005</v>
      </c>
      <c r="B691" s="28">
        <v>264</v>
      </c>
      <c r="C691" s="29">
        <v>660</v>
      </c>
      <c r="D691" s="30">
        <v>264.42500000000001</v>
      </c>
      <c r="E691" s="31" t="str">
        <f t="shared" si="90"/>
        <v/>
      </c>
      <c r="F691" s="31" t="str">
        <f t="shared" si="91"/>
        <v/>
      </c>
      <c r="G691" s="32" t="str">
        <f t="shared" si="96"/>
        <v/>
      </c>
      <c r="H691" s="33"/>
      <c r="I691" s="34">
        <f t="shared" si="97"/>
        <v>854.20548716143492</v>
      </c>
      <c r="J691" s="34">
        <f>+[2]DCCy!$C$11</f>
        <v>3.334052817842912E-2</v>
      </c>
      <c r="K691" s="35">
        <f t="shared" si="98"/>
        <v>1417.5209748654779</v>
      </c>
      <c r="L691" s="36" t="e">
        <f>VLOOKUP(A691,[2]EC!$C$12:$X$755,21,0)</f>
        <v>#N/A</v>
      </c>
      <c r="M691" s="37" t="str">
        <f t="shared" si="92"/>
        <v/>
      </c>
      <c r="N691" s="35" t="str">
        <f t="shared" si="93"/>
        <v/>
      </c>
      <c r="O691" s="37" t="str">
        <f t="shared" si="94"/>
        <v/>
      </c>
      <c r="P691" s="35" t="str">
        <f t="shared" si="95"/>
        <v/>
      </c>
      <c r="Q691" s="38"/>
      <c r="R691" s="40"/>
      <c r="S691" s="39"/>
      <c r="U691" s="39"/>
    </row>
    <row r="692" spans="1:21" x14ac:dyDescent="0.25">
      <c r="A692" s="27">
        <v>45655.58333333167</v>
      </c>
      <c r="B692" s="28">
        <v>264</v>
      </c>
      <c r="C692" s="29">
        <v>660</v>
      </c>
      <c r="D692" s="30">
        <v>264.58499999999998</v>
      </c>
      <c r="E692" s="31" t="str">
        <f t="shared" si="90"/>
        <v/>
      </c>
      <c r="F692" s="31" t="str">
        <f t="shared" si="91"/>
        <v/>
      </c>
      <c r="G692" s="32" t="str">
        <f t="shared" si="96"/>
        <v/>
      </c>
      <c r="H692" s="33"/>
      <c r="I692" s="34">
        <f t="shared" si="97"/>
        <v>854.20548716143492</v>
      </c>
      <c r="J692" s="34">
        <f>+[2]DCCy!$C$11</f>
        <v>3.334052817842912E-2</v>
      </c>
      <c r="K692" s="35">
        <f t="shared" si="98"/>
        <v>1417.5209748654779</v>
      </c>
      <c r="L692" s="36" t="e">
        <f>VLOOKUP(A692,[2]EC!$C$12:$X$755,21,0)</f>
        <v>#N/A</v>
      </c>
      <c r="M692" s="37" t="str">
        <f t="shared" si="92"/>
        <v/>
      </c>
      <c r="N692" s="35" t="str">
        <f t="shared" si="93"/>
        <v/>
      </c>
      <c r="O692" s="37" t="str">
        <f t="shared" si="94"/>
        <v/>
      </c>
      <c r="P692" s="35" t="str">
        <f t="shared" si="95"/>
        <v/>
      </c>
      <c r="Q692" s="38"/>
      <c r="R692" s="40"/>
      <c r="S692" s="39"/>
      <c r="U692" s="39"/>
    </row>
    <row r="693" spans="1:21" x14ac:dyDescent="0.25">
      <c r="A693" s="27">
        <v>45655.624999998334</v>
      </c>
      <c r="B693" s="28">
        <v>264</v>
      </c>
      <c r="C693" s="29">
        <v>660</v>
      </c>
      <c r="D693" s="30">
        <v>265.8</v>
      </c>
      <c r="E693" s="31" t="str">
        <f t="shared" si="90"/>
        <v/>
      </c>
      <c r="F693" s="31" t="str">
        <f t="shared" si="91"/>
        <v/>
      </c>
      <c r="G693" s="32" t="str">
        <f t="shared" si="96"/>
        <v/>
      </c>
      <c r="H693" s="33"/>
      <c r="I693" s="34">
        <f t="shared" si="97"/>
        <v>854.20548716143492</v>
      </c>
      <c r="J693" s="34">
        <f>+[2]DCCy!$C$11</f>
        <v>3.334052817842912E-2</v>
      </c>
      <c r="K693" s="35">
        <f t="shared" si="98"/>
        <v>1417.5209748654779</v>
      </c>
      <c r="L693" s="36" t="e">
        <f>VLOOKUP(A693,[2]EC!$C$12:$X$755,21,0)</f>
        <v>#N/A</v>
      </c>
      <c r="M693" s="37" t="str">
        <f t="shared" si="92"/>
        <v/>
      </c>
      <c r="N693" s="35" t="str">
        <f t="shared" si="93"/>
        <v/>
      </c>
      <c r="O693" s="37" t="str">
        <f t="shared" si="94"/>
        <v/>
      </c>
      <c r="P693" s="35" t="str">
        <f t="shared" si="95"/>
        <v/>
      </c>
      <c r="Q693" s="38"/>
      <c r="R693" s="40"/>
      <c r="S693" s="39"/>
      <c r="U693" s="39"/>
    </row>
    <row r="694" spans="1:21" x14ac:dyDescent="0.25">
      <c r="A694" s="27">
        <v>45655.666666664998</v>
      </c>
      <c r="B694" s="28">
        <v>264</v>
      </c>
      <c r="C694" s="29">
        <v>660</v>
      </c>
      <c r="D694" s="30">
        <v>265.78500000000003</v>
      </c>
      <c r="E694" s="31" t="str">
        <f t="shared" si="90"/>
        <v/>
      </c>
      <c r="F694" s="31" t="str">
        <f t="shared" si="91"/>
        <v/>
      </c>
      <c r="G694" s="32" t="str">
        <f t="shared" si="96"/>
        <v/>
      </c>
      <c r="H694" s="33"/>
      <c r="I694" s="34">
        <f t="shared" si="97"/>
        <v>854.20548716143492</v>
      </c>
      <c r="J694" s="34">
        <f>+[2]DCCy!$C$11</f>
        <v>3.334052817842912E-2</v>
      </c>
      <c r="K694" s="35">
        <f t="shared" si="98"/>
        <v>1417.5209748654779</v>
      </c>
      <c r="L694" s="36" t="e">
        <f>VLOOKUP(A694,[2]EC!$C$12:$X$755,21,0)</f>
        <v>#N/A</v>
      </c>
      <c r="M694" s="37" t="str">
        <f t="shared" si="92"/>
        <v/>
      </c>
      <c r="N694" s="35" t="str">
        <f t="shared" si="93"/>
        <v/>
      </c>
      <c r="O694" s="37" t="str">
        <f t="shared" si="94"/>
        <v/>
      </c>
      <c r="P694" s="35" t="str">
        <f t="shared" si="95"/>
        <v/>
      </c>
      <c r="Q694" s="38"/>
      <c r="R694" s="40"/>
      <c r="S694" s="39"/>
      <c r="U694" s="39"/>
    </row>
    <row r="695" spans="1:21" x14ac:dyDescent="0.25">
      <c r="A695" s="27">
        <v>45655.708333331662</v>
      </c>
      <c r="B695" s="28">
        <v>264</v>
      </c>
      <c r="C695" s="29">
        <v>660</v>
      </c>
      <c r="D695" s="30">
        <v>265.85500000000002</v>
      </c>
      <c r="E695" s="31" t="str">
        <f t="shared" si="90"/>
        <v/>
      </c>
      <c r="F695" s="31" t="str">
        <f t="shared" si="91"/>
        <v/>
      </c>
      <c r="G695" s="32" t="str">
        <f t="shared" si="96"/>
        <v/>
      </c>
      <c r="H695" s="33"/>
      <c r="I695" s="34">
        <f t="shared" si="97"/>
        <v>854.20548716143492</v>
      </c>
      <c r="J695" s="34">
        <f>+[2]DCCy!$C$11</f>
        <v>3.334052817842912E-2</v>
      </c>
      <c r="K695" s="35">
        <f t="shared" si="98"/>
        <v>1417.5209748654779</v>
      </c>
      <c r="L695" s="36" t="e">
        <f>VLOOKUP(A695,[2]EC!$C$12:$X$755,21,0)</f>
        <v>#N/A</v>
      </c>
      <c r="M695" s="37" t="str">
        <f t="shared" si="92"/>
        <v/>
      </c>
      <c r="N695" s="35" t="str">
        <f t="shared" si="93"/>
        <v/>
      </c>
      <c r="O695" s="37" t="str">
        <f t="shared" si="94"/>
        <v/>
      </c>
      <c r="P695" s="35" t="str">
        <f t="shared" si="95"/>
        <v/>
      </c>
      <c r="Q695" s="38"/>
      <c r="R695" s="40"/>
      <c r="S695" s="39"/>
      <c r="U695" s="39"/>
    </row>
    <row r="696" spans="1:21" x14ac:dyDescent="0.25">
      <c r="A696" s="27">
        <v>45655.749999998327</v>
      </c>
      <c r="B696" s="28">
        <v>264</v>
      </c>
      <c r="C696" s="29">
        <v>660</v>
      </c>
      <c r="D696" s="30">
        <v>265.815</v>
      </c>
      <c r="E696" s="31" t="str">
        <f t="shared" si="90"/>
        <v/>
      </c>
      <c r="F696" s="31" t="str">
        <f t="shared" si="91"/>
        <v/>
      </c>
      <c r="G696" s="32" t="str">
        <f t="shared" si="96"/>
        <v/>
      </c>
      <c r="H696" s="33"/>
      <c r="I696" s="34">
        <f t="shared" si="97"/>
        <v>854.20548716143492</v>
      </c>
      <c r="J696" s="34">
        <f>+[2]DCCy!$C$11</f>
        <v>3.334052817842912E-2</v>
      </c>
      <c r="K696" s="35">
        <f t="shared" si="98"/>
        <v>1417.5209748654779</v>
      </c>
      <c r="L696" s="36" t="e">
        <f>VLOOKUP(A696,[2]EC!$C$12:$X$755,21,0)</f>
        <v>#N/A</v>
      </c>
      <c r="M696" s="37" t="str">
        <f t="shared" si="92"/>
        <v/>
      </c>
      <c r="N696" s="35" t="str">
        <f t="shared" si="93"/>
        <v/>
      </c>
      <c r="O696" s="37" t="str">
        <f t="shared" si="94"/>
        <v/>
      </c>
      <c r="P696" s="35" t="str">
        <f t="shared" si="95"/>
        <v/>
      </c>
      <c r="Q696" s="38"/>
      <c r="R696" s="40"/>
      <c r="S696" s="39"/>
      <c r="U696" s="39"/>
    </row>
    <row r="697" spans="1:21" x14ac:dyDescent="0.25">
      <c r="A697" s="27">
        <v>45655.791666664991</v>
      </c>
      <c r="B697" s="28">
        <v>264</v>
      </c>
      <c r="C697" s="29">
        <v>660</v>
      </c>
      <c r="D697" s="30">
        <v>265.89499999999998</v>
      </c>
      <c r="E697" s="31" t="str">
        <f t="shared" si="90"/>
        <v/>
      </c>
      <c r="F697" s="31" t="str">
        <f t="shared" si="91"/>
        <v/>
      </c>
      <c r="G697" s="32" t="str">
        <f t="shared" si="96"/>
        <v/>
      </c>
      <c r="H697" s="33"/>
      <c r="I697" s="34">
        <f t="shared" si="97"/>
        <v>854.20548716143492</v>
      </c>
      <c r="J697" s="34">
        <f>+[2]DCCy!$C$11</f>
        <v>3.334052817842912E-2</v>
      </c>
      <c r="K697" s="35">
        <f t="shared" si="98"/>
        <v>1417.5209748654779</v>
      </c>
      <c r="L697" s="36" t="e">
        <f>VLOOKUP(A697,[2]EC!$C$12:$X$755,21,0)</f>
        <v>#N/A</v>
      </c>
      <c r="M697" s="37" t="str">
        <f t="shared" si="92"/>
        <v/>
      </c>
      <c r="N697" s="35" t="str">
        <f t="shared" si="93"/>
        <v/>
      </c>
      <c r="O697" s="37" t="str">
        <f t="shared" si="94"/>
        <v/>
      </c>
      <c r="P697" s="35" t="str">
        <f t="shared" si="95"/>
        <v/>
      </c>
      <c r="Q697" s="38"/>
      <c r="R697" s="40"/>
      <c r="S697" s="39"/>
      <c r="U697" s="39"/>
    </row>
    <row r="698" spans="1:21" x14ac:dyDescent="0.25">
      <c r="A698" s="27">
        <v>45655.833333331655</v>
      </c>
      <c r="B698" s="28">
        <v>264</v>
      </c>
      <c r="C698" s="29">
        <v>660</v>
      </c>
      <c r="D698" s="30">
        <v>265.815</v>
      </c>
      <c r="E698" s="31" t="str">
        <f t="shared" si="90"/>
        <v/>
      </c>
      <c r="F698" s="31" t="str">
        <f t="shared" si="91"/>
        <v/>
      </c>
      <c r="G698" s="32" t="str">
        <f t="shared" si="96"/>
        <v/>
      </c>
      <c r="H698" s="33"/>
      <c r="I698" s="34">
        <f t="shared" si="97"/>
        <v>854.20548716143492</v>
      </c>
      <c r="J698" s="34">
        <f>+[2]DCCy!$C$11</f>
        <v>3.334052817842912E-2</v>
      </c>
      <c r="K698" s="35">
        <f t="shared" si="98"/>
        <v>1417.5209748654779</v>
      </c>
      <c r="L698" s="36" t="e">
        <f>VLOOKUP(A698,[2]EC!$C$12:$X$755,21,0)</f>
        <v>#N/A</v>
      </c>
      <c r="M698" s="37" t="str">
        <f t="shared" si="92"/>
        <v/>
      </c>
      <c r="N698" s="35" t="str">
        <f t="shared" si="93"/>
        <v/>
      </c>
      <c r="O698" s="37" t="str">
        <f t="shared" si="94"/>
        <v/>
      </c>
      <c r="P698" s="35" t="str">
        <f t="shared" si="95"/>
        <v/>
      </c>
      <c r="Q698" s="38"/>
      <c r="R698" s="40"/>
      <c r="S698" s="39"/>
      <c r="U698" s="39"/>
    </row>
    <row r="699" spans="1:21" x14ac:dyDescent="0.25">
      <c r="A699" s="27">
        <v>45655.874999998319</v>
      </c>
      <c r="B699" s="28">
        <v>264</v>
      </c>
      <c r="C699" s="29">
        <v>660</v>
      </c>
      <c r="D699" s="30">
        <v>265.83999999999997</v>
      </c>
      <c r="E699" s="31" t="str">
        <f t="shared" si="90"/>
        <v/>
      </c>
      <c r="F699" s="31" t="str">
        <f t="shared" si="91"/>
        <v/>
      </c>
      <c r="G699" s="32" t="str">
        <f t="shared" si="96"/>
        <v/>
      </c>
      <c r="H699" s="33"/>
      <c r="I699" s="34">
        <f t="shared" si="97"/>
        <v>854.20548716143492</v>
      </c>
      <c r="J699" s="34">
        <f>+[2]DCCy!$C$11</f>
        <v>3.334052817842912E-2</v>
      </c>
      <c r="K699" s="35">
        <f t="shared" si="98"/>
        <v>1417.5209748654779</v>
      </c>
      <c r="L699" s="36" t="e">
        <f>VLOOKUP(A699,[2]EC!$C$12:$X$755,21,0)</f>
        <v>#N/A</v>
      </c>
      <c r="M699" s="37" t="str">
        <f t="shared" si="92"/>
        <v/>
      </c>
      <c r="N699" s="35" t="str">
        <f t="shared" si="93"/>
        <v/>
      </c>
      <c r="O699" s="37" t="str">
        <f t="shared" si="94"/>
        <v/>
      </c>
      <c r="P699" s="35" t="str">
        <f t="shared" si="95"/>
        <v/>
      </c>
      <c r="Q699" s="38"/>
      <c r="R699" s="40"/>
      <c r="S699" s="39"/>
      <c r="U699" s="39"/>
    </row>
    <row r="700" spans="1:21" x14ac:dyDescent="0.25">
      <c r="A700" s="27">
        <v>45655.916666664983</v>
      </c>
      <c r="B700" s="28">
        <v>264</v>
      </c>
      <c r="C700" s="29">
        <v>660</v>
      </c>
      <c r="D700" s="30">
        <v>265.815</v>
      </c>
      <c r="E700" s="31" t="str">
        <f t="shared" si="90"/>
        <v/>
      </c>
      <c r="F700" s="31" t="str">
        <f t="shared" si="91"/>
        <v/>
      </c>
      <c r="G700" s="32" t="str">
        <f t="shared" si="96"/>
        <v/>
      </c>
      <c r="H700" s="33"/>
      <c r="I700" s="34">
        <f t="shared" si="97"/>
        <v>854.20548716143492</v>
      </c>
      <c r="J700" s="34">
        <f>+[2]DCCy!$C$11</f>
        <v>3.334052817842912E-2</v>
      </c>
      <c r="K700" s="35">
        <f t="shared" si="98"/>
        <v>1417.5209748654779</v>
      </c>
      <c r="L700" s="36" t="e">
        <f>VLOOKUP(A700,[2]EC!$C$12:$X$755,21,0)</f>
        <v>#N/A</v>
      </c>
      <c r="M700" s="37" t="str">
        <f t="shared" si="92"/>
        <v/>
      </c>
      <c r="N700" s="35" t="str">
        <f t="shared" si="93"/>
        <v/>
      </c>
      <c r="O700" s="37" t="str">
        <f t="shared" si="94"/>
        <v/>
      </c>
      <c r="P700" s="35" t="str">
        <f t="shared" si="95"/>
        <v/>
      </c>
      <c r="Q700" s="38"/>
      <c r="R700" s="40"/>
      <c r="S700" s="39"/>
      <c r="U700" s="39"/>
    </row>
    <row r="701" spans="1:21" x14ac:dyDescent="0.25">
      <c r="A701" s="27">
        <v>45655.958333331648</v>
      </c>
      <c r="B701" s="28">
        <v>264</v>
      </c>
      <c r="C701" s="29">
        <v>660</v>
      </c>
      <c r="D701" s="30">
        <v>265.88</v>
      </c>
      <c r="E701" s="31" t="str">
        <f t="shared" si="90"/>
        <v/>
      </c>
      <c r="F701" s="31" t="str">
        <f t="shared" si="91"/>
        <v/>
      </c>
      <c r="G701" s="32" t="str">
        <f t="shared" si="96"/>
        <v/>
      </c>
      <c r="H701" s="33"/>
      <c r="I701" s="34">
        <f t="shared" si="97"/>
        <v>854.20548716143492</v>
      </c>
      <c r="J701" s="34">
        <f>+[2]DCCy!$C$11</f>
        <v>3.334052817842912E-2</v>
      </c>
      <c r="K701" s="35">
        <f t="shared" si="98"/>
        <v>1417.5209748654779</v>
      </c>
      <c r="L701" s="36" t="e">
        <f>VLOOKUP(A701,[2]EC!$C$12:$X$755,21,0)</f>
        <v>#N/A</v>
      </c>
      <c r="M701" s="37" t="str">
        <f t="shared" si="92"/>
        <v/>
      </c>
      <c r="N701" s="35" t="str">
        <f t="shared" si="93"/>
        <v/>
      </c>
      <c r="O701" s="37" t="str">
        <f t="shared" si="94"/>
        <v/>
      </c>
      <c r="P701" s="35" t="str">
        <f t="shared" si="95"/>
        <v/>
      </c>
      <c r="Q701" s="38"/>
      <c r="R701" s="40"/>
      <c r="S701" s="39"/>
      <c r="U701" s="39"/>
    </row>
    <row r="702" spans="1:21" x14ac:dyDescent="0.25">
      <c r="A702" s="27">
        <v>45655.999999998312</v>
      </c>
      <c r="B702" s="28">
        <v>264</v>
      </c>
      <c r="C702" s="29">
        <v>660</v>
      </c>
      <c r="D702" s="30">
        <v>265.43</v>
      </c>
      <c r="E702" s="31" t="str">
        <f t="shared" si="90"/>
        <v/>
      </c>
      <c r="F702" s="31" t="str">
        <f t="shared" si="91"/>
        <v/>
      </c>
      <c r="G702" s="32" t="str">
        <f t="shared" si="96"/>
        <v/>
      </c>
      <c r="H702" s="33"/>
      <c r="I702" s="34">
        <f t="shared" si="97"/>
        <v>854.20548716143492</v>
      </c>
      <c r="J702" s="34">
        <f>+[2]DCCy!$C$11</f>
        <v>3.334052817842912E-2</v>
      </c>
      <c r="K702" s="35">
        <f t="shared" si="98"/>
        <v>1417.5209748654779</v>
      </c>
      <c r="L702" s="36" t="e">
        <f>VLOOKUP(A702,[2]EC!$C$12:$X$755,21,0)</f>
        <v>#N/A</v>
      </c>
      <c r="M702" s="37" t="str">
        <f t="shared" si="92"/>
        <v/>
      </c>
      <c r="N702" s="37" t="str">
        <f t="shared" si="92"/>
        <v/>
      </c>
      <c r="O702" s="37" t="str">
        <f t="shared" si="94"/>
        <v/>
      </c>
      <c r="P702" s="35" t="str">
        <f t="shared" si="95"/>
        <v/>
      </c>
      <c r="Q702" s="38"/>
      <c r="R702" s="40"/>
      <c r="S702" s="39"/>
      <c r="U702" s="39"/>
    </row>
    <row r="703" spans="1:21" x14ac:dyDescent="0.25">
      <c r="A703" s="27">
        <v>45656.041666664976</v>
      </c>
      <c r="B703" s="28">
        <v>264</v>
      </c>
      <c r="C703" s="29">
        <v>330</v>
      </c>
      <c r="D703" s="30">
        <v>266.005</v>
      </c>
      <c r="E703" s="31" t="str">
        <f t="shared" si="90"/>
        <v/>
      </c>
      <c r="F703" s="31" t="str">
        <f t="shared" si="91"/>
        <v/>
      </c>
      <c r="G703" s="32" t="str">
        <f t="shared" si="96"/>
        <v/>
      </c>
      <c r="H703" s="33"/>
      <c r="I703" s="34">
        <f t="shared" si="97"/>
        <v>854.20548716143492</v>
      </c>
      <c r="J703" s="34">
        <f>+[2]DCCy!$C$11</f>
        <v>3.334052817842912E-2</v>
      </c>
      <c r="K703" s="35">
        <f t="shared" si="98"/>
        <v>1417.5209748654779</v>
      </c>
      <c r="L703" s="36" t="e">
        <f>VLOOKUP(A703,[2]EC!$C$12:$X$755,21,0)</f>
        <v>#N/A</v>
      </c>
      <c r="M703" s="37" t="str">
        <f t="shared" si="92"/>
        <v/>
      </c>
      <c r="N703" s="35" t="str">
        <f t="shared" si="93"/>
        <v/>
      </c>
      <c r="O703" s="37" t="str">
        <f t="shared" si="94"/>
        <v/>
      </c>
      <c r="P703" s="35" t="str">
        <f t="shared" si="95"/>
        <v/>
      </c>
      <c r="Q703" s="38"/>
      <c r="R703" s="40"/>
      <c r="S703" s="39"/>
      <c r="U703" s="39"/>
    </row>
    <row r="704" spans="1:21" x14ac:dyDescent="0.25">
      <c r="A704" s="27">
        <v>45656.08333333164</v>
      </c>
      <c r="B704" s="28">
        <v>264</v>
      </c>
      <c r="C704" s="29">
        <v>330</v>
      </c>
      <c r="D704" s="30">
        <v>266.20999999999998</v>
      </c>
      <c r="E704" s="31" t="str">
        <f t="shared" si="90"/>
        <v/>
      </c>
      <c r="F704" s="31" t="str">
        <f t="shared" si="91"/>
        <v/>
      </c>
      <c r="G704" s="32" t="str">
        <f t="shared" si="96"/>
        <v/>
      </c>
      <c r="H704" s="33"/>
      <c r="I704" s="34">
        <f t="shared" si="97"/>
        <v>854.20548716143492</v>
      </c>
      <c r="J704" s="34">
        <f>+[2]DCCy!$C$11</f>
        <v>3.334052817842912E-2</v>
      </c>
      <c r="K704" s="35">
        <f t="shared" si="98"/>
        <v>1417.5209748654779</v>
      </c>
      <c r="L704" s="36" t="e">
        <f>VLOOKUP(A704,[2]EC!$C$12:$X$755,21,0)</f>
        <v>#N/A</v>
      </c>
      <c r="M704" s="37" t="str">
        <f t="shared" ref="M704:M750" si="99">IF(E704="","",E704*0.05*I704*1000)</f>
        <v/>
      </c>
      <c r="N704" s="35" t="str">
        <f t="shared" si="93"/>
        <v/>
      </c>
      <c r="O704" s="37" t="str">
        <f t="shared" si="94"/>
        <v/>
      </c>
      <c r="P704" s="35" t="str">
        <f t="shared" si="95"/>
        <v/>
      </c>
      <c r="Q704" s="38"/>
      <c r="R704" s="40"/>
      <c r="S704" s="39"/>
      <c r="U704" s="39"/>
    </row>
    <row r="705" spans="1:29" x14ac:dyDescent="0.25">
      <c r="A705" s="27">
        <v>45656.124999998305</v>
      </c>
      <c r="B705" s="28">
        <v>264</v>
      </c>
      <c r="C705" s="29">
        <v>330</v>
      </c>
      <c r="D705" s="30">
        <v>266.25</v>
      </c>
      <c r="E705" s="31" t="str">
        <f t="shared" si="90"/>
        <v/>
      </c>
      <c r="F705" s="31" t="str">
        <f t="shared" si="91"/>
        <v/>
      </c>
      <c r="G705" s="32" t="str">
        <f t="shared" si="96"/>
        <v/>
      </c>
      <c r="H705" s="33"/>
      <c r="I705" s="34">
        <f t="shared" si="97"/>
        <v>854.20548716143492</v>
      </c>
      <c r="J705" s="34">
        <f>+[2]DCCy!$C$11</f>
        <v>3.334052817842912E-2</v>
      </c>
      <c r="K705" s="35">
        <f t="shared" si="98"/>
        <v>1417.5209748654779</v>
      </c>
      <c r="L705" s="36" t="e">
        <f>VLOOKUP(A705,[2]EC!$C$12:$X$755,21,0)</f>
        <v>#N/A</v>
      </c>
      <c r="M705" s="37" t="str">
        <f t="shared" si="99"/>
        <v/>
      </c>
      <c r="N705" s="35" t="str">
        <f t="shared" si="93"/>
        <v/>
      </c>
      <c r="O705" s="37" t="str">
        <f t="shared" si="94"/>
        <v/>
      </c>
      <c r="P705" s="35" t="str">
        <f t="shared" si="95"/>
        <v/>
      </c>
      <c r="Q705" s="38"/>
      <c r="R705" s="40"/>
      <c r="S705" s="39"/>
      <c r="U705" s="39"/>
    </row>
    <row r="706" spans="1:29" x14ac:dyDescent="0.25">
      <c r="A706" s="27">
        <v>45656.166666664969</v>
      </c>
      <c r="B706" s="28">
        <v>264</v>
      </c>
      <c r="C706" s="29">
        <v>330</v>
      </c>
      <c r="D706" s="30">
        <v>266.19499999999999</v>
      </c>
      <c r="E706" s="31" t="str">
        <f t="shared" si="90"/>
        <v/>
      </c>
      <c r="F706" s="31" t="str">
        <f t="shared" si="91"/>
        <v/>
      </c>
      <c r="G706" s="32" t="str">
        <f t="shared" si="96"/>
        <v/>
      </c>
      <c r="H706" s="33"/>
      <c r="I706" s="34">
        <f t="shared" si="97"/>
        <v>854.20548716143492</v>
      </c>
      <c r="J706" s="34">
        <f>+[2]DCCy!$C$11</f>
        <v>3.334052817842912E-2</v>
      </c>
      <c r="K706" s="35">
        <f t="shared" si="98"/>
        <v>1417.5209748654779</v>
      </c>
      <c r="L706" s="36" t="e">
        <f>VLOOKUP(A706,[2]EC!$C$12:$X$755,21,0)</f>
        <v>#N/A</v>
      </c>
      <c r="M706" s="37" t="str">
        <f t="shared" si="99"/>
        <v/>
      </c>
      <c r="N706" s="35" t="str">
        <f t="shared" si="93"/>
        <v/>
      </c>
      <c r="O706" s="37" t="str">
        <f t="shared" si="94"/>
        <v/>
      </c>
      <c r="P706" s="35" t="str">
        <f t="shared" si="95"/>
        <v/>
      </c>
      <c r="Q706" s="38"/>
      <c r="R706" s="40"/>
      <c r="S706" s="39"/>
      <c r="U706" s="39"/>
    </row>
    <row r="707" spans="1:29" x14ac:dyDescent="0.25">
      <c r="A707" s="27">
        <v>45656.208333331633</v>
      </c>
      <c r="B707" s="28">
        <v>264</v>
      </c>
      <c r="C707" s="29">
        <v>330</v>
      </c>
      <c r="D707" s="30">
        <v>266.19499999999999</v>
      </c>
      <c r="E707" s="31" t="str">
        <f t="shared" si="90"/>
        <v/>
      </c>
      <c r="F707" s="31" t="str">
        <f t="shared" si="91"/>
        <v/>
      </c>
      <c r="G707" s="32" t="str">
        <f t="shared" si="96"/>
        <v/>
      </c>
      <c r="H707" s="33"/>
      <c r="I707" s="34">
        <f t="shared" si="97"/>
        <v>854.20548716143492</v>
      </c>
      <c r="J707" s="34">
        <f>+[2]DCCy!$C$11</f>
        <v>3.334052817842912E-2</v>
      </c>
      <c r="K707" s="35">
        <f t="shared" si="98"/>
        <v>1417.5209748654779</v>
      </c>
      <c r="L707" s="36" t="e">
        <f>VLOOKUP(A707,[2]EC!$C$12:$X$755,21,0)</f>
        <v>#N/A</v>
      </c>
      <c r="M707" s="37" t="str">
        <f t="shared" si="99"/>
        <v/>
      </c>
      <c r="N707" s="35" t="str">
        <f t="shared" si="93"/>
        <v/>
      </c>
      <c r="O707" s="37" t="str">
        <f t="shared" si="94"/>
        <v/>
      </c>
      <c r="P707" s="35" t="str">
        <f t="shared" si="95"/>
        <v/>
      </c>
      <c r="Q707" s="38"/>
      <c r="R707" s="40"/>
      <c r="S707" s="39"/>
      <c r="U707" s="39"/>
    </row>
    <row r="708" spans="1:29" x14ac:dyDescent="0.25">
      <c r="A708" s="27">
        <v>45656.249999998297</v>
      </c>
      <c r="B708" s="28">
        <v>264</v>
      </c>
      <c r="C708" s="29">
        <v>660</v>
      </c>
      <c r="D708" s="30">
        <v>266.20999999999998</v>
      </c>
      <c r="E708" s="31" t="str">
        <f t="shared" si="90"/>
        <v/>
      </c>
      <c r="F708" s="31" t="str">
        <f t="shared" si="91"/>
        <v/>
      </c>
      <c r="G708" s="32" t="str">
        <f t="shared" si="96"/>
        <v/>
      </c>
      <c r="H708" s="33"/>
      <c r="I708" s="34">
        <f t="shared" si="97"/>
        <v>854.20548716143492</v>
      </c>
      <c r="J708" s="34">
        <f>+[2]DCCy!$C$11</f>
        <v>3.334052817842912E-2</v>
      </c>
      <c r="K708" s="35">
        <f t="shared" si="98"/>
        <v>1417.5209748654779</v>
      </c>
      <c r="L708" s="36" t="e">
        <f>VLOOKUP(A708,[2]EC!$C$12:$X$755,21,0)</f>
        <v>#N/A</v>
      </c>
      <c r="M708" s="37" t="str">
        <f t="shared" si="99"/>
        <v/>
      </c>
      <c r="N708" s="35" t="str">
        <f t="shared" si="93"/>
        <v/>
      </c>
      <c r="O708" s="37" t="str">
        <f t="shared" si="94"/>
        <v/>
      </c>
      <c r="P708" s="35" t="str">
        <f t="shared" si="95"/>
        <v/>
      </c>
      <c r="Q708" s="38"/>
      <c r="R708" s="40"/>
      <c r="S708" s="39"/>
      <c r="U708" s="39"/>
    </row>
    <row r="709" spans="1:29" x14ac:dyDescent="0.25">
      <c r="A709" s="27">
        <v>45656.291666664962</v>
      </c>
      <c r="B709" s="28">
        <v>264</v>
      </c>
      <c r="C709" s="29">
        <v>660</v>
      </c>
      <c r="D709" s="30">
        <v>266.13</v>
      </c>
      <c r="E709" s="31" t="str">
        <f t="shared" si="90"/>
        <v/>
      </c>
      <c r="F709" s="31" t="str">
        <f t="shared" si="91"/>
        <v/>
      </c>
      <c r="G709" s="32" t="str">
        <f t="shared" si="96"/>
        <v/>
      </c>
      <c r="H709" s="33"/>
      <c r="I709" s="34">
        <f t="shared" si="97"/>
        <v>854.20548716143492</v>
      </c>
      <c r="J709" s="35">
        <f>+[2]DCCy!$C$11</f>
        <v>3.334052817842912E-2</v>
      </c>
      <c r="K709" s="35">
        <f t="shared" si="98"/>
        <v>1417.5209748654779</v>
      </c>
      <c r="L709" s="37" t="e">
        <f>VLOOKUP(A709,[2]EC!$C$12:$X$755,21,0)</f>
        <v>#N/A</v>
      </c>
      <c r="M709" s="37" t="str">
        <f t="shared" si="99"/>
        <v/>
      </c>
      <c r="N709" s="28" t="str">
        <f t="shared" si="93"/>
        <v/>
      </c>
      <c r="O709" s="37" t="str">
        <f t="shared" si="94"/>
        <v/>
      </c>
      <c r="P709" s="38" t="str">
        <f t="shared" si="95"/>
        <v/>
      </c>
      <c r="Q709" s="40"/>
      <c r="R709" s="39"/>
      <c r="S709"/>
      <c r="T709" s="39"/>
      <c r="X709" s="37"/>
      <c r="Y709" s="38"/>
      <c r="Z709" s="40"/>
      <c r="AA709" s="39"/>
      <c r="AB709"/>
      <c r="AC709" s="39"/>
    </row>
    <row r="710" spans="1:29" x14ac:dyDescent="0.25">
      <c r="A710" s="27">
        <v>45656.333333331626</v>
      </c>
      <c r="B710" s="28">
        <v>264</v>
      </c>
      <c r="C710" s="29">
        <v>660</v>
      </c>
      <c r="D710" s="30">
        <v>265.30500000000001</v>
      </c>
      <c r="E710" s="31" t="str">
        <f t="shared" si="90"/>
        <v/>
      </c>
      <c r="F710" s="31" t="str">
        <f t="shared" si="91"/>
        <v/>
      </c>
      <c r="G710" s="32" t="str">
        <f t="shared" si="96"/>
        <v/>
      </c>
      <c r="H710" s="33"/>
      <c r="I710" s="34">
        <f t="shared" si="97"/>
        <v>854.20548716143492</v>
      </c>
      <c r="J710" s="35">
        <f>+[2]DCCy!$C$11</f>
        <v>3.334052817842912E-2</v>
      </c>
      <c r="K710" s="35">
        <f t="shared" si="98"/>
        <v>1417.5209748654779</v>
      </c>
      <c r="L710" s="37" t="e">
        <f>VLOOKUP(A710,[2]EC!$C$12:$X$755,21,0)</f>
        <v>#N/A</v>
      </c>
      <c r="M710" s="37" t="str">
        <f t="shared" si="99"/>
        <v/>
      </c>
      <c r="N710" s="28" t="str">
        <f t="shared" si="93"/>
        <v/>
      </c>
      <c r="O710" s="37" t="str">
        <f t="shared" si="94"/>
        <v/>
      </c>
      <c r="P710" s="38" t="str">
        <f t="shared" si="95"/>
        <v/>
      </c>
      <c r="Q710" s="40"/>
      <c r="R710" s="39"/>
      <c r="S710"/>
      <c r="T710" s="39"/>
      <c r="X710" s="37"/>
      <c r="Y710" s="38"/>
      <c r="Z710" s="40"/>
      <c r="AA710" s="39"/>
      <c r="AB710"/>
      <c r="AC710" s="39"/>
    </row>
    <row r="711" spans="1:29" x14ac:dyDescent="0.25">
      <c r="A711" s="27">
        <v>45656.37499999829</v>
      </c>
      <c r="B711" s="28">
        <v>264</v>
      </c>
      <c r="C711" s="29">
        <v>660</v>
      </c>
      <c r="D711" s="30">
        <v>265.79000000000002</v>
      </c>
      <c r="E711" s="31" t="str">
        <f t="shared" si="90"/>
        <v/>
      </c>
      <c r="F711" s="31" t="str">
        <f t="shared" si="91"/>
        <v/>
      </c>
      <c r="G711" s="32" t="str">
        <f t="shared" si="96"/>
        <v/>
      </c>
      <c r="H711" s="33"/>
      <c r="I711" s="34">
        <f t="shared" si="97"/>
        <v>854.20548716143492</v>
      </c>
      <c r="J711" s="34">
        <f>+[2]DCCy!$C$11</f>
        <v>3.334052817842912E-2</v>
      </c>
      <c r="K711" s="35">
        <f t="shared" si="98"/>
        <v>1417.5209748654779</v>
      </c>
      <c r="L711" s="36" t="e">
        <f>VLOOKUP(A711,[2]EC!$C$12:$X$755,21,0)</f>
        <v>#N/A</v>
      </c>
      <c r="M711" s="37" t="str">
        <f t="shared" si="99"/>
        <v/>
      </c>
      <c r="N711" s="35" t="str">
        <f t="shared" si="93"/>
        <v/>
      </c>
      <c r="O711" s="37" t="str">
        <f t="shared" si="94"/>
        <v/>
      </c>
      <c r="P711" s="35" t="str">
        <f t="shared" si="95"/>
        <v/>
      </c>
      <c r="Q711" s="38"/>
      <c r="R711" s="40"/>
      <c r="S711" s="39"/>
      <c r="U711" s="39"/>
    </row>
    <row r="712" spans="1:29" x14ac:dyDescent="0.25">
      <c r="A712" s="27">
        <v>45656.416666664954</v>
      </c>
      <c r="B712" s="28">
        <v>264</v>
      </c>
      <c r="C712" s="29">
        <v>660</v>
      </c>
      <c r="D712" s="30">
        <v>265.39</v>
      </c>
      <c r="E712" s="31" t="str">
        <f t="shared" ref="E712:E750" si="100">IF(C712&gt;D712,IF(D712&lt;0.97*B712,C712-D712,""),"")</f>
        <v/>
      </c>
      <c r="F712" s="31" t="str">
        <f t="shared" ref="F712:F750" si="101">IF(G712="",IF(D712&gt;1.03*B712,D712-B712,""),"")</f>
        <v/>
      </c>
      <c r="G712" s="32" t="str">
        <f t="shared" si="96"/>
        <v/>
      </c>
      <c r="H712" s="33"/>
      <c r="I712" s="34">
        <f t="shared" si="97"/>
        <v>854.20548716143492</v>
      </c>
      <c r="J712" s="34">
        <f>+[2]DCCy!$C$11</f>
        <v>3.334052817842912E-2</v>
      </c>
      <c r="K712" s="35">
        <f t="shared" si="98"/>
        <v>1417.5209748654779</v>
      </c>
      <c r="L712" s="36" t="e">
        <f>VLOOKUP(A712,[2]EC!$C$12:$X$755,21,0)</f>
        <v>#N/A</v>
      </c>
      <c r="M712" s="37" t="str">
        <f t="shared" si="99"/>
        <v/>
      </c>
      <c r="N712" s="35" t="str">
        <f t="shared" ref="N712:N750" si="102">IF(E712="","",E712*0.05*J712*1000)</f>
        <v/>
      </c>
      <c r="O712" s="37" t="str">
        <f t="shared" ref="O712:O750" si="103">IF(F712="","",F712*1000*0.05*K712)</f>
        <v/>
      </c>
      <c r="P712" s="35" t="str">
        <f t="shared" ref="P712:P750" si="104">IF(F712="","",F712*1000*0.05*L712)</f>
        <v/>
      </c>
      <c r="Q712" s="38"/>
      <c r="R712" s="40"/>
      <c r="S712" s="39"/>
      <c r="U712" s="39"/>
    </row>
    <row r="713" spans="1:29" x14ac:dyDescent="0.25">
      <c r="A713" s="27">
        <v>45656.458333331619</v>
      </c>
      <c r="B713" s="28">
        <v>264</v>
      </c>
      <c r="C713" s="29">
        <v>660</v>
      </c>
      <c r="D713" s="30">
        <v>265.67500000000001</v>
      </c>
      <c r="E713" s="31" t="str">
        <f t="shared" si="100"/>
        <v/>
      </c>
      <c r="F713" s="31" t="str">
        <f t="shared" si="101"/>
        <v/>
      </c>
      <c r="G713" s="32" t="str">
        <f t="shared" ref="G713:G750" si="105">+IF((B713-B712),"Thay đổi tải","")</f>
        <v/>
      </c>
      <c r="H713" s="33"/>
      <c r="I713" s="34">
        <f t="shared" ref="I713:I750" si="106">+I712</f>
        <v>854.20548716143492</v>
      </c>
      <c r="J713" s="34">
        <f>+[2]DCCy!$C$11</f>
        <v>3.334052817842912E-2</v>
      </c>
      <c r="K713" s="35">
        <f t="shared" ref="K713:K750" si="107">+K712</f>
        <v>1417.5209748654779</v>
      </c>
      <c r="L713" s="36" t="e">
        <f>VLOOKUP(A713,[2]EC!$C$12:$X$755,21,0)</f>
        <v>#N/A</v>
      </c>
      <c r="M713" s="37" t="str">
        <f t="shared" si="99"/>
        <v/>
      </c>
      <c r="N713" s="35" t="str">
        <f t="shared" si="102"/>
        <v/>
      </c>
      <c r="O713" s="37" t="str">
        <f t="shared" si="103"/>
        <v/>
      </c>
      <c r="P713" s="35" t="str">
        <f t="shared" si="104"/>
        <v/>
      </c>
      <c r="Q713" s="38"/>
      <c r="R713" s="40"/>
      <c r="S713" s="39"/>
      <c r="U713" s="39"/>
    </row>
    <row r="714" spans="1:29" x14ac:dyDescent="0.25">
      <c r="A714" s="27">
        <v>45656.499999998283</v>
      </c>
      <c r="B714" s="28">
        <v>264</v>
      </c>
      <c r="C714" s="29">
        <v>660</v>
      </c>
      <c r="D714" s="30">
        <v>265.68</v>
      </c>
      <c r="E714" s="31" t="str">
        <f t="shared" si="100"/>
        <v/>
      </c>
      <c r="F714" s="31" t="str">
        <f t="shared" si="101"/>
        <v/>
      </c>
      <c r="G714" s="32" t="str">
        <f t="shared" si="105"/>
        <v/>
      </c>
      <c r="H714" s="33"/>
      <c r="I714" s="34">
        <f t="shared" si="106"/>
        <v>854.20548716143492</v>
      </c>
      <c r="J714" s="34">
        <f>+[2]DCCy!$C$11</f>
        <v>3.334052817842912E-2</v>
      </c>
      <c r="K714" s="35">
        <f t="shared" si="107"/>
        <v>1417.5209748654779</v>
      </c>
      <c r="L714" s="36" t="e">
        <f>VLOOKUP(A714,[2]EC!$C$12:$X$755,21,0)</f>
        <v>#N/A</v>
      </c>
      <c r="M714" s="37" t="str">
        <f t="shared" si="99"/>
        <v/>
      </c>
      <c r="N714" s="35" t="str">
        <f t="shared" si="102"/>
        <v/>
      </c>
      <c r="O714" s="37" t="str">
        <f t="shared" si="103"/>
        <v/>
      </c>
      <c r="P714" s="35" t="str">
        <f t="shared" si="104"/>
        <v/>
      </c>
      <c r="Q714" s="38"/>
      <c r="R714" s="40"/>
      <c r="S714" s="39"/>
      <c r="U714" s="39"/>
    </row>
    <row r="715" spans="1:29" x14ac:dyDescent="0.25">
      <c r="A715" s="27">
        <v>45656.541666664947</v>
      </c>
      <c r="B715" s="28">
        <v>264</v>
      </c>
      <c r="C715" s="29">
        <v>660</v>
      </c>
      <c r="D715" s="30">
        <v>265.88</v>
      </c>
      <c r="E715" s="31" t="str">
        <f t="shared" si="100"/>
        <v/>
      </c>
      <c r="F715" s="31" t="str">
        <f t="shared" si="101"/>
        <v/>
      </c>
      <c r="G715" s="32" t="str">
        <f t="shared" si="105"/>
        <v/>
      </c>
      <c r="H715" s="33"/>
      <c r="I715" s="34">
        <f t="shared" si="106"/>
        <v>854.20548716143492</v>
      </c>
      <c r="J715" s="34">
        <f>+[2]DCCy!$C$11</f>
        <v>3.334052817842912E-2</v>
      </c>
      <c r="K715" s="35">
        <f t="shared" si="107"/>
        <v>1417.5209748654779</v>
      </c>
      <c r="L715" s="36" t="e">
        <f>VLOOKUP(A715,[2]EC!$C$12:$X$755,21,0)</f>
        <v>#N/A</v>
      </c>
      <c r="M715" s="37" t="str">
        <f t="shared" si="99"/>
        <v/>
      </c>
      <c r="N715" s="35" t="str">
        <f t="shared" si="102"/>
        <v/>
      </c>
      <c r="O715" s="37" t="str">
        <f t="shared" si="103"/>
        <v/>
      </c>
      <c r="P715" s="35" t="str">
        <f t="shared" si="104"/>
        <v/>
      </c>
      <c r="Q715" s="38"/>
      <c r="R715" s="40"/>
      <c r="S715" s="39"/>
      <c r="U715" s="39"/>
    </row>
    <row r="716" spans="1:29" x14ac:dyDescent="0.25">
      <c r="A716" s="27">
        <v>45656.583333331611</v>
      </c>
      <c r="B716" s="28">
        <v>264</v>
      </c>
      <c r="C716" s="29">
        <v>660</v>
      </c>
      <c r="D716" s="30">
        <v>265.76</v>
      </c>
      <c r="E716" s="31" t="str">
        <f t="shared" si="100"/>
        <v/>
      </c>
      <c r="F716" s="31" t="str">
        <f t="shared" si="101"/>
        <v/>
      </c>
      <c r="G716" s="32" t="str">
        <f t="shared" si="105"/>
        <v/>
      </c>
      <c r="H716" s="33"/>
      <c r="I716" s="34">
        <f t="shared" si="106"/>
        <v>854.20548716143492</v>
      </c>
      <c r="J716" s="34">
        <f>+[2]DCCy!$C$11</f>
        <v>3.334052817842912E-2</v>
      </c>
      <c r="K716" s="35">
        <f t="shared" si="107"/>
        <v>1417.5209748654779</v>
      </c>
      <c r="L716" s="36" t="e">
        <f>VLOOKUP(A716,[2]EC!$C$12:$X$755,21,0)</f>
        <v>#N/A</v>
      </c>
      <c r="M716" s="37" t="str">
        <f t="shared" si="99"/>
        <v/>
      </c>
      <c r="N716" s="35" t="str">
        <f t="shared" si="102"/>
        <v/>
      </c>
      <c r="O716" s="37" t="str">
        <f t="shared" si="103"/>
        <v/>
      </c>
      <c r="P716" s="35" t="str">
        <f t="shared" si="104"/>
        <v/>
      </c>
      <c r="Q716" s="38"/>
      <c r="R716" s="40"/>
      <c r="S716" s="39"/>
      <c r="U716" s="39"/>
    </row>
    <row r="717" spans="1:29" x14ac:dyDescent="0.25">
      <c r="A717" s="27">
        <v>45656.624999998276</v>
      </c>
      <c r="B717" s="28">
        <v>264</v>
      </c>
      <c r="C717" s="29">
        <v>660</v>
      </c>
      <c r="D717" s="30">
        <v>265.745</v>
      </c>
      <c r="E717" s="31" t="str">
        <f t="shared" si="100"/>
        <v/>
      </c>
      <c r="F717" s="31" t="str">
        <f t="shared" si="101"/>
        <v/>
      </c>
      <c r="G717" s="32" t="str">
        <f t="shared" si="105"/>
        <v/>
      </c>
      <c r="H717" s="33"/>
      <c r="I717" s="34">
        <f t="shared" si="106"/>
        <v>854.20548716143492</v>
      </c>
      <c r="J717" s="34">
        <f>+[2]DCCy!$C$11</f>
        <v>3.334052817842912E-2</v>
      </c>
      <c r="K717" s="35">
        <f t="shared" si="107"/>
        <v>1417.5209748654779</v>
      </c>
      <c r="L717" s="36" t="e">
        <f>VLOOKUP(A717,[2]EC!$C$12:$X$755,21,0)</f>
        <v>#N/A</v>
      </c>
      <c r="M717" s="37" t="str">
        <f t="shared" si="99"/>
        <v/>
      </c>
      <c r="N717" s="35" t="str">
        <f t="shared" si="102"/>
        <v/>
      </c>
      <c r="O717" s="37" t="str">
        <f t="shared" si="103"/>
        <v/>
      </c>
      <c r="P717" s="35" t="str">
        <f t="shared" si="104"/>
        <v/>
      </c>
      <c r="Q717" s="38"/>
      <c r="R717" s="40"/>
      <c r="S717" s="39"/>
      <c r="U717" s="39"/>
    </row>
    <row r="718" spans="1:29" x14ac:dyDescent="0.25">
      <c r="A718" s="27">
        <v>45656.66666666494</v>
      </c>
      <c r="B718" s="28">
        <v>264</v>
      </c>
      <c r="C718" s="29">
        <v>660</v>
      </c>
      <c r="D718" s="30">
        <v>265.92</v>
      </c>
      <c r="E718" s="31" t="str">
        <f t="shared" si="100"/>
        <v/>
      </c>
      <c r="F718" s="31" t="str">
        <f t="shared" si="101"/>
        <v/>
      </c>
      <c r="G718" s="32" t="str">
        <f t="shared" si="105"/>
        <v/>
      </c>
      <c r="H718" s="33"/>
      <c r="I718" s="34">
        <f t="shared" si="106"/>
        <v>854.20548716143492</v>
      </c>
      <c r="J718" s="34">
        <f>+[2]DCCy!$C$11</f>
        <v>3.334052817842912E-2</v>
      </c>
      <c r="K718" s="35">
        <f t="shared" si="107"/>
        <v>1417.5209748654779</v>
      </c>
      <c r="L718" s="36" t="e">
        <f>VLOOKUP(A718,[2]EC!$C$12:$X$755,21,0)</f>
        <v>#N/A</v>
      </c>
      <c r="M718" s="37" t="str">
        <f t="shared" si="99"/>
        <v/>
      </c>
      <c r="N718" s="35" t="str">
        <f t="shared" si="102"/>
        <v/>
      </c>
      <c r="O718" s="37" t="str">
        <f t="shared" si="103"/>
        <v/>
      </c>
      <c r="P718" s="35" t="str">
        <f t="shared" si="104"/>
        <v/>
      </c>
      <c r="Q718" s="38"/>
      <c r="R718" s="40"/>
      <c r="S718" s="39"/>
      <c r="U718" s="39"/>
    </row>
    <row r="719" spans="1:29" x14ac:dyDescent="0.25">
      <c r="A719" s="27">
        <v>45656.708333331604</v>
      </c>
      <c r="B719" s="28">
        <v>264</v>
      </c>
      <c r="C719" s="29">
        <v>660</v>
      </c>
      <c r="D719" s="30">
        <v>265.85500000000002</v>
      </c>
      <c r="E719" s="31" t="str">
        <f t="shared" si="100"/>
        <v/>
      </c>
      <c r="F719" s="31" t="str">
        <f t="shared" si="101"/>
        <v/>
      </c>
      <c r="G719" s="32" t="str">
        <f t="shared" si="105"/>
        <v/>
      </c>
      <c r="H719" s="33"/>
      <c r="I719" s="34">
        <f t="shared" si="106"/>
        <v>854.20548716143492</v>
      </c>
      <c r="J719" s="34">
        <f>+[2]DCCy!$C$11</f>
        <v>3.334052817842912E-2</v>
      </c>
      <c r="K719" s="35">
        <f t="shared" si="107"/>
        <v>1417.5209748654779</v>
      </c>
      <c r="L719" s="36" t="e">
        <f>VLOOKUP(A719,[2]EC!$C$12:$X$755,21,0)</f>
        <v>#N/A</v>
      </c>
      <c r="M719" s="37" t="str">
        <f t="shared" si="99"/>
        <v/>
      </c>
      <c r="N719" s="35" t="str">
        <f t="shared" si="102"/>
        <v/>
      </c>
      <c r="O719" s="37" t="str">
        <f t="shared" si="103"/>
        <v/>
      </c>
      <c r="P719" s="35" t="str">
        <f t="shared" si="104"/>
        <v/>
      </c>
      <c r="Q719" s="38"/>
      <c r="R719" s="40"/>
      <c r="S719" s="39"/>
      <c r="U719" s="39"/>
    </row>
    <row r="720" spans="1:29" x14ac:dyDescent="0.25">
      <c r="A720" s="27">
        <v>45656.749999998268</v>
      </c>
      <c r="B720" s="28">
        <v>264</v>
      </c>
      <c r="C720" s="29">
        <v>660</v>
      </c>
      <c r="D720" s="30">
        <v>265.88499999999999</v>
      </c>
      <c r="E720" s="31" t="str">
        <f t="shared" si="100"/>
        <v/>
      </c>
      <c r="F720" s="31" t="str">
        <f t="shared" si="101"/>
        <v/>
      </c>
      <c r="G720" s="32" t="str">
        <f t="shared" si="105"/>
        <v/>
      </c>
      <c r="H720" s="33"/>
      <c r="I720" s="34">
        <f t="shared" si="106"/>
        <v>854.20548716143492</v>
      </c>
      <c r="J720" s="34">
        <f>+[2]DCCy!$C$11</f>
        <v>3.334052817842912E-2</v>
      </c>
      <c r="K720" s="35">
        <f t="shared" si="107"/>
        <v>1417.5209748654779</v>
      </c>
      <c r="L720" s="36" t="e">
        <f>VLOOKUP(A720,[2]EC!$C$12:$X$755,21,0)</f>
        <v>#N/A</v>
      </c>
      <c r="M720" s="37" t="str">
        <f t="shared" si="99"/>
        <v/>
      </c>
      <c r="N720" s="35" t="str">
        <f t="shared" si="102"/>
        <v/>
      </c>
      <c r="O720" s="37" t="str">
        <f t="shared" si="103"/>
        <v/>
      </c>
      <c r="P720" s="35" t="str">
        <f t="shared" si="104"/>
        <v/>
      </c>
      <c r="Q720" s="38"/>
      <c r="R720" s="40"/>
      <c r="S720" s="39"/>
      <c r="U720" s="39"/>
    </row>
    <row r="721" spans="1:21" x14ac:dyDescent="0.25">
      <c r="A721" s="27">
        <v>45656.791666664933</v>
      </c>
      <c r="B721" s="28">
        <v>264</v>
      </c>
      <c r="C721" s="29">
        <v>660</v>
      </c>
      <c r="D721" s="30">
        <v>265.81</v>
      </c>
      <c r="E721" s="31" t="str">
        <f t="shared" si="100"/>
        <v/>
      </c>
      <c r="F721" s="31" t="str">
        <f t="shared" si="101"/>
        <v/>
      </c>
      <c r="G721" s="32" t="str">
        <f t="shared" si="105"/>
        <v/>
      </c>
      <c r="H721" s="33"/>
      <c r="I721" s="34">
        <f t="shared" si="106"/>
        <v>854.20548716143492</v>
      </c>
      <c r="J721" s="34">
        <f>+[2]DCCy!$C$11</f>
        <v>3.334052817842912E-2</v>
      </c>
      <c r="K721" s="35">
        <f t="shared" si="107"/>
        <v>1417.5209748654779</v>
      </c>
      <c r="L721" s="36" t="e">
        <f>VLOOKUP(A721,[2]EC!$C$12:$X$755,21,0)</f>
        <v>#N/A</v>
      </c>
      <c r="M721" s="37" t="str">
        <f t="shared" si="99"/>
        <v/>
      </c>
      <c r="N721" s="35" t="str">
        <f t="shared" si="102"/>
        <v/>
      </c>
      <c r="O721" s="37" t="str">
        <f t="shared" si="103"/>
        <v/>
      </c>
      <c r="P721" s="35" t="str">
        <f t="shared" si="104"/>
        <v/>
      </c>
      <c r="Q721" s="38"/>
      <c r="R721" s="40"/>
      <c r="S721" s="39"/>
      <c r="U721" s="39"/>
    </row>
    <row r="722" spans="1:21" x14ac:dyDescent="0.25">
      <c r="A722" s="27">
        <v>45656.833333331597</v>
      </c>
      <c r="B722" s="28">
        <v>264</v>
      </c>
      <c r="C722" s="29">
        <v>660</v>
      </c>
      <c r="D722" s="30">
        <v>265.85500000000002</v>
      </c>
      <c r="E722" s="31" t="str">
        <f t="shared" si="100"/>
        <v/>
      </c>
      <c r="F722" s="31" t="str">
        <f t="shared" si="101"/>
        <v/>
      </c>
      <c r="G722" s="32" t="str">
        <f t="shared" si="105"/>
        <v/>
      </c>
      <c r="H722" s="33"/>
      <c r="I722" s="34">
        <f t="shared" si="106"/>
        <v>854.20548716143492</v>
      </c>
      <c r="J722" s="34">
        <f>+[2]DCCy!$C$11</f>
        <v>3.334052817842912E-2</v>
      </c>
      <c r="K722" s="35">
        <f t="shared" si="107"/>
        <v>1417.5209748654779</v>
      </c>
      <c r="L722" s="36" t="e">
        <f>VLOOKUP(A722,[2]EC!$C$12:$X$755,21,0)</f>
        <v>#N/A</v>
      </c>
      <c r="M722" s="37" t="str">
        <f t="shared" si="99"/>
        <v/>
      </c>
      <c r="N722" s="35" t="str">
        <f t="shared" si="102"/>
        <v/>
      </c>
      <c r="O722" s="37" t="str">
        <f t="shared" si="103"/>
        <v/>
      </c>
      <c r="P722" s="35" t="str">
        <f t="shared" si="104"/>
        <v/>
      </c>
      <c r="Q722" s="38"/>
      <c r="R722" s="40"/>
      <c r="S722" s="39"/>
      <c r="U722" s="39"/>
    </row>
    <row r="723" spans="1:21" x14ac:dyDescent="0.25">
      <c r="A723" s="27">
        <v>45656.874999998261</v>
      </c>
      <c r="B723" s="28">
        <v>264</v>
      </c>
      <c r="C723" s="29">
        <v>660</v>
      </c>
      <c r="D723" s="30">
        <v>265.87</v>
      </c>
      <c r="E723" s="31" t="str">
        <f t="shared" si="100"/>
        <v/>
      </c>
      <c r="F723" s="31" t="str">
        <f t="shared" si="101"/>
        <v/>
      </c>
      <c r="G723" s="32" t="str">
        <f t="shared" si="105"/>
        <v/>
      </c>
      <c r="H723" s="33"/>
      <c r="I723" s="34">
        <f t="shared" si="106"/>
        <v>854.20548716143492</v>
      </c>
      <c r="J723" s="34">
        <f>+[2]DCCy!$C$11</f>
        <v>3.334052817842912E-2</v>
      </c>
      <c r="K723" s="35">
        <f t="shared" si="107"/>
        <v>1417.5209748654779</v>
      </c>
      <c r="L723" s="36" t="e">
        <f>VLOOKUP(A723,[2]EC!$C$12:$X$755,21,0)</f>
        <v>#N/A</v>
      </c>
      <c r="M723" s="37" t="str">
        <f t="shared" si="99"/>
        <v/>
      </c>
      <c r="N723" s="35" t="str">
        <f t="shared" si="102"/>
        <v/>
      </c>
      <c r="O723" s="37" t="str">
        <f t="shared" si="103"/>
        <v/>
      </c>
      <c r="P723" s="35" t="str">
        <f t="shared" si="104"/>
        <v/>
      </c>
      <c r="Q723" s="38"/>
      <c r="R723" s="40"/>
      <c r="S723" s="39"/>
      <c r="U723" s="39"/>
    </row>
    <row r="724" spans="1:21" x14ac:dyDescent="0.25">
      <c r="A724" s="27">
        <v>45656.916666664925</v>
      </c>
      <c r="B724" s="28">
        <v>264</v>
      </c>
      <c r="C724" s="29">
        <v>660</v>
      </c>
      <c r="D724" s="30">
        <v>265.745</v>
      </c>
      <c r="E724" s="31" t="str">
        <f t="shared" si="100"/>
        <v/>
      </c>
      <c r="F724" s="31" t="str">
        <f t="shared" si="101"/>
        <v/>
      </c>
      <c r="G724" s="32" t="str">
        <f t="shared" si="105"/>
        <v/>
      </c>
      <c r="H724" s="33"/>
      <c r="I724" s="34">
        <f t="shared" si="106"/>
        <v>854.20548716143492</v>
      </c>
      <c r="J724" s="34">
        <f>+[2]DCCy!$C$11</f>
        <v>3.334052817842912E-2</v>
      </c>
      <c r="K724" s="35">
        <f t="shared" si="107"/>
        <v>1417.5209748654779</v>
      </c>
      <c r="L724" s="36" t="e">
        <f>VLOOKUP(A724,[2]EC!$C$12:$X$755,21,0)</f>
        <v>#N/A</v>
      </c>
      <c r="M724" s="37" t="str">
        <f t="shared" si="99"/>
        <v/>
      </c>
      <c r="N724" s="35" t="str">
        <f t="shared" si="102"/>
        <v/>
      </c>
      <c r="O724" s="37" t="str">
        <f t="shared" si="103"/>
        <v/>
      </c>
      <c r="P724" s="35" t="str">
        <f t="shared" si="104"/>
        <v/>
      </c>
      <c r="Q724" s="38"/>
      <c r="R724" s="40"/>
      <c r="S724" s="39"/>
      <c r="U724" s="39"/>
    </row>
    <row r="725" spans="1:21" x14ac:dyDescent="0.25">
      <c r="A725" s="27">
        <v>45656.95833333159</v>
      </c>
      <c r="B725" s="28">
        <v>264</v>
      </c>
      <c r="C725" s="29">
        <v>660</v>
      </c>
      <c r="D725" s="30">
        <v>264.16500000000002</v>
      </c>
      <c r="E725" s="31" t="str">
        <f t="shared" si="100"/>
        <v/>
      </c>
      <c r="F725" s="31" t="str">
        <f t="shared" si="101"/>
        <v/>
      </c>
      <c r="G725" s="32" t="str">
        <f t="shared" si="105"/>
        <v/>
      </c>
      <c r="H725" s="33"/>
      <c r="I725" s="34">
        <f t="shared" si="106"/>
        <v>854.20548716143492</v>
      </c>
      <c r="J725" s="34">
        <f>+[2]DCCy!$C$11</f>
        <v>3.334052817842912E-2</v>
      </c>
      <c r="K725" s="35">
        <f t="shared" si="107"/>
        <v>1417.5209748654779</v>
      </c>
      <c r="L725" s="36" t="e">
        <f>VLOOKUP(A725,[2]EC!$C$12:$X$755,21,0)</f>
        <v>#N/A</v>
      </c>
      <c r="M725" s="37" t="str">
        <f t="shared" si="99"/>
        <v/>
      </c>
      <c r="N725" s="35" t="str">
        <f t="shared" si="102"/>
        <v/>
      </c>
      <c r="O725" s="37" t="str">
        <f t="shared" si="103"/>
        <v/>
      </c>
      <c r="P725" s="35" t="str">
        <f t="shared" si="104"/>
        <v/>
      </c>
      <c r="Q725" s="38"/>
      <c r="R725" s="40"/>
      <c r="S725" s="39"/>
      <c r="U725" s="39"/>
    </row>
    <row r="726" spans="1:21" x14ac:dyDescent="0.25">
      <c r="A726" s="27">
        <v>45656.999999998254</v>
      </c>
      <c r="B726" s="28">
        <v>264</v>
      </c>
      <c r="C726" s="29">
        <v>660</v>
      </c>
      <c r="D726" s="30">
        <v>264.95499999999998</v>
      </c>
      <c r="E726" s="31" t="str">
        <f t="shared" si="100"/>
        <v/>
      </c>
      <c r="F726" s="31" t="str">
        <f t="shared" si="101"/>
        <v/>
      </c>
      <c r="G726" s="32" t="str">
        <f t="shared" si="105"/>
        <v/>
      </c>
      <c r="H726" s="33"/>
      <c r="I726" s="34">
        <f t="shared" si="106"/>
        <v>854.20548716143492</v>
      </c>
      <c r="J726" s="34">
        <f>+[2]DCCy!$C$11</f>
        <v>3.334052817842912E-2</v>
      </c>
      <c r="K726" s="35">
        <f t="shared" si="107"/>
        <v>1417.5209748654779</v>
      </c>
      <c r="L726" s="36" t="e">
        <f>VLOOKUP(A726,[2]EC!$C$12:$X$755,21,0)</f>
        <v>#N/A</v>
      </c>
      <c r="M726" s="37" t="str">
        <f t="shared" si="99"/>
        <v/>
      </c>
      <c r="N726" s="35" t="str">
        <f t="shared" si="102"/>
        <v/>
      </c>
      <c r="O726" s="37" t="str">
        <f t="shared" si="103"/>
        <v/>
      </c>
      <c r="P726" s="35" t="str">
        <f t="shared" si="104"/>
        <v/>
      </c>
      <c r="Q726" s="38"/>
      <c r="R726" s="40"/>
      <c r="S726" s="39"/>
      <c r="U726" s="39"/>
    </row>
    <row r="727" spans="1:21" x14ac:dyDescent="0.25">
      <c r="A727" s="27">
        <v>45657.041666664918</v>
      </c>
      <c r="B727" s="28">
        <v>264</v>
      </c>
      <c r="C727" s="29">
        <v>660</v>
      </c>
      <c r="D727" s="30">
        <v>267.16000000000003</v>
      </c>
      <c r="E727" s="31" t="str">
        <f t="shared" si="100"/>
        <v/>
      </c>
      <c r="F727" s="31" t="str">
        <f t="shared" si="101"/>
        <v/>
      </c>
      <c r="G727" s="32" t="str">
        <f t="shared" si="105"/>
        <v/>
      </c>
      <c r="H727" s="33"/>
      <c r="I727" s="34">
        <f t="shared" si="106"/>
        <v>854.20548716143492</v>
      </c>
      <c r="J727" s="34">
        <f>+[2]DCCy!$C$11</f>
        <v>3.334052817842912E-2</v>
      </c>
      <c r="K727" s="35">
        <f t="shared" si="107"/>
        <v>1417.5209748654779</v>
      </c>
      <c r="L727" s="36" t="e">
        <f>VLOOKUP(A727,[2]EC!$C$12:$X$755,21,0)</f>
        <v>#N/A</v>
      </c>
      <c r="M727" s="37" t="str">
        <f t="shared" si="99"/>
        <v/>
      </c>
      <c r="N727" s="35" t="str">
        <f t="shared" si="102"/>
        <v/>
      </c>
      <c r="O727" s="37" t="str">
        <f t="shared" si="103"/>
        <v/>
      </c>
      <c r="P727" s="35" t="str">
        <f t="shared" si="104"/>
        <v/>
      </c>
      <c r="Q727" s="38"/>
      <c r="R727" s="40"/>
      <c r="S727" s="39"/>
      <c r="U727" s="39"/>
    </row>
    <row r="728" spans="1:21" x14ac:dyDescent="0.25">
      <c r="A728" s="27">
        <v>45657.083333331582</v>
      </c>
      <c r="B728" s="28">
        <v>264</v>
      </c>
      <c r="C728" s="29">
        <v>660</v>
      </c>
      <c r="D728" s="30">
        <v>267.02999999999997</v>
      </c>
      <c r="E728" s="31" t="str">
        <f t="shared" si="100"/>
        <v/>
      </c>
      <c r="F728" s="31" t="str">
        <f t="shared" si="101"/>
        <v/>
      </c>
      <c r="G728" s="32" t="str">
        <f t="shared" si="105"/>
        <v/>
      </c>
      <c r="H728" s="33"/>
      <c r="I728" s="34">
        <f t="shared" si="106"/>
        <v>854.20548716143492</v>
      </c>
      <c r="J728" s="34">
        <f>+[2]DCCy!$C$11</f>
        <v>3.334052817842912E-2</v>
      </c>
      <c r="K728" s="35">
        <f t="shared" si="107"/>
        <v>1417.5209748654779</v>
      </c>
      <c r="L728" s="36" t="e">
        <f>VLOOKUP(A728,[2]EC!$C$12:$X$755,21,0)</f>
        <v>#N/A</v>
      </c>
      <c r="M728" s="37" t="str">
        <f t="shared" si="99"/>
        <v/>
      </c>
      <c r="N728" s="35" t="str">
        <f t="shared" si="102"/>
        <v/>
      </c>
      <c r="O728" s="37" t="str">
        <f t="shared" si="103"/>
        <v/>
      </c>
      <c r="P728" s="35" t="str">
        <f t="shared" si="104"/>
        <v/>
      </c>
      <c r="Q728" s="38"/>
      <c r="R728" s="40"/>
      <c r="S728" s="39"/>
      <c r="U728" s="39"/>
    </row>
    <row r="729" spans="1:21" x14ac:dyDescent="0.25">
      <c r="A729" s="27">
        <v>45657.124999998246</v>
      </c>
      <c r="B729" s="28">
        <v>264</v>
      </c>
      <c r="C729" s="29">
        <v>660</v>
      </c>
      <c r="D729" s="30">
        <v>266.66000000000003</v>
      </c>
      <c r="E729" s="31" t="str">
        <f t="shared" si="100"/>
        <v/>
      </c>
      <c r="F729" s="31" t="str">
        <f t="shared" si="101"/>
        <v/>
      </c>
      <c r="G729" s="32" t="str">
        <f t="shared" si="105"/>
        <v/>
      </c>
      <c r="H729" s="33"/>
      <c r="I729" s="34">
        <f t="shared" si="106"/>
        <v>854.20548716143492</v>
      </c>
      <c r="J729" s="34">
        <f>+[2]DCCy!$C$11</f>
        <v>3.334052817842912E-2</v>
      </c>
      <c r="K729" s="35">
        <f t="shared" si="107"/>
        <v>1417.5209748654779</v>
      </c>
      <c r="L729" s="36" t="e">
        <f>VLOOKUP(A729,[2]EC!$C$12:$X$755,21,0)</f>
        <v>#N/A</v>
      </c>
      <c r="M729" s="37" t="str">
        <f t="shared" si="99"/>
        <v/>
      </c>
      <c r="N729" s="35" t="str">
        <f t="shared" si="102"/>
        <v/>
      </c>
      <c r="O729" s="37" t="str">
        <f t="shared" si="103"/>
        <v/>
      </c>
      <c r="P729" s="35" t="str">
        <f t="shared" si="104"/>
        <v/>
      </c>
      <c r="Q729" s="38"/>
      <c r="R729" s="40"/>
      <c r="S729" s="39"/>
      <c r="U729" s="39"/>
    </row>
    <row r="730" spans="1:21" x14ac:dyDescent="0.25">
      <c r="A730" s="27">
        <v>45657.166666664911</v>
      </c>
      <c r="B730" s="28">
        <v>264</v>
      </c>
      <c r="C730" s="29">
        <v>660</v>
      </c>
      <c r="D730" s="30">
        <v>266.58999999999997</v>
      </c>
      <c r="E730" s="31" t="str">
        <f t="shared" si="100"/>
        <v/>
      </c>
      <c r="F730" s="31" t="str">
        <f t="shared" si="101"/>
        <v/>
      </c>
      <c r="G730" s="32" t="str">
        <f t="shared" si="105"/>
        <v/>
      </c>
      <c r="H730" s="33"/>
      <c r="I730" s="34">
        <f t="shared" si="106"/>
        <v>854.20548716143492</v>
      </c>
      <c r="J730" s="34">
        <f>+[2]DCCy!$C$11</f>
        <v>3.334052817842912E-2</v>
      </c>
      <c r="K730" s="35">
        <f t="shared" si="107"/>
        <v>1417.5209748654779</v>
      </c>
      <c r="L730" s="36" t="e">
        <f>VLOOKUP(A730,[2]EC!$C$12:$X$755,21,0)</f>
        <v>#N/A</v>
      </c>
      <c r="M730" s="37" t="str">
        <f t="shared" si="99"/>
        <v/>
      </c>
      <c r="N730" s="35" t="str">
        <f t="shared" si="102"/>
        <v/>
      </c>
      <c r="O730" s="37" t="str">
        <f t="shared" si="103"/>
        <v/>
      </c>
      <c r="P730" s="35" t="str">
        <f t="shared" si="104"/>
        <v/>
      </c>
      <c r="Q730" s="38"/>
      <c r="R730" s="40"/>
      <c r="S730" s="39"/>
      <c r="U730" s="39"/>
    </row>
    <row r="731" spans="1:21" x14ac:dyDescent="0.25">
      <c r="A731" s="27">
        <v>45657.208333331575</v>
      </c>
      <c r="B731" s="28">
        <v>264</v>
      </c>
      <c r="C731" s="29">
        <v>660</v>
      </c>
      <c r="D731" s="30">
        <v>266.41000000000003</v>
      </c>
      <c r="E731" s="31" t="str">
        <f t="shared" si="100"/>
        <v/>
      </c>
      <c r="F731" s="31" t="str">
        <f t="shared" si="101"/>
        <v/>
      </c>
      <c r="G731" s="32" t="str">
        <f t="shared" si="105"/>
        <v/>
      </c>
      <c r="H731" s="33"/>
      <c r="I731" s="34">
        <f t="shared" si="106"/>
        <v>854.20548716143492</v>
      </c>
      <c r="J731" s="34">
        <f>+[2]DCCy!$C$11</f>
        <v>3.334052817842912E-2</v>
      </c>
      <c r="K731" s="35">
        <f t="shared" si="107"/>
        <v>1417.5209748654779</v>
      </c>
      <c r="L731" s="36" t="e">
        <f>VLOOKUP(A731,[2]EC!$C$12:$X$755,21,0)</f>
        <v>#N/A</v>
      </c>
      <c r="M731" s="37" t="str">
        <f t="shared" si="99"/>
        <v/>
      </c>
      <c r="N731" s="35" t="str">
        <f t="shared" si="102"/>
        <v/>
      </c>
      <c r="O731" s="37" t="str">
        <f t="shared" si="103"/>
        <v/>
      </c>
      <c r="P731" s="35" t="str">
        <f t="shared" si="104"/>
        <v/>
      </c>
      <c r="Q731" s="38"/>
      <c r="R731" s="40"/>
      <c r="S731" s="39"/>
      <c r="U731" s="39"/>
    </row>
    <row r="732" spans="1:21" x14ac:dyDescent="0.25">
      <c r="A732" s="27">
        <v>45657.249999998239</v>
      </c>
      <c r="B732" s="28">
        <v>264</v>
      </c>
      <c r="C732" s="29">
        <v>660</v>
      </c>
      <c r="D732" s="30">
        <v>266.64499999999998</v>
      </c>
      <c r="E732" s="31" t="str">
        <f t="shared" si="100"/>
        <v/>
      </c>
      <c r="F732" s="31" t="str">
        <f t="shared" si="101"/>
        <v/>
      </c>
      <c r="G732" s="32" t="str">
        <f t="shared" si="105"/>
        <v/>
      </c>
      <c r="H732" s="33"/>
      <c r="I732" s="34">
        <f t="shared" si="106"/>
        <v>854.20548716143492</v>
      </c>
      <c r="J732" s="34">
        <f>+[2]DCCy!$C$11</f>
        <v>3.334052817842912E-2</v>
      </c>
      <c r="K732" s="35">
        <f t="shared" si="107"/>
        <v>1417.5209748654779</v>
      </c>
      <c r="L732" s="36" t="e">
        <f>VLOOKUP(A732,[2]EC!$C$12:$X$755,21,0)</f>
        <v>#N/A</v>
      </c>
      <c r="M732" s="37" t="str">
        <f t="shared" si="99"/>
        <v/>
      </c>
      <c r="N732" s="35" t="str">
        <f t="shared" si="102"/>
        <v/>
      </c>
      <c r="O732" s="37" t="str">
        <f t="shared" si="103"/>
        <v/>
      </c>
      <c r="P732" s="35" t="str">
        <f t="shared" si="104"/>
        <v/>
      </c>
      <c r="Q732" s="38"/>
      <c r="R732" s="40"/>
      <c r="S732" s="39"/>
      <c r="U732" s="39"/>
    </row>
    <row r="733" spans="1:21" x14ac:dyDescent="0.25">
      <c r="A733" s="27">
        <v>45657.291666664903</v>
      </c>
      <c r="B733" s="28">
        <v>264</v>
      </c>
      <c r="C733" s="29">
        <v>660</v>
      </c>
      <c r="D733" s="30">
        <v>266.66000000000003</v>
      </c>
      <c r="E733" s="31" t="str">
        <f t="shared" si="100"/>
        <v/>
      </c>
      <c r="F733" s="31" t="str">
        <f t="shared" si="101"/>
        <v/>
      </c>
      <c r="G733" s="32" t="str">
        <f t="shared" si="105"/>
        <v/>
      </c>
      <c r="H733" s="33"/>
      <c r="I733" s="34">
        <f t="shared" si="106"/>
        <v>854.20548716143492</v>
      </c>
      <c r="J733" s="34">
        <f>+[2]DCCy!$C$11</f>
        <v>3.334052817842912E-2</v>
      </c>
      <c r="K733" s="35">
        <f t="shared" si="107"/>
        <v>1417.5209748654779</v>
      </c>
      <c r="L733" s="36" t="e">
        <f>VLOOKUP(A733,[2]EC!$C$12:$X$755,21,0)</f>
        <v>#N/A</v>
      </c>
      <c r="M733" s="37" t="str">
        <f t="shared" si="99"/>
        <v/>
      </c>
      <c r="N733" s="35" t="str">
        <f t="shared" si="102"/>
        <v/>
      </c>
      <c r="O733" s="37" t="str">
        <f t="shared" si="103"/>
        <v/>
      </c>
      <c r="P733" s="35" t="str">
        <f t="shared" si="104"/>
        <v/>
      </c>
      <c r="Q733" s="38"/>
      <c r="R733" s="40"/>
      <c r="S733" s="39"/>
      <c r="U733" s="39"/>
    </row>
    <row r="734" spans="1:21" x14ac:dyDescent="0.25">
      <c r="A734" s="27">
        <v>45657.333333331568</v>
      </c>
      <c r="B734" s="28">
        <v>264</v>
      </c>
      <c r="C734" s="29">
        <v>660</v>
      </c>
      <c r="D734" s="30">
        <v>266.41500000000002</v>
      </c>
      <c r="E734" s="31" t="str">
        <f t="shared" si="100"/>
        <v/>
      </c>
      <c r="F734" s="31" t="str">
        <f t="shared" si="101"/>
        <v/>
      </c>
      <c r="G734" s="32" t="str">
        <f t="shared" si="105"/>
        <v/>
      </c>
      <c r="H734" s="33"/>
      <c r="I734" s="34">
        <f t="shared" si="106"/>
        <v>854.20548716143492</v>
      </c>
      <c r="J734" s="34">
        <f>+[2]DCCy!$C$11</f>
        <v>3.334052817842912E-2</v>
      </c>
      <c r="K734" s="35">
        <f t="shared" si="107"/>
        <v>1417.5209748654779</v>
      </c>
      <c r="L734" s="36" t="e">
        <f>VLOOKUP(A734,[2]EC!$C$12:$X$755,21,0)</f>
        <v>#N/A</v>
      </c>
      <c r="M734" s="37" t="str">
        <f t="shared" si="99"/>
        <v/>
      </c>
      <c r="N734" s="35" t="str">
        <f t="shared" si="102"/>
        <v/>
      </c>
      <c r="O734" s="37" t="str">
        <f t="shared" si="103"/>
        <v/>
      </c>
      <c r="P734" s="35" t="str">
        <f t="shared" si="104"/>
        <v/>
      </c>
      <c r="Q734" s="38"/>
      <c r="R734" s="40"/>
      <c r="S734" s="39"/>
      <c r="U734" s="39"/>
    </row>
    <row r="735" spans="1:21" x14ac:dyDescent="0.25">
      <c r="A735" s="27">
        <v>45657.374999998232</v>
      </c>
      <c r="B735" s="28">
        <v>264</v>
      </c>
      <c r="C735" s="29">
        <v>660</v>
      </c>
      <c r="D735" s="30">
        <v>266.33</v>
      </c>
      <c r="E735" s="31" t="str">
        <f t="shared" si="100"/>
        <v/>
      </c>
      <c r="F735" s="31" t="str">
        <f t="shared" si="101"/>
        <v/>
      </c>
      <c r="G735" s="32" t="str">
        <f t="shared" si="105"/>
        <v/>
      </c>
      <c r="H735" s="33"/>
      <c r="I735" s="34">
        <f t="shared" si="106"/>
        <v>854.20548716143492</v>
      </c>
      <c r="J735" s="34">
        <f>+[2]DCCy!$C$11</f>
        <v>3.334052817842912E-2</v>
      </c>
      <c r="K735" s="35">
        <f t="shared" si="107"/>
        <v>1417.5209748654779</v>
      </c>
      <c r="L735" s="36" t="e">
        <f>VLOOKUP(A735,[2]EC!$C$12:$X$755,21,0)</f>
        <v>#N/A</v>
      </c>
      <c r="M735" s="37" t="str">
        <f t="shared" si="99"/>
        <v/>
      </c>
      <c r="N735" s="35" t="str">
        <f t="shared" si="102"/>
        <v/>
      </c>
      <c r="O735" s="37" t="str">
        <f t="shared" si="103"/>
        <v/>
      </c>
      <c r="P735" s="35" t="str">
        <f t="shared" si="104"/>
        <v/>
      </c>
      <c r="Q735" s="38"/>
      <c r="R735" s="40"/>
      <c r="S735" s="39"/>
      <c r="U735" s="39"/>
    </row>
    <row r="736" spans="1:21" x14ac:dyDescent="0.25">
      <c r="A736" s="27">
        <v>45657.416666664896</v>
      </c>
      <c r="B736" s="28">
        <v>264</v>
      </c>
      <c r="C736" s="29">
        <v>660</v>
      </c>
      <c r="D736" s="30">
        <v>265.255</v>
      </c>
      <c r="E736" s="31" t="str">
        <f t="shared" si="100"/>
        <v/>
      </c>
      <c r="F736" s="31" t="str">
        <f t="shared" si="101"/>
        <v/>
      </c>
      <c r="G736" s="32" t="str">
        <f t="shared" si="105"/>
        <v/>
      </c>
      <c r="H736" s="33"/>
      <c r="I736" s="34">
        <f t="shared" si="106"/>
        <v>854.20548716143492</v>
      </c>
      <c r="J736" s="34">
        <f>+[2]DCCy!$C$11</f>
        <v>3.334052817842912E-2</v>
      </c>
      <c r="K736" s="35">
        <f t="shared" si="107"/>
        <v>1417.5209748654779</v>
      </c>
      <c r="L736" s="36" t="e">
        <f>VLOOKUP(A736,[2]EC!$C$12:$X$755,21,0)</f>
        <v>#N/A</v>
      </c>
      <c r="M736" s="37" t="str">
        <f t="shared" si="99"/>
        <v/>
      </c>
      <c r="N736" s="35" t="str">
        <f t="shared" si="102"/>
        <v/>
      </c>
      <c r="O736" s="37" t="str">
        <f t="shared" si="103"/>
        <v/>
      </c>
      <c r="P736" s="35" t="str">
        <f t="shared" si="104"/>
        <v/>
      </c>
      <c r="Q736" s="38"/>
      <c r="R736" s="40"/>
      <c r="S736" s="39"/>
      <c r="U736" s="39"/>
    </row>
    <row r="737" spans="1:21" x14ac:dyDescent="0.25">
      <c r="A737" s="27">
        <v>45657.45833333156</v>
      </c>
      <c r="B737" s="28">
        <v>264</v>
      </c>
      <c r="C737" s="29">
        <v>660</v>
      </c>
      <c r="D737" s="30">
        <v>265.72000000000003</v>
      </c>
      <c r="E737" s="31" t="str">
        <f t="shared" si="100"/>
        <v/>
      </c>
      <c r="F737" s="31" t="str">
        <f t="shared" si="101"/>
        <v/>
      </c>
      <c r="G737" s="32" t="str">
        <f t="shared" si="105"/>
        <v/>
      </c>
      <c r="H737" s="33"/>
      <c r="I737" s="34">
        <f t="shared" si="106"/>
        <v>854.20548716143492</v>
      </c>
      <c r="J737" s="34">
        <f>+[2]DCCy!$C$11</f>
        <v>3.334052817842912E-2</v>
      </c>
      <c r="K737" s="35">
        <f t="shared" si="107"/>
        <v>1417.5209748654779</v>
      </c>
      <c r="L737" s="36" t="e">
        <f>VLOOKUP(A737,[2]EC!$C$12:$X$755,21,0)</f>
        <v>#N/A</v>
      </c>
      <c r="M737" s="37" t="str">
        <f t="shared" si="99"/>
        <v/>
      </c>
      <c r="N737" s="35" t="str">
        <f t="shared" si="102"/>
        <v/>
      </c>
      <c r="O737" s="37" t="str">
        <f t="shared" si="103"/>
        <v/>
      </c>
      <c r="P737" s="35" t="str">
        <f t="shared" si="104"/>
        <v/>
      </c>
      <c r="Q737" s="38"/>
      <c r="R737" s="40"/>
      <c r="S737" s="39"/>
      <c r="U737" s="39"/>
    </row>
    <row r="738" spans="1:21" x14ac:dyDescent="0.25">
      <c r="A738" s="27">
        <v>45657.499999998225</v>
      </c>
      <c r="B738" s="28">
        <v>264</v>
      </c>
      <c r="C738" s="29">
        <v>660</v>
      </c>
      <c r="D738" s="30">
        <v>265.815</v>
      </c>
      <c r="E738" s="31" t="str">
        <f t="shared" si="100"/>
        <v/>
      </c>
      <c r="F738" s="31" t="str">
        <f t="shared" si="101"/>
        <v/>
      </c>
      <c r="G738" s="32" t="str">
        <f t="shared" si="105"/>
        <v/>
      </c>
      <c r="H738" s="33"/>
      <c r="I738" s="34">
        <f t="shared" si="106"/>
        <v>854.20548716143492</v>
      </c>
      <c r="J738" s="34">
        <f>+[2]DCCy!$C$11</f>
        <v>3.334052817842912E-2</v>
      </c>
      <c r="K738" s="35">
        <f t="shared" si="107"/>
        <v>1417.5209748654779</v>
      </c>
      <c r="L738" s="36" t="e">
        <f>VLOOKUP(A738,[2]EC!$C$12:$X$755,21,0)</f>
        <v>#N/A</v>
      </c>
      <c r="M738" s="37" t="str">
        <f t="shared" si="99"/>
        <v/>
      </c>
      <c r="N738" s="35" t="str">
        <f t="shared" si="102"/>
        <v/>
      </c>
      <c r="O738" s="37" t="str">
        <f t="shared" si="103"/>
        <v/>
      </c>
      <c r="P738" s="35" t="str">
        <f t="shared" si="104"/>
        <v/>
      </c>
      <c r="Q738" s="38"/>
      <c r="R738" s="40"/>
      <c r="S738" s="39"/>
      <c r="U738" s="39"/>
    </row>
    <row r="739" spans="1:21" x14ac:dyDescent="0.25">
      <c r="A739" s="27">
        <v>45657.541666664889</v>
      </c>
      <c r="B739" s="28">
        <v>264</v>
      </c>
      <c r="C739" s="29">
        <v>660</v>
      </c>
      <c r="D739" s="30">
        <v>266.34500000000003</v>
      </c>
      <c r="E739" s="31" t="str">
        <f t="shared" si="100"/>
        <v/>
      </c>
      <c r="F739" s="31" t="str">
        <f t="shared" si="101"/>
        <v/>
      </c>
      <c r="G739" s="32" t="str">
        <f t="shared" si="105"/>
        <v/>
      </c>
      <c r="H739" s="33"/>
      <c r="I739" s="34">
        <f t="shared" si="106"/>
        <v>854.20548716143492</v>
      </c>
      <c r="J739" s="34">
        <f>+[2]DCCy!$C$11</f>
        <v>3.334052817842912E-2</v>
      </c>
      <c r="K739" s="35">
        <f t="shared" si="107"/>
        <v>1417.5209748654779</v>
      </c>
      <c r="L739" s="36" t="e">
        <f>VLOOKUP(A739,[2]EC!$C$12:$X$755,21,0)</f>
        <v>#N/A</v>
      </c>
      <c r="M739" s="37" t="str">
        <f t="shared" si="99"/>
        <v/>
      </c>
      <c r="N739" s="35" t="str">
        <f t="shared" si="102"/>
        <v/>
      </c>
      <c r="O739" s="37" t="str">
        <f t="shared" si="103"/>
        <v/>
      </c>
      <c r="P739" s="35" t="str">
        <f t="shared" si="104"/>
        <v/>
      </c>
      <c r="Q739" s="38"/>
      <c r="R739" s="40"/>
      <c r="S739" s="39"/>
      <c r="U739" s="39"/>
    </row>
    <row r="740" spans="1:21" x14ac:dyDescent="0.25">
      <c r="A740" s="27">
        <v>45657.583333331553</v>
      </c>
      <c r="B740" s="28">
        <v>264</v>
      </c>
      <c r="C740" s="29">
        <v>660</v>
      </c>
      <c r="D740" s="30">
        <v>266.34500000000003</v>
      </c>
      <c r="E740" s="31" t="str">
        <f t="shared" si="100"/>
        <v/>
      </c>
      <c r="F740" s="31" t="str">
        <f t="shared" si="101"/>
        <v/>
      </c>
      <c r="G740" s="32" t="str">
        <f t="shared" si="105"/>
        <v/>
      </c>
      <c r="H740" s="33"/>
      <c r="I740" s="34">
        <f t="shared" si="106"/>
        <v>854.20548716143492</v>
      </c>
      <c r="J740" s="34">
        <f>+[2]DCCy!$C$11</f>
        <v>3.334052817842912E-2</v>
      </c>
      <c r="K740" s="35">
        <f t="shared" si="107"/>
        <v>1417.5209748654779</v>
      </c>
      <c r="L740" s="36" t="e">
        <f>VLOOKUP(A740,[2]EC!$C$12:$X$755,21,0)</f>
        <v>#N/A</v>
      </c>
      <c r="M740" s="37" t="str">
        <f t="shared" si="99"/>
        <v/>
      </c>
      <c r="N740" s="35" t="str">
        <f t="shared" si="102"/>
        <v/>
      </c>
      <c r="O740" s="37" t="str">
        <f t="shared" si="103"/>
        <v/>
      </c>
      <c r="P740" s="35" t="str">
        <f t="shared" si="104"/>
        <v/>
      </c>
      <c r="Q740" s="38"/>
      <c r="R740" s="40"/>
      <c r="S740" s="39"/>
      <c r="U740" s="39"/>
    </row>
    <row r="741" spans="1:21" x14ac:dyDescent="0.25">
      <c r="A741" s="27">
        <v>45657.624999998217</v>
      </c>
      <c r="B741" s="28">
        <v>264</v>
      </c>
      <c r="C741" s="29">
        <v>660</v>
      </c>
      <c r="D741" s="30">
        <v>266.29000000000002</v>
      </c>
      <c r="E741" s="31" t="str">
        <f t="shared" si="100"/>
        <v/>
      </c>
      <c r="F741" s="31" t="str">
        <f t="shared" si="101"/>
        <v/>
      </c>
      <c r="G741" s="32" t="str">
        <f t="shared" si="105"/>
        <v/>
      </c>
      <c r="H741" s="33"/>
      <c r="I741" s="34">
        <f t="shared" si="106"/>
        <v>854.20548716143492</v>
      </c>
      <c r="J741" s="34">
        <f>+[2]DCCy!$C$11</f>
        <v>3.334052817842912E-2</v>
      </c>
      <c r="K741" s="35">
        <f t="shared" si="107"/>
        <v>1417.5209748654779</v>
      </c>
      <c r="L741" s="36" t="e">
        <f>VLOOKUP(A741,[2]EC!$C$12:$X$755,21,0)</f>
        <v>#N/A</v>
      </c>
      <c r="M741" s="37" t="str">
        <f t="shared" si="99"/>
        <v/>
      </c>
      <c r="N741" s="35" t="str">
        <f t="shared" si="102"/>
        <v/>
      </c>
      <c r="O741" s="37" t="str">
        <f t="shared" si="103"/>
        <v/>
      </c>
      <c r="P741" s="35" t="str">
        <f t="shared" si="104"/>
        <v/>
      </c>
      <c r="Q741" s="38"/>
      <c r="R741" s="40"/>
      <c r="S741" s="39"/>
      <c r="U741" s="39"/>
    </row>
    <row r="742" spans="1:21" x14ac:dyDescent="0.25">
      <c r="A742" s="27">
        <v>45657.666666664882</v>
      </c>
      <c r="B742" s="28">
        <v>264</v>
      </c>
      <c r="C742" s="29">
        <v>660</v>
      </c>
      <c r="D742" s="30">
        <v>266.37</v>
      </c>
      <c r="E742" s="31" t="str">
        <f t="shared" si="100"/>
        <v/>
      </c>
      <c r="F742" s="31" t="str">
        <f t="shared" si="101"/>
        <v/>
      </c>
      <c r="G742" s="32" t="str">
        <f t="shared" si="105"/>
        <v/>
      </c>
      <c r="H742" s="33"/>
      <c r="I742" s="34">
        <f t="shared" si="106"/>
        <v>854.20548716143492</v>
      </c>
      <c r="J742" s="34">
        <f>+[2]DCCy!$C$11</f>
        <v>3.334052817842912E-2</v>
      </c>
      <c r="K742" s="35">
        <f t="shared" si="107"/>
        <v>1417.5209748654779</v>
      </c>
      <c r="L742" s="36" t="e">
        <f>VLOOKUP(A742,[2]EC!$C$12:$X$755,21,0)</f>
        <v>#N/A</v>
      </c>
      <c r="M742" s="37" t="str">
        <f t="shared" si="99"/>
        <v/>
      </c>
      <c r="N742" s="35" t="str">
        <f t="shared" si="102"/>
        <v/>
      </c>
      <c r="O742" s="37" t="str">
        <f t="shared" si="103"/>
        <v/>
      </c>
      <c r="P742" s="35" t="str">
        <f t="shared" si="104"/>
        <v/>
      </c>
      <c r="Q742" s="38"/>
      <c r="R742" s="40"/>
      <c r="S742" s="39"/>
      <c r="U742" s="39"/>
    </row>
    <row r="743" spans="1:21" x14ac:dyDescent="0.25">
      <c r="A743" s="27">
        <v>45657.708333331546</v>
      </c>
      <c r="B743" s="28">
        <v>264</v>
      </c>
      <c r="C743" s="29">
        <v>660</v>
      </c>
      <c r="D743" s="30">
        <v>266.29500000000002</v>
      </c>
      <c r="E743" s="31" t="str">
        <f t="shared" si="100"/>
        <v/>
      </c>
      <c r="F743" s="31" t="str">
        <f t="shared" si="101"/>
        <v/>
      </c>
      <c r="G743" s="32" t="str">
        <f t="shared" si="105"/>
        <v/>
      </c>
      <c r="H743" s="33"/>
      <c r="I743" s="34">
        <f t="shared" si="106"/>
        <v>854.20548716143492</v>
      </c>
      <c r="J743" s="34">
        <f>+[2]DCCy!$C$11</f>
        <v>3.334052817842912E-2</v>
      </c>
      <c r="K743" s="35">
        <f t="shared" si="107"/>
        <v>1417.5209748654779</v>
      </c>
      <c r="L743" s="36" t="e">
        <f>VLOOKUP(A743,[2]EC!$C$12:$X$755,21,0)</f>
        <v>#N/A</v>
      </c>
      <c r="M743" s="37" t="str">
        <f t="shared" si="99"/>
        <v/>
      </c>
      <c r="N743" s="35" t="str">
        <f t="shared" si="102"/>
        <v/>
      </c>
      <c r="O743" s="37" t="str">
        <f t="shared" si="103"/>
        <v/>
      </c>
      <c r="P743" s="35" t="str">
        <f t="shared" si="104"/>
        <v/>
      </c>
      <c r="Q743" s="38"/>
      <c r="R743" s="40"/>
      <c r="S743" s="39"/>
      <c r="U743" s="39"/>
    </row>
    <row r="744" spans="1:21" x14ac:dyDescent="0.25">
      <c r="A744" s="27">
        <v>45657.74999999821</v>
      </c>
      <c r="B744" s="28">
        <v>264</v>
      </c>
      <c r="C744" s="29">
        <v>660</v>
      </c>
      <c r="D744" s="30">
        <v>266.10000000000002</v>
      </c>
      <c r="E744" s="31" t="str">
        <f t="shared" si="100"/>
        <v/>
      </c>
      <c r="F744" s="31" t="str">
        <f t="shared" si="101"/>
        <v/>
      </c>
      <c r="G744" s="32" t="str">
        <f t="shared" si="105"/>
        <v/>
      </c>
      <c r="H744" s="33"/>
      <c r="I744" s="34">
        <f t="shared" si="106"/>
        <v>854.20548716143492</v>
      </c>
      <c r="J744" s="34">
        <f>+[2]DCCy!$C$11</f>
        <v>3.334052817842912E-2</v>
      </c>
      <c r="K744" s="35">
        <f t="shared" si="107"/>
        <v>1417.5209748654779</v>
      </c>
      <c r="L744" s="36" t="e">
        <f>VLOOKUP(A744,[2]EC!$C$12:$X$755,21,0)</f>
        <v>#N/A</v>
      </c>
      <c r="M744" s="37" t="str">
        <f t="shared" si="99"/>
        <v/>
      </c>
      <c r="N744" s="35" t="str">
        <f t="shared" si="102"/>
        <v/>
      </c>
      <c r="O744" s="37" t="str">
        <f t="shared" si="103"/>
        <v/>
      </c>
      <c r="P744" s="35" t="str">
        <f t="shared" si="104"/>
        <v/>
      </c>
      <c r="Q744" s="38"/>
      <c r="R744" s="40"/>
      <c r="S744" s="39"/>
      <c r="U744" s="39"/>
    </row>
    <row r="745" spans="1:21" x14ac:dyDescent="0.25">
      <c r="A745" s="27">
        <v>45657.791666664874</v>
      </c>
      <c r="B745" s="28">
        <v>264</v>
      </c>
      <c r="C745" s="29">
        <v>660</v>
      </c>
      <c r="D745" s="30">
        <v>266.29000000000002</v>
      </c>
      <c r="E745" s="31" t="str">
        <f t="shared" si="100"/>
        <v/>
      </c>
      <c r="F745" s="31" t="str">
        <f t="shared" si="101"/>
        <v/>
      </c>
      <c r="G745" s="32" t="str">
        <f t="shared" si="105"/>
        <v/>
      </c>
      <c r="H745" s="33"/>
      <c r="I745" s="34">
        <f t="shared" si="106"/>
        <v>854.20548716143492</v>
      </c>
      <c r="J745" s="34">
        <f>+[2]DCCy!$C$11</f>
        <v>3.334052817842912E-2</v>
      </c>
      <c r="K745" s="35">
        <f t="shared" si="107"/>
        <v>1417.5209748654779</v>
      </c>
      <c r="L745" s="36" t="e">
        <f>VLOOKUP(A745,[2]EC!$C$12:$X$755,21,0)</f>
        <v>#N/A</v>
      </c>
      <c r="M745" s="37" t="str">
        <f t="shared" si="99"/>
        <v/>
      </c>
      <c r="N745" s="35" t="str">
        <f t="shared" si="102"/>
        <v/>
      </c>
      <c r="O745" s="37" t="str">
        <f t="shared" si="103"/>
        <v/>
      </c>
      <c r="P745" s="35" t="str">
        <f t="shared" si="104"/>
        <v/>
      </c>
      <c r="Q745" s="38"/>
      <c r="R745" s="40"/>
      <c r="S745" s="39"/>
      <c r="U745" s="39"/>
    </row>
    <row r="746" spans="1:21" x14ac:dyDescent="0.25">
      <c r="A746" s="27">
        <v>45657.833333331539</v>
      </c>
      <c r="B746" s="28">
        <v>264</v>
      </c>
      <c r="C746" s="29">
        <v>660</v>
      </c>
      <c r="D746" s="30">
        <v>264.75</v>
      </c>
      <c r="E746" s="31" t="str">
        <f t="shared" si="100"/>
        <v/>
      </c>
      <c r="F746" s="31" t="str">
        <f t="shared" si="101"/>
        <v/>
      </c>
      <c r="G746" s="32" t="str">
        <f t="shared" si="105"/>
        <v/>
      </c>
      <c r="H746" s="33"/>
      <c r="I746" s="34">
        <f t="shared" si="106"/>
        <v>854.20548716143492</v>
      </c>
      <c r="J746" s="34">
        <f>+[2]DCCy!$C$11</f>
        <v>3.334052817842912E-2</v>
      </c>
      <c r="K746" s="35">
        <f t="shared" si="107"/>
        <v>1417.5209748654779</v>
      </c>
      <c r="L746" s="36" t="e">
        <f>VLOOKUP(A746,[2]EC!$C$12:$X$755,21,0)</f>
        <v>#N/A</v>
      </c>
      <c r="M746" s="37" t="str">
        <f t="shared" si="99"/>
        <v/>
      </c>
      <c r="N746" s="35" t="str">
        <f t="shared" si="102"/>
        <v/>
      </c>
      <c r="O746" s="37" t="str">
        <f t="shared" si="103"/>
        <v/>
      </c>
      <c r="P746" s="35" t="str">
        <f t="shared" si="104"/>
        <v/>
      </c>
      <c r="Q746" s="38"/>
      <c r="R746" s="40"/>
      <c r="S746" s="39"/>
      <c r="U746" s="39"/>
    </row>
    <row r="747" spans="1:21" x14ac:dyDescent="0.25">
      <c r="A747" s="27">
        <v>45657.874999998203</v>
      </c>
      <c r="B747" s="28">
        <v>264</v>
      </c>
      <c r="C747" s="29">
        <v>660</v>
      </c>
      <c r="D747" s="30">
        <v>266.30500000000001</v>
      </c>
      <c r="E747" s="31" t="str">
        <f t="shared" si="100"/>
        <v/>
      </c>
      <c r="F747" s="31" t="str">
        <f t="shared" si="101"/>
        <v/>
      </c>
      <c r="G747" s="32" t="str">
        <f t="shared" si="105"/>
        <v/>
      </c>
      <c r="H747" s="33"/>
      <c r="I747" s="34">
        <f t="shared" si="106"/>
        <v>854.20548716143492</v>
      </c>
      <c r="J747" s="34">
        <f>+[2]DCCy!$C$11</f>
        <v>3.334052817842912E-2</v>
      </c>
      <c r="K747" s="35">
        <f t="shared" si="107"/>
        <v>1417.5209748654779</v>
      </c>
      <c r="L747" s="36" t="e">
        <f>VLOOKUP(A747,[2]EC!$C$12:$X$755,21,0)</f>
        <v>#N/A</v>
      </c>
      <c r="M747" s="37" t="str">
        <f t="shared" si="99"/>
        <v/>
      </c>
      <c r="N747" s="35" t="str">
        <f t="shared" si="102"/>
        <v/>
      </c>
      <c r="O747" s="37" t="str">
        <f t="shared" si="103"/>
        <v/>
      </c>
      <c r="P747" s="35" t="str">
        <f t="shared" si="104"/>
        <v/>
      </c>
      <c r="Q747" s="38"/>
      <c r="R747" s="40"/>
      <c r="S747" s="39"/>
      <c r="U747" s="39"/>
    </row>
    <row r="748" spans="1:21" x14ac:dyDescent="0.25">
      <c r="A748" s="27">
        <v>45657.916666664867</v>
      </c>
      <c r="B748" s="28">
        <v>264</v>
      </c>
      <c r="C748" s="29">
        <v>660</v>
      </c>
      <c r="D748" s="30">
        <v>266.29000000000002</v>
      </c>
      <c r="E748" s="31" t="str">
        <f t="shared" si="100"/>
        <v/>
      </c>
      <c r="F748" s="31" t="str">
        <f t="shared" si="101"/>
        <v/>
      </c>
      <c r="G748" s="32" t="str">
        <f t="shared" si="105"/>
        <v/>
      </c>
      <c r="H748" s="33"/>
      <c r="I748" s="34">
        <f t="shared" si="106"/>
        <v>854.20548716143492</v>
      </c>
      <c r="J748" s="34">
        <f>+[2]DCCy!$C$11</f>
        <v>3.334052817842912E-2</v>
      </c>
      <c r="K748" s="35">
        <f t="shared" si="107"/>
        <v>1417.5209748654779</v>
      </c>
      <c r="L748" s="36" t="e">
        <f>VLOOKUP(A748,[2]EC!$C$12:$X$755,21,0)</f>
        <v>#N/A</v>
      </c>
      <c r="M748" s="37" t="str">
        <f t="shared" si="99"/>
        <v/>
      </c>
      <c r="N748" s="35" t="str">
        <f t="shared" si="102"/>
        <v/>
      </c>
      <c r="O748" s="37" t="str">
        <f t="shared" si="103"/>
        <v/>
      </c>
      <c r="P748" s="35" t="str">
        <f t="shared" si="104"/>
        <v/>
      </c>
      <c r="Q748" s="38"/>
      <c r="R748" s="40"/>
      <c r="S748" s="39"/>
      <c r="U748" s="39"/>
    </row>
    <row r="749" spans="1:21" x14ac:dyDescent="0.25">
      <c r="A749" s="27">
        <v>45657.958333331531</v>
      </c>
      <c r="B749" s="28">
        <v>264</v>
      </c>
      <c r="C749" s="29">
        <v>660</v>
      </c>
      <c r="D749" s="30">
        <v>266.22000000000003</v>
      </c>
      <c r="E749" s="31" t="str">
        <f t="shared" si="100"/>
        <v/>
      </c>
      <c r="F749" s="31" t="str">
        <f t="shared" si="101"/>
        <v/>
      </c>
      <c r="G749" s="32" t="str">
        <f t="shared" si="105"/>
        <v/>
      </c>
      <c r="H749" s="33"/>
      <c r="I749" s="34">
        <f t="shared" si="106"/>
        <v>854.20548716143492</v>
      </c>
      <c r="J749" s="34">
        <f>+[2]DCCy!$C$11</f>
        <v>3.334052817842912E-2</v>
      </c>
      <c r="K749" s="35">
        <f t="shared" si="107"/>
        <v>1417.5209748654779</v>
      </c>
      <c r="L749" s="36" t="e">
        <f>VLOOKUP(A749,[2]EC!$C$12:$X$755,21,0)</f>
        <v>#N/A</v>
      </c>
      <c r="M749" s="37" t="str">
        <f t="shared" si="99"/>
        <v/>
      </c>
      <c r="N749" s="35" t="str">
        <f t="shared" si="102"/>
        <v/>
      </c>
      <c r="O749" s="37" t="str">
        <f t="shared" si="103"/>
        <v/>
      </c>
      <c r="P749" s="35" t="str">
        <f t="shared" si="104"/>
        <v/>
      </c>
      <c r="Q749" s="38"/>
      <c r="R749" s="40"/>
      <c r="S749" s="39"/>
      <c r="U749" s="39"/>
    </row>
    <row r="750" spans="1:21" x14ac:dyDescent="0.25">
      <c r="A750" s="27">
        <v>45657.999999998196</v>
      </c>
      <c r="B750" s="43">
        <v>264</v>
      </c>
      <c r="C750" s="29">
        <v>660</v>
      </c>
      <c r="D750" s="50">
        <v>265.96499999999997</v>
      </c>
      <c r="E750" s="31" t="str">
        <f t="shared" si="100"/>
        <v/>
      </c>
      <c r="F750" s="31" t="str">
        <f t="shared" si="101"/>
        <v/>
      </c>
      <c r="G750" s="32" t="str">
        <f t="shared" si="105"/>
        <v/>
      </c>
      <c r="H750" s="15"/>
      <c r="I750" s="34">
        <f t="shared" si="106"/>
        <v>854.20548716143492</v>
      </c>
      <c r="J750" s="44">
        <f>+[2]DCCy!$C$11</f>
        <v>3.334052817842912E-2</v>
      </c>
      <c r="K750" s="35">
        <f t="shared" si="107"/>
        <v>1417.5209748654779</v>
      </c>
      <c r="L750" s="45" t="e">
        <f>VLOOKUP(A750,[2]EC!$C$12:$X$755,21,0)</f>
        <v>#N/A</v>
      </c>
      <c r="M750" s="37" t="str">
        <f t="shared" si="99"/>
        <v/>
      </c>
      <c r="N750" s="46" t="str">
        <f t="shared" si="102"/>
        <v/>
      </c>
      <c r="O750" s="37" t="str">
        <f t="shared" si="103"/>
        <v/>
      </c>
      <c r="P750" s="46" t="str">
        <f t="shared" si="104"/>
        <v/>
      </c>
      <c r="Q750" s="38"/>
      <c r="R750" s="40"/>
      <c r="S750" s="39"/>
      <c r="U750" s="39"/>
    </row>
    <row r="751" spans="1:21" hidden="1" x14ac:dyDescent="0.25">
      <c r="B751" s="3">
        <v>0</v>
      </c>
      <c r="C751" s="3">
        <v>0</v>
      </c>
    </row>
    <row r="752" spans="1:21" hidden="1" x14ac:dyDescent="0.25">
      <c r="B752" s="3">
        <v>0</v>
      </c>
      <c r="C752" s="3">
        <v>0</v>
      </c>
    </row>
    <row r="753" spans="2:3" hidden="1" x14ac:dyDescent="0.25">
      <c r="B753" s="3">
        <v>0</v>
      </c>
      <c r="C753" s="3">
        <v>0</v>
      </c>
    </row>
    <row r="754" spans="2:3" hidden="1" x14ac:dyDescent="0.25">
      <c r="B754" s="3">
        <v>0</v>
      </c>
      <c r="C754" s="3">
        <v>0</v>
      </c>
    </row>
    <row r="755" spans="2:3" hidden="1" x14ac:dyDescent="0.25">
      <c r="B755" s="3">
        <v>0</v>
      </c>
      <c r="C755" s="3">
        <v>0</v>
      </c>
    </row>
    <row r="756" spans="2:3" hidden="1" x14ac:dyDescent="0.25">
      <c r="B756" s="3">
        <v>0</v>
      </c>
      <c r="C756" s="3">
        <v>0</v>
      </c>
    </row>
    <row r="757" spans="2:3" hidden="1" x14ac:dyDescent="0.25">
      <c r="B757" s="3">
        <v>0</v>
      </c>
      <c r="C757" s="3">
        <v>0</v>
      </c>
    </row>
    <row r="758" spans="2:3" hidden="1" x14ac:dyDescent="0.25">
      <c r="B758" s="3">
        <v>0</v>
      </c>
    </row>
    <row r="759" spans="2:3" hidden="1" x14ac:dyDescent="0.25">
      <c r="B759" s="3">
        <v>0</v>
      </c>
    </row>
    <row r="760" spans="2:3" hidden="1" x14ac:dyDescent="0.25">
      <c r="B760" s="3">
        <v>0</v>
      </c>
    </row>
    <row r="761" spans="2:3" hidden="1" x14ac:dyDescent="0.25">
      <c r="B761" s="3">
        <v>0</v>
      </c>
    </row>
    <row r="762" spans="2:3" hidden="1" x14ac:dyDescent="0.25">
      <c r="B762" s="3">
        <v>0</v>
      </c>
    </row>
    <row r="763" spans="2:3" hidden="1" x14ac:dyDescent="0.25">
      <c r="B763" s="3">
        <v>0</v>
      </c>
    </row>
    <row r="764" spans="2:3" hidden="1" x14ac:dyDescent="0.25">
      <c r="B764" s="3">
        <v>0</v>
      </c>
    </row>
    <row r="765" spans="2:3" hidden="1" x14ac:dyDescent="0.25">
      <c r="B765" s="3">
        <v>0</v>
      </c>
    </row>
    <row r="766" spans="2:3" hidden="1" x14ac:dyDescent="0.25">
      <c r="B766" s="3">
        <v>0</v>
      </c>
    </row>
    <row r="767" spans="2:3" hidden="1" x14ac:dyDescent="0.25">
      <c r="B767" s="3">
        <v>0</v>
      </c>
    </row>
    <row r="768" spans="2:3" hidden="1" x14ac:dyDescent="0.25">
      <c r="B768" s="3">
        <v>0</v>
      </c>
    </row>
    <row r="769" spans="2:2" hidden="1" x14ac:dyDescent="0.25">
      <c r="B769" s="3">
        <v>0</v>
      </c>
    </row>
    <row r="770" spans="2:2" hidden="1" x14ac:dyDescent="0.25">
      <c r="B770" s="3">
        <v>0</v>
      </c>
    </row>
    <row r="771" spans="2:2" hidden="1" x14ac:dyDescent="0.25">
      <c r="B771" s="3">
        <v>0</v>
      </c>
    </row>
    <row r="772" spans="2:2" hidden="1" x14ac:dyDescent="0.25">
      <c r="B772" s="3">
        <v>0</v>
      </c>
    </row>
    <row r="773" spans="2:2" hidden="1" x14ac:dyDescent="0.25">
      <c r="B773" s="3">
        <v>0</v>
      </c>
    </row>
    <row r="774" spans="2:2" hidden="1" x14ac:dyDescent="0.25">
      <c r="B774" s="3">
        <v>0</v>
      </c>
    </row>
    <row r="775" spans="2:2" hidden="1" x14ac:dyDescent="0.25">
      <c r="B775" s="3">
        <v>0</v>
      </c>
    </row>
    <row r="776" spans="2:2" hidden="1" x14ac:dyDescent="0.25">
      <c r="B776" s="3">
        <v>0</v>
      </c>
    </row>
    <row r="777" spans="2:2" hidden="1" x14ac:dyDescent="0.25">
      <c r="B777" s="3">
        <v>0</v>
      </c>
    </row>
    <row r="778" spans="2:2" hidden="1" x14ac:dyDescent="0.25">
      <c r="B778" s="3">
        <v>0</v>
      </c>
    </row>
    <row r="779" spans="2:2" hidden="1" x14ac:dyDescent="0.25">
      <c r="B779" s="3">
        <v>0</v>
      </c>
    </row>
    <row r="780" spans="2:2" hidden="1" x14ac:dyDescent="0.25">
      <c r="B780" s="3">
        <v>0</v>
      </c>
    </row>
    <row r="781" spans="2:2" hidden="1" x14ac:dyDescent="0.25">
      <c r="B781" s="3">
        <v>0</v>
      </c>
    </row>
    <row r="782" spans="2:2" hidden="1" x14ac:dyDescent="0.25">
      <c r="B782" s="3">
        <v>0</v>
      </c>
    </row>
    <row r="783" spans="2:2" hidden="1" x14ac:dyDescent="0.25">
      <c r="B783" s="3">
        <v>0</v>
      </c>
    </row>
    <row r="784" spans="2:2" hidden="1" x14ac:dyDescent="0.25">
      <c r="B784" s="3">
        <v>0</v>
      </c>
    </row>
    <row r="785" spans="2:2" hidden="1" x14ac:dyDescent="0.25">
      <c r="B785" s="3">
        <v>0</v>
      </c>
    </row>
    <row r="786" spans="2:2" hidden="1" x14ac:dyDescent="0.25">
      <c r="B786" s="3">
        <v>0</v>
      </c>
    </row>
    <row r="787" spans="2:2" hidden="1" x14ac:dyDescent="0.25">
      <c r="B787" s="3">
        <v>0</v>
      </c>
    </row>
    <row r="788" spans="2:2" hidden="1" x14ac:dyDescent="0.25">
      <c r="B788" s="3">
        <v>0</v>
      </c>
    </row>
    <row r="789" spans="2:2" hidden="1" x14ac:dyDescent="0.25">
      <c r="B789" s="3">
        <v>0</v>
      </c>
    </row>
    <row r="790" spans="2:2" hidden="1" x14ac:dyDescent="0.25">
      <c r="B790" s="3">
        <v>0</v>
      </c>
    </row>
    <row r="791" spans="2:2" hidden="1" x14ac:dyDescent="0.25">
      <c r="B791" s="3">
        <v>0</v>
      </c>
    </row>
    <row r="792" spans="2:2" hidden="1" x14ac:dyDescent="0.25">
      <c r="B792" s="3">
        <v>0</v>
      </c>
    </row>
    <row r="793" spans="2:2" hidden="1" x14ac:dyDescent="0.25">
      <c r="B793" s="3">
        <v>0</v>
      </c>
    </row>
    <row r="794" spans="2:2" hidden="1" x14ac:dyDescent="0.25">
      <c r="B794" s="3">
        <v>0</v>
      </c>
    </row>
    <row r="795" spans="2:2" hidden="1" x14ac:dyDescent="0.25">
      <c r="B795" s="3">
        <v>0</v>
      </c>
    </row>
    <row r="796" spans="2:2" hidden="1" x14ac:dyDescent="0.25">
      <c r="B796" s="3">
        <v>0</v>
      </c>
    </row>
    <row r="797" spans="2:2" hidden="1" x14ac:dyDescent="0.25">
      <c r="B797" s="3">
        <v>0</v>
      </c>
    </row>
    <row r="798" spans="2:2" hidden="1" x14ac:dyDescent="0.25">
      <c r="B798" s="3">
        <v>0</v>
      </c>
    </row>
    <row r="799" spans="2:2" hidden="1" x14ac:dyDescent="0.25">
      <c r="B799" s="3">
        <v>0</v>
      </c>
    </row>
    <row r="800" spans="2:2" hidden="1" x14ac:dyDescent="0.25">
      <c r="B800" s="3">
        <v>0</v>
      </c>
    </row>
    <row r="801" spans="2:2" hidden="1" x14ac:dyDescent="0.25">
      <c r="B801" s="3">
        <v>0</v>
      </c>
    </row>
    <row r="802" spans="2:2" hidden="1" x14ac:dyDescent="0.25">
      <c r="B802" s="3">
        <v>0</v>
      </c>
    </row>
    <row r="803" spans="2:2" hidden="1" x14ac:dyDescent="0.25">
      <c r="B803" s="3">
        <v>0</v>
      </c>
    </row>
    <row r="804" spans="2:2" hidden="1" x14ac:dyDescent="0.25">
      <c r="B804" s="3">
        <v>0</v>
      </c>
    </row>
    <row r="805" spans="2:2" hidden="1" x14ac:dyDescent="0.25">
      <c r="B805" s="3">
        <v>0</v>
      </c>
    </row>
    <row r="806" spans="2:2" hidden="1" x14ac:dyDescent="0.25">
      <c r="B806" s="3">
        <v>0</v>
      </c>
    </row>
    <row r="807" spans="2:2" hidden="1" x14ac:dyDescent="0.25">
      <c r="B807" s="3">
        <v>0</v>
      </c>
    </row>
    <row r="808" spans="2:2" hidden="1" x14ac:dyDescent="0.25">
      <c r="B808" s="3">
        <v>0</v>
      </c>
    </row>
    <row r="809" spans="2:2" hidden="1" x14ac:dyDescent="0.25">
      <c r="B809" s="3">
        <v>0</v>
      </c>
    </row>
    <row r="810" spans="2:2" hidden="1" x14ac:dyDescent="0.25">
      <c r="B810" s="3">
        <v>0</v>
      </c>
    </row>
    <row r="811" spans="2:2" hidden="1" x14ac:dyDescent="0.25">
      <c r="B811" s="3">
        <v>0</v>
      </c>
    </row>
    <row r="812" spans="2:2" hidden="1" x14ac:dyDescent="0.25">
      <c r="B812" s="3">
        <v>0</v>
      </c>
    </row>
    <row r="813" spans="2:2" hidden="1" x14ac:dyDescent="0.25">
      <c r="B813" s="3">
        <v>0</v>
      </c>
    </row>
    <row r="814" spans="2:2" hidden="1" x14ac:dyDescent="0.25">
      <c r="B814" s="3">
        <v>0</v>
      </c>
    </row>
    <row r="815" spans="2:2" hidden="1" x14ac:dyDescent="0.25">
      <c r="B815" s="3">
        <v>0</v>
      </c>
    </row>
    <row r="816" spans="2:2" hidden="1" x14ac:dyDescent="0.25">
      <c r="B816" s="3">
        <v>0</v>
      </c>
    </row>
    <row r="817" spans="2:2" hidden="1" x14ac:dyDescent="0.25">
      <c r="B817" s="3">
        <v>0</v>
      </c>
    </row>
    <row r="818" spans="2:2" hidden="1" x14ac:dyDescent="0.25">
      <c r="B818" s="3">
        <v>0</v>
      </c>
    </row>
    <row r="819" spans="2:2" hidden="1" x14ac:dyDescent="0.25">
      <c r="B819" s="3">
        <v>0</v>
      </c>
    </row>
    <row r="820" spans="2:2" hidden="1" x14ac:dyDescent="0.25">
      <c r="B820" s="3">
        <v>0</v>
      </c>
    </row>
    <row r="821" spans="2:2" hidden="1" x14ac:dyDescent="0.25">
      <c r="B821" s="3">
        <v>0</v>
      </c>
    </row>
    <row r="822" spans="2:2" hidden="1" x14ac:dyDescent="0.25">
      <c r="B822" s="3">
        <v>0</v>
      </c>
    </row>
    <row r="823" spans="2:2" hidden="1" x14ac:dyDescent="0.25">
      <c r="B823" s="3">
        <v>0</v>
      </c>
    </row>
    <row r="824" spans="2:2" hidden="1" x14ac:dyDescent="0.25">
      <c r="B824" s="3">
        <v>0</v>
      </c>
    </row>
    <row r="825" spans="2:2" hidden="1" x14ac:dyDescent="0.25">
      <c r="B825" s="3">
        <v>0</v>
      </c>
    </row>
    <row r="826" spans="2:2" hidden="1" x14ac:dyDescent="0.25">
      <c r="B826" s="3">
        <v>0</v>
      </c>
    </row>
    <row r="827" spans="2:2" hidden="1" x14ac:dyDescent="0.25">
      <c r="B827" s="3">
        <v>0</v>
      </c>
    </row>
    <row r="828" spans="2:2" hidden="1" x14ac:dyDescent="0.25">
      <c r="B828" s="3">
        <v>0</v>
      </c>
    </row>
    <row r="829" spans="2:2" hidden="1" x14ac:dyDescent="0.25">
      <c r="B829" s="3">
        <v>0</v>
      </c>
    </row>
    <row r="830" spans="2:2" hidden="1" x14ac:dyDescent="0.25">
      <c r="B830" s="3">
        <v>0</v>
      </c>
    </row>
    <row r="831" spans="2:2" hidden="1" x14ac:dyDescent="0.25">
      <c r="B831" s="3">
        <v>0</v>
      </c>
    </row>
    <row r="832" spans="2:2" hidden="1" x14ac:dyDescent="0.25">
      <c r="B832" s="3">
        <v>0</v>
      </c>
    </row>
    <row r="833" spans="2:2" hidden="1" x14ac:dyDescent="0.25">
      <c r="B833" s="3">
        <v>0</v>
      </c>
    </row>
    <row r="834" spans="2:2" hidden="1" x14ac:dyDescent="0.25">
      <c r="B834" s="3">
        <v>0</v>
      </c>
    </row>
    <row r="835" spans="2:2" hidden="1" x14ac:dyDescent="0.25">
      <c r="B835" s="3">
        <v>0</v>
      </c>
    </row>
    <row r="836" spans="2:2" hidden="1" x14ac:dyDescent="0.25">
      <c r="B836" s="3">
        <v>0</v>
      </c>
    </row>
    <row r="837" spans="2:2" hidden="1" x14ac:dyDescent="0.25">
      <c r="B837" s="3">
        <v>0</v>
      </c>
    </row>
    <row r="838" spans="2:2" hidden="1" x14ac:dyDescent="0.25">
      <c r="B838" s="3">
        <v>0</v>
      </c>
    </row>
    <row r="839" spans="2:2" hidden="1" x14ac:dyDescent="0.25">
      <c r="B839" s="3">
        <v>0</v>
      </c>
    </row>
    <row r="840" spans="2:2" hidden="1" x14ac:dyDescent="0.25">
      <c r="B840" s="3">
        <v>0</v>
      </c>
    </row>
    <row r="841" spans="2:2" hidden="1" x14ac:dyDescent="0.25">
      <c r="B841" s="3">
        <v>0</v>
      </c>
    </row>
    <row r="842" spans="2:2" hidden="1" x14ac:dyDescent="0.25">
      <c r="B842" s="3">
        <v>0</v>
      </c>
    </row>
    <row r="843" spans="2:2" hidden="1" x14ac:dyDescent="0.25">
      <c r="B843" s="3">
        <v>0</v>
      </c>
    </row>
    <row r="844" spans="2:2" hidden="1" x14ac:dyDescent="0.25">
      <c r="B844" s="3">
        <v>0</v>
      </c>
    </row>
    <row r="845" spans="2:2" hidden="1" x14ac:dyDescent="0.25">
      <c r="B845" s="3">
        <v>0</v>
      </c>
    </row>
    <row r="846" spans="2:2" hidden="1" x14ac:dyDescent="0.25">
      <c r="B846" s="3">
        <v>0</v>
      </c>
    </row>
    <row r="847" spans="2:2" hidden="1" x14ac:dyDescent="0.25">
      <c r="B847" s="3">
        <v>0</v>
      </c>
    </row>
    <row r="848" spans="2:2" hidden="1" x14ac:dyDescent="0.25">
      <c r="B848" s="3">
        <v>0</v>
      </c>
    </row>
    <row r="849" spans="2:2" hidden="1" x14ac:dyDescent="0.25">
      <c r="B849" s="3">
        <v>0</v>
      </c>
    </row>
    <row r="850" spans="2:2" hidden="1" x14ac:dyDescent="0.25">
      <c r="B850" s="3">
        <v>0</v>
      </c>
    </row>
    <row r="851" spans="2:2" hidden="1" x14ac:dyDescent="0.25">
      <c r="B851" s="3">
        <v>0</v>
      </c>
    </row>
    <row r="852" spans="2:2" hidden="1" x14ac:dyDescent="0.25">
      <c r="B852" s="3">
        <v>0</v>
      </c>
    </row>
    <row r="853" spans="2:2" hidden="1" x14ac:dyDescent="0.25">
      <c r="B853" s="3">
        <v>0</v>
      </c>
    </row>
    <row r="854" spans="2:2" hidden="1" x14ac:dyDescent="0.25">
      <c r="B854" s="3">
        <v>0</v>
      </c>
    </row>
    <row r="855" spans="2:2" hidden="1" x14ac:dyDescent="0.25">
      <c r="B855" s="3">
        <v>0</v>
      </c>
    </row>
    <row r="856" spans="2:2" hidden="1" x14ac:dyDescent="0.25">
      <c r="B856" s="3">
        <v>0</v>
      </c>
    </row>
    <row r="857" spans="2:2" hidden="1" x14ac:dyDescent="0.25">
      <c r="B857" s="3">
        <v>0</v>
      </c>
    </row>
    <row r="858" spans="2:2" hidden="1" x14ac:dyDescent="0.25">
      <c r="B858" s="3">
        <v>0</v>
      </c>
    </row>
    <row r="859" spans="2:2" hidden="1" x14ac:dyDescent="0.25">
      <c r="B859" s="3">
        <v>0</v>
      </c>
    </row>
    <row r="860" spans="2:2" hidden="1" x14ac:dyDescent="0.25">
      <c r="B860" s="3">
        <v>0</v>
      </c>
    </row>
    <row r="861" spans="2:2" hidden="1" x14ac:dyDescent="0.25">
      <c r="B861" s="3">
        <v>0</v>
      </c>
    </row>
    <row r="862" spans="2:2" hidden="1" x14ac:dyDescent="0.25">
      <c r="B862" s="3">
        <v>0</v>
      </c>
    </row>
    <row r="863" spans="2:2" hidden="1" x14ac:dyDescent="0.25">
      <c r="B863" s="3">
        <v>0</v>
      </c>
    </row>
    <row r="864" spans="2:2" hidden="1" x14ac:dyDescent="0.25">
      <c r="B864" s="3">
        <v>0</v>
      </c>
    </row>
    <row r="865" spans="2:2" hidden="1" x14ac:dyDescent="0.25">
      <c r="B865" s="3">
        <v>0</v>
      </c>
    </row>
    <row r="866" spans="2:2" hidden="1" x14ac:dyDescent="0.25">
      <c r="B866" s="3">
        <v>0</v>
      </c>
    </row>
    <row r="867" spans="2:2" hidden="1" x14ac:dyDescent="0.25">
      <c r="B867" s="3">
        <v>0</v>
      </c>
    </row>
    <row r="868" spans="2:2" hidden="1" x14ac:dyDescent="0.25">
      <c r="B868" s="3">
        <v>0</v>
      </c>
    </row>
    <row r="869" spans="2:2" hidden="1" x14ac:dyDescent="0.25">
      <c r="B869" s="3">
        <v>0</v>
      </c>
    </row>
    <row r="870" spans="2:2" hidden="1" x14ac:dyDescent="0.25">
      <c r="B870" s="3">
        <v>0</v>
      </c>
    </row>
    <row r="871" spans="2:2" hidden="1" x14ac:dyDescent="0.25">
      <c r="B871" s="3">
        <v>0</v>
      </c>
    </row>
    <row r="872" spans="2:2" hidden="1" x14ac:dyDescent="0.25">
      <c r="B872" s="3">
        <v>0</v>
      </c>
    </row>
    <row r="873" spans="2:2" hidden="1" x14ac:dyDescent="0.25">
      <c r="B873" s="3">
        <v>0</v>
      </c>
    </row>
    <row r="874" spans="2:2" hidden="1" x14ac:dyDescent="0.25">
      <c r="B874" s="3">
        <v>0</v>
      </c>
    </row>
    <row r="875" spans="2:2" hidden="1" x14ac:dyDescent="0.25">
      <c r="B875" s="3">
        <v>0</v>
      </c>
    </row>
    <row r="876" spans="2:2" hidden="1" x14ac:dyDescent="0.25">
      <c r="B876" s="3">
        <v>0</v>
      </c>
    </row>
    <row r="877" spans="2:2" hidden="1" x14ac:dyDescent="0.25">
      <c r="B877" s="3">
        <v>0</v>
      </c>
    </row>
    <row r="878" spans="2:2" hidden="1" x14ac:dyDescent="0.25">
      <c r="B878" s="3">
        <v>0</v>
      </c>
    </row>
    <row r="879" spans="2:2" hidden="1" x14ac:dyDescent="0.25">
      <c r="B879" s="3">
        <v>0</v>
      </c>
    </row>
    <row r="880" spans="2:2" hidden="1" x14ac:dyDescent="0.25">
      <c r="B880" s="3">
        <v>0</v>
      </c>
    </row>
    <row r="881" spans="2:2" hidden="1" x14ac:dyDescent="0.25">
      <c r="B881" s="3">
        <v>0</v>
      </c>
    </row>
    <row r="882" spans="2:2" hidden="1" x14ac:dyDescent="0.25">
      <c r="B882" s="3">
        <v>0</v>
      </c>
    </row>
    <row r="883" spans="2:2" hidden="1" x14ac:dyDescent="0.25">
      <c r="B883" s="3">
        <v>0</v>
      </c>
    </row>
    <row r="884" spans="2:2" hidden="1" x14ac:dyDescent="0.25">
      <c r="B884" s="3">
        <v>0</v>
      </c>
    </row>
    <row r="885" spans="2:2" hidden="1" x14ac:dyDescent="0.25">
      <c r="B885" s="3">
        <v>0</v>
      </c>
    </row>
    <row r="886" spans="2:2" hidden="1" x14ac:dyDescent="0.25">
      <c r="B886" s="3">
        <v>0</v>
      </c>
    </row>
    <row r="887" spans="2:2" hidden="1" x14ac:dyDescent="0.25">
      <c r="B887" s="3">
        <v>0</v>
      </c>
    </row>
    <row r="888" spans="2:2" hidden="1" x14ac:dyDescent="0.25">
      <c r="B888" s="3">
        <v>0</v>
      </c>
    </row>
    <row r="889" spans="2:2" hidden="1" x14ac:dyDescent="0.25">
      <c r="B889" s="3">
        <v>0</v>
      </c>
    </row>
    <row r="890" spans="2:2" hidden="1" x14ac:dyDescent="0.25">
      <c r="B890" s="3">
        <v>0</v>
      </c>
    </row>
    <row r="891" spans="2:2" hidden="1" x14ac:dyDescent="0.25">
      <c r="B891" s="3">
        <v>0</v>
      </c>
    </row>
    <row r="892" spans="2:2" hidden="1" x14ac:dyDescent="0.25">
      <c r="B892" s="3">
        <v>0</v>
      </c>
    </row>
    <row r="893" spans="2:2" hidden="1" x14ac:dyDescent="0.25">
      <c r="B893" s="3">
        <v>0</v>
      </c>
    </row>
    <row r="894" spans="2:2" hidden="1" x14ac:dyDescent="0.25">
      <c r="B894" s="3">
        <v>0</v>
      </c>
    </row>
    <row r="895" spans="2:2" hidden="1" x14ac:dyDescent="0.25">
      <c r="B895" s="3">
        <v>0</v>
      </c>
    </row>
    <row r="896" spans="2:2" hidden="1" x14ac:dyDescent="0.25">
      <c r="B896" s="3">
        <v>0</v>
      </c>
    </row>
    <row r="897" spans="2:2" hidden="1" x14ac:dyDescent="0.25">
      <c r="B897" s="3">
        <v>0</v>
      </c>
    </row>
    <row r="898" spans="2:2" hidden="1" x14ac:dyDescent="0.25">
      <c r="B898" s="3">
        <v>0</v>
      </c>
    </row>
    <row r="899" spans="2:2" hidden="1" x14ac:dyDescent="0.25">
      <c r="B899" s="3">
        <v>0</v>
      </c>
    </row>
    <row r="900" spans="2:2" hidden="1" x14ac:dyDescent="0.25">
      <c r="B900" s="3">
        <v>0</v>
      </c>
    </row>
    <row r="901" spans="2:2" hidden="1" x14ac:dyDescent="0.25">
      <c r="B901" s="3">
        <v>0</v>
      </c>
    </row>
    <row r="902" spans="2:2" hidden="1" x14ac:dyDescent="0.25">
      <c r="B902" s="3">
        <v>0</v>
      </c>
    </row>
    <row r="903" spans="2:2" hidden="1" x14ac:dyDescent="0.25">
      <c r="B903" s="3">
        <v>0</v>
      </c>
    </row>
    <row r="904" spans="2:2" hidden="1" x14ac:dyDescent="0.25">
      <c r="B904" s="3">
        <v>0</v>
      </c>
    </row>
    <row r="905" spans="2:2" x14ac:dyDescent="0.25"/>
    <row r="906" spans="2:2" x14ac:dyDescent="0.25"/>
    <row r="907" spans="2:2" x14ac:dyDescent="0.25"/>
    <row r="908" spans="2:2" x14ac:dyDescent="0.25"/>
    <row r="909" spans="2:2" x14ac:dyDescent="0.25"/>
    <row r="910" spans="2:2" x14ac:dyDescent="0.25"/>
    <row r="911" spans="2:2" x14ac:dyDescent="0.25"/>
  </sheetData>
  <autoFilter ref="A5:DG750" xr:uid="{E75E7E8D-7753-450E-82F3-A1360C49CDD9}">
    <filterColumn colId="16">
      <filters>
        <filter val="10,136"/>
        <filter val="12,202,190"/>
        <filter val="12,563"/>
        <filter val="20,284"/>
        <filter val="3,388,390"/>
        <filter val="4,243,366"/>
        <filter val="4,506,910"/>
        <filter val="43,241"/>
        <filter val="46,832"/>
        <filter val="81,261"/>
        <filter val="9,356"/>
      </filters>
    </filterColumn>
  </autoFilter>
  <mergeCells count="4">
    <mergeCell ref="I4:J4"/>
    <mergeCell ref="K4:L4"/>
    <mergeCell ref="M4:N4"/>
    <mergeCell ref="O4:P4"/>
  </mergeCells>
  <conditionalFormatting sqref="B7:C750">
    <cfRule type="cellIs" dxfId="4" priority="6" operator="greaterThan">
      <formula>#REF!</formula>
    </cfRule>
  </conditionalFormatting>
  <conditionalFormatting sqref="N709:N710">
    <cfRule type="cellIs" dxfId="3" priority="2" operator="greaterThan">
      <formula>#REF!</formula>
    </cfRule>
  </conditionalFormatting>
  <conditionalFormatting sqref="Q709:Q710 Z709:Z710">
    <cfRule type="cellIs" dxfId="2" priority="1" stopIfTrue="1" operator="greaterThan">
      <formula>0</formula>
    </cfRule>
  </conditionalFormatting>
  <conditionalFormatting sqref="R8:R708">
    <cfRule type="cellIs" dxfId="1" priority="4" stopIfTrue="1" operator="greaterThan">
      <formula>0</formula>
    </cfRule>
  </conditionalFormatting>
  <conditionalFormatting sqref="R711:R750">
    <cfRule type="cellIs" dxfId="0" priority="3" stopIfTrue="1" operator="greaterThan">
      <formula>0</formula>
    </cfRule>
  </conditionalFormatting>
  <printOptions horizontalCentered="1"/>
  <pageMargins left="0.15" right="0.38" top="0.42" bottom="0.38" header="0" footer="0"/>
  <pageSetup paperSize="9" scale="10" fitToHeight="8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LD.S1</vt:lpstr>
      <vt:lpstr>LD.S2</vt:lpstr>
      <vt:lpstr>LD.S1!Print_Titles</vt:lpstr>
      <vt:lpstr>LD.S2!Print_Titles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Thanh Liem</dc:creator>
  <cp:lastModifiedBy>Nguyễn Đức Thủy</cp:lastModifiedBy>
  <cp:lastPrinted>2024-06-27T06:48:12Z</cp:lastPrinted>
  <dcterms:created xsi:type="dcterms:W3CDTF">2024-04-10T03:04:28Z</dcterms:created>
  <dcterms:modified xsi:type="dcterms:W3CDTF">2025-08-30T09:33:35Z</dcterms:modified>
</cp:coreProperties>
</file>