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38" windowWidth="27390" windowHeight="11768"/>
  </bookViews>
  <sheets>
    <sheet name="test_run" sheetId="1" r:id="rId1"/>
    <sheet name="test_10x_run" sheetId="3" r:id="rId2"/>
  </sheets>
  <calcPr calcId="145621" iterate="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13" i="3"/>
  <c r="G12" i="3"/>
  <c r="G11" i="3"/>
  <c r="G10" i="3"/>
  <c r="G9" i="3"/>
  <c r="G8" i="3"/>
  <c r="G7" i="3"/>
  <c r="G6" i="3"/>
  <c r="G5" i="3"/>
  <c r="G4" i="3"/>
  <c r="G3" i="3"/>
  <c r="G2" i="3"/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<sst xmlns="http://schemas.openxmlformats.org/spreadsheetml/2006/main" count="66" uniqueCount="14">
  <si>
    <t>case</t>
  </si>
  <si>
    <t>n_intervals</t>
  </si>
  <si>
    <t>n_exec</t>
  </si>
  <si>
    <t>t_nano</t>
  </si>
  <si>
    <t>algo</t>
  </si>
  <si>
    <t xml:space="preserve"> L2R</t>
  </si>
  <si>
    <t xml:space="preserve"> R2L</t>
  </si>
  <si>
    <t xml:space="preserve"> </t>
  </si>
  <si>
    <t>u_nano</t>
  </si>
  <si>
    <t>Ratio</t>
  </si>
  <si>
    <t>nLogn/10K</t>
  </si>
  <si>
    <t xml:space="preserve"> L2Rx10</t>
  </si>
  <si>
    <t xml:space="preserve"> R2Lx10</t>
  </si>
  <si>
    <t>nLogn/100K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</si>
</sst>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6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vs Intervals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test_run!$F$2</c:f>
              <c:strCache>
                <c:ptCount val="1"/>
                <c:pt idx="0">
                  <c:v> L2R</c:v>
                </c:pt>
              </c:strCache>
            </c:strRef>
          </c:tx>
          <c:xVal>
            <c:numRef>
              <c:f>test_run!$B$2:$B$13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test_run!$E$2:$E$13</c:f>
              <c:numCache>
                <c:formatCode>0.0</c:formatCode>
                <c:ptCount val="12"/>
                <c:pt idx="0">
                  <c:v>444</c:v>
                </c:pt>
                <c:pt idx="1">
                  <c:v>471.7</c:v>
                </c:pt>
                <c:pt idx="2">
                  <c:v>295.3</c:v>
                </c:pt>
                <c:pt idx="3">
                  <c:v>332.5</c:v>
                </c:pt>
                <c:pt idx="4">
                  <c:v>318.39999999999998</c:v>
                </c:pt>
                <c:pt idx="5">
                  <c:v>345.5</c:v>
                </c:pt>
                <c:pt idx="6">
                  <c:v>377.7</c:v>
                </c:pt>
                <c:pt idx="7">
                  <c:v>406.7</c:v>
                </c:pt>
                <c:pt idx="8">
                  <c:v>470.1</c:v>
                </c:pt>
                <c:pt idx="9">
                  <c:v>489.2</c:v>
                </c:pt>
                <c:pt idx="10">
                  <c:v>541.29999999999995</c:v>
                </c:pt>
                <c:pt idx="11">
                  <c:v>596.4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test_run!$F$14</c:f>
              <c:strCache>
                <c:ptCount val="1"/>
                <c:pt idx="0">
                  <c:v> R2L</c:v>
                </c:pt>
              </c:strCache>
            </c:strRef>
          </c:tx>
          <c:xVal>
            <c:numRef>
              <c:f>test_run!$B$14:$B$25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test_run!$E$14:$E$25</c:f>
              <c:numCache>
                <c:formatCode>0.0</c:formatCode>
                <c:ptCount val="12"/>
                <c:pt idx="0">
                  <c:v>190.9</c:v>
                </c:pt>
                <c:pt idx="1">
                  <c:v>167.7</c:v>
                </c:pt>
                <c:pt idx="2">
                  <c:v>149.19999999999999</c:v>
                </c:pt>
                <c:pt idx="3">
                  <c:v>149.1</c:v>
                </c:pt>
                <c:pt idx="4">
                  <c:v>150.9</c:v>
                </c:pt>
                <c:pt idx="5">
                  <c:v>150.30000000000001</c:v>
                </c:pt>
                <c:pt idx="6">
                  <c:v>150.80000000000001</c:v>
                </c:pt>
                <c:pt idx="7">
                  <c:v>155.69999999999999</c:v>
                </c:pt>
                <c:pt idx="8">
                  <c:v>153.4</c:v>
                </c:pt>
                <c:pt idx="9">
                  <c:v>151.69999999999999</c:v>
                </c:pt>
                <c:pt idx="10">
                  <c:v>153.80000000000001</c:v>
                </c:pt>
                <c:pt idx="11">
                  <c:v>163.1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1392"/>
        <c:axId val="125693312"/>
      </c:scatterChart>
      <c:scatterChart>
        <c:scatterStyle val="smoothMarker"/>
        <c:varyColors val="0"/>
        <c:ser>
          <c:idx val="3"/>
          <c:order val="2"/>
          <c:tx>
            <c:strRef>
              <c:f>test_run!$H$1</c:f>
              <c:strCache>
                <c:ptCount val="1"/>
                <c:pt idx="0">
                  <c:v>nLogn/10K</c:v>
                </c:pt>
              </c:strCache>
            </c:strRef>
          </c:tx>
          <c:xVal>
            <c:numRef>
              <c:f>test_run!$B$2:$B$13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test_run!$H$2:$H$13</c:f>
              <c:numCache>
                <c:formatCode>0.00</c:formatCode>
                <c:ptCount val="12"/>
                <c:pt idx="0">
                  <c:v>0.13</c:v>
                </c:pt>
                <c:pt idx="1">
                  <c:v>0.48</c:v>
                </c:pt>
                <c:pt idx="2">
                  <c:v>0.85</c:v>
                </c:pt>
                <c:pt idx="3">
                  <c:v>1.24</c:v>
                </c:pt>
                <c:pt idx="4">
                  <c:v>1.64</c:v>
                </c:pt>
                <c:pt idx="5">
                  <c:v>2.06</c:v>
                </c:pt>
                <c:pt idx="6">
                  <c:v>2.48</c:v>
                </c:pt>
                <c:pt idx="7">
                  <c:v>2.91</c:v>
                </c:pt>
                <c:pt idx="8">
                  <c:v>3.34</c:v>
                </c:pt>
                <c:pt idx="9">
                  <c:v>3.78</c:v>
                </c:pt>
                <c:pt idx="10">
                  <c:v>4.22</c:v>
                </c:pt>
                <c:pt idx="11">
                  <c:v>4.67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95424"/>
        <c:axId val="126293504"/>
      </c:scatterChart>
      <c:valAx>
        <c:axId val="125691392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Random Intervals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5693312"/>
        <c:crossesAt val="0"/>
        <c:crossBetween val="midCat"/>
        <c:majorUnit val="2000"/>
        <c:minorUnit val="500"/>
      </c:valAx>
      <c:valAx>
        <c:axId val="125693312"/>
        <c:scaling>
          <c:orientation val="minMax"/>
          <c:max val="6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Nano</a:t>
                </a:r>
                <a:r>
                  <a:rPr lang="en-US" baseline="0"/>
                  <a:t> </a:t>
                </a: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25691392"/>
        <c:crosses val="autoZero"/>
        <c:crossBetween val="midCat"/>
        <c:majorUnit val="100"/>
        <c:minorUnit val="25"/>
      </c:valAx>
      <c:valAx>
        <c:axId val="126293504"/>
        <c:scaling>
          <c:orientation val="minMax"/>
          <c:max val="5"/>
          <c:min val="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26295424"/>
        <c:crosses val="max"/>
        <c:crossBetween val="midCat"/>
        <c:majorUnit val="0.5"/>
        <c:minorUnit val="0.1"/>
      </c:valAx>
      <c:valAx>
        <c:axId val="12629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29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vs Intervals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test_10x_run!$F$2</c:f>
              <c:strCache>
                <c:ptCount val="1"/>
                <c:pt idx="0">
                  <c:v> L2Rx10</c:v>
                </c:pt>
              </c:strCache>
            </c:strRef>
          </c:tx>
          <c:xVal>
            <c:numRef>
              <c:f>test_10x_run!$B$2:$B$13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test_10x_run!$E$2:$E$13</c:f>
              <c:numCache>
                <c:formatCode>0.0</c:formatCode>
                <c:ptCount val="12"/>
                <c:pt idx="0">
                  <c:v>287.8</c:v>
                </c:pt>
                <c:pt idx="1">
                  <c:v>710.1</c:v>
                </c:pt>
                <c:pt idx="2">
                  <c:v>1114</c:v>
                </c:pt>
                <c:pt idx="3">
                  <c:v>1562.4</c:v>
                </c:pt>
                <c:pt idx="4">
                  <c:v>1875.5</c:v>
                </c:pt>
                <c:pt idx="5">
                  <c:v>2271.1999999999998</c:v>
                </c:pt>
                <c:pt idx="6">
                  <c:v>2718.2</c:v>
                </c:pt>
                <c:pt idx="7">
                  <c:v>3137.1</c:v>
                </c:pt>
                <c:pt idx="8">
                  <c:v>3743.4</c:v>
                </c:pt>
                <c:pt idx="9">
                  <c:v>4294.8</c:v>
                </c:pt>
                <c:pt idx="10">
                  <c:v>4896.2</c:v>
                </c:pt>
                <c:pt idx="11">
                  <c:v>5535.4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test_10x_run!$F$14</c:f>
              <c:strCache>
                <c:ptCount val="1"/>
                <c:pt idx="0">
                  <c:v> R2Lx10</c:v>
                </c:pt>
              </c:strCache>
            </c:strRef>
          </c:tx>
          <c:xVal>
            <c:numRef>
              <c:f>test_10x_run!$B$14:$B$25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test_10x_run!$E$14:$E$25</c:f>
              <c:numCache>
                <c:formatCode>0.0</c:formatCode>
                <c:ptCount val="12"/>
                <c:pt idx="0">
                  <c:v>135.1</c:v>
                </c:pt>
                <c:pt idx="1">
                  <c:v>162.30000000000001</c:v>
                </c:pt>
                <c:pt idx="2">
                  <c:v>172</c:v>
                </c:pt>
                <c:pt idx="3">
                  <c:v>172.8</c:v>
                </c:pt>
                <c:pt idx="4">
                  <c:v>179.2</c:v>
                </c:pt>
                <c:pt idx="5">
                  <c:v>182.9</c:v>
                </c:pt>
                <c:pt idx="6">
                  <c:v>187.5</c:v>
                </c:pt>
                <c:pt idx="7">
                  <c:v>191.6</c:v>
                </c:pt>
                <c:pt idx="8">
                  <c:v>193.8</c:v>
                </c:pt>
                <c:pt idx="9">
                  <c:v>197.2</c:v>
                </c:pt>
                <c:pt idx="10">
                  <c:v>199.6</c:v>
                </c:pt>
                <c:pt idx="11">
                  <c:v>202.3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0176"/>
        <c:axId val="128716800"/>
      </c:scatterChart>
      <c:scatterChart>
        <c:scatterStyle val="smoothMarker"/>
        <c:varyColors val="0"/>
        <c:ser>
          <c:idx val="3"/>
          <c:order val="2"/>
          <c:tx>
            <c:strRef>
              <c:f>test_10x_run!$H$1</c:f>
              <c:strCache>
                <c:ptCount val="1"/>
                <c:pt idx="0">
                  <c:v>nLogn/100K</c:v>
                </c:pt>
              </c:strCache>
            </c:strRef>
          </c:tx>
          <c:xVal>
            <c:numRef>
              <c:f>test_10x_run!$B$2:$B$13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test_10x_run!$H$2:$H$13</c:f>
              <c:numCache>
                <c:formatCode>0.00</c:formatCode>
                <c:ptCount val="12"/>
                <c:pt idx="0">
                  <c:v>0.18</c:v>
                </c:pt>
                <c:pt idx="1">
                  <c:v>0.63</c:v>
                </c:pt>
                <c:pt idx="2">
                  <c:v>1.1000000000000001</c:v>
                </c:pt>
                <c:pt idx="3">
                  <c:v>1.59</c:v>
                </c:pt>
                <c:pt idx="4">
                  <c:v>2.09</c:v>
                </c:pt>
                <c:pt idx="5">
                  <c:v>2.61</c:v>
                </c:pt>
                <c:pt idx="6">
                  <c:v>3.13</c:v>
                </c:pt>
                <c:pt idx="7">
                  <c:v>3.66</c:v>
                </c:pt>
                <c:pt idx="8">
                  <c:v>4.1900000000000004</c:v>
                </c:pt>
                <c:pt idx="9">
                  <c:v>4.7300000000000004</c:v>
                </c:pt>
                <c:pt idx="10">
                  <c:v>5.27</c:v>
                </c:pt>
                <c:pt idx="11">
                  <c:v>5.82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0896"/>
        <c:axId val="128718720"/>
      </c:scatterChart>
      <c:valAx>
        <c:axId val="37730176"/>
        <c:scaling>
          <c:orientation val="minMax"/>
          <c:max val="1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Random Intervals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8716800"/>
        <c:crossesAt val="0"/>
        <c:crossBetween val="midCat"/>
        <c:majorUnit val="10000"/>
        <c:minorUnit val="5000"/>
      </c:valAx>
      <c:valAx>
        <c:axId val="128716800"/>
        <c:scaling>
          <c:orientation val="minMax"/>
          <c:max val="6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Nano</a:t>
                </a:r>
                <a:r>
                  <a:rPr lang="en-US" baseline="0"/>
                  <a:t> </a:t>
                </a: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37730176"/>
        <c:crosses val="autoZero"/>
        <c:crossBetween val="midCat"/>
        <c:majorUnit val="1000"/>
        <c:minorUnit val="250"/>
      </c:valAx>
      <c:valAx>
        <c:axId val="128718720"/>
        <c:scaling>
          <c:orientation val="minMax"/>
          <c:max val="6"/>
          <c:min val="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28720896"/>
        <c:crosses val="max"/>
        <c:crossBetween val="midCat"/>
        <c:majorUnit val="0.5"/>
        <c:minorUnit val="0.1"/>
      </c:valAx>
      <c:valAx>
        <c:axId val="1287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1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642939</xdr:colOff>
      <xdr:row>1</xdr:row>
      <xdr:rowOff>0</xdr:rowOff>
    </xdr:from>
    <xdr:to>
      <xdr:col>23</xdr:col>
      <xdr:colOff>14289</xdr:colOff>
      <xdr:row>32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642939</xdr:colOff>
      <xdr:row>1</xdr:row>
      <xdr:rowOff>0</xdr:rowOff>
    </xdr:from>
    <xdr:to>
      <xdr:col>23</xdr:col>
      <xdr:colOff>14289</xdr:colOff>
      <xdr:row>32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39" sqref="B39"/>
    </sheetView>
  </sheetViews>
  <sheetFormatPr defaultRowHeight="14.25" x14ac:dyDescent="0.45"/>
  <cols>
    <col min="1" max="1" width="4.265625" bestFit="1" customWidth="1"/>
    <col min="2" max="2" width="9.73046875" bestFit="1" customWidth="1"/>
    <col min="3" max="3" width="6.73046875" bestFit="1" customWidth="1"/>
    <col min="4" max="4" width="9.73046875" bestFit="1" customWidth="1"/>
    <col min="5" max="5" width="6.86328125" bestFit="1" customWidth="1"/>
    <col min="6" max="6" width="4.1328125" bestFit="1" customWidth="1"/>
    <col min="7" max="7" width="5.19921875" bestFit="1" customWidth="1"/>
    <col min="8" max="8" width="8.19921875" bestFit="1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9</v>
      </c>
      <c r="H1" s="2" t="s">
        <v>10</v>
      </c>
    </row>
    <row r="2" spans="1:8" x14ac:dyDescent="0.45">
      <c r="A2">
        <v>1</v>
      </c>
      <c r="B2">
        <v>500</v>
      </c>
      <c r="C2">
        <v>7500</v>
      </c>
      <c r="D2">
        <v>3330300</v>
      </c>
      <c r="E2" s="3">
        <v>444</v>
      </c>
      <c r="F2" t="s">
        <v>5</v>
      </c>
      <c r="G2" s="4">
        <f>ROUND(E2/E14, 3)</f>
        <v>2.3260000000000001</v>
      </c>
      <c r="H2" s="5">
        <f>ROUND(B2*LOG(B2)/10000, 2)</f>
        <v>0.13</v>
      </c>
    </row>
    <row r="3" spans="1:8" x14ac:dyDescent="0.45">
      <c r="A3">
        <v>2</v>
      </c>
      <c r="B3">
        <v>1500</v>
      </c>
      <c r="C3">
        <v>22500</v>
      </c>
      <c r="D3">
        <v>10614000</v>
      </c>
      <c r="E3" s="3">
        <v>471.7</v>
      </c>
      <c r="F3" t="s">
        <v>5</v>
      </c>
      <c r="G3" s="4">
        <f t="shared" ref="G3:G13" si="0">ROUND(E3/E15, 3)</f>
        <v>2.8130000000000002</v>
      </c>
      <c r="H3" s="5">
        <f t="shared" ref="H3:H13" si="1">ROUND(B3*LOG(B3)/10000, 2)</f>
        <v>0.48</v>
      </c>
    </row>
    <row r="4" spans="1:8" x14ac:dyDescent="0.45">
      <c r="A4">
        <v>3</v>
      </c>
      <c r="B4">
        <v>2500</v>
      </c>
      <c r="C4">
        <v>37500</v>
      </c>
      <c r="D4">
        <v>11075100</v>
      </c>
      <c r="E4" s="3">
        <v>295.3</v>
      </c>
      <c r="F4" t="s">
        <v>5</v>
      </c>
      <c r="G4" s="4">
        <f t="shared" si="0"/>
        <v>1.9790000000000001</v>
      </c>
      <c r="H4" s="5">
        <f t="shared" si="1"/>
        <v>0.85</v>
      </c>
    </row>
    <row r="5" spans="1:8" x14ac:dyDescent="0.45">
      <c r="A5">
        <v>4</v>
      </c>
      <c r="B5">
        <v>3500</v>
      </c>
      <c r="C5">
        <v>52500</v>
      </c>
      <c r="D5">
        <v>17455400</v>
      </c>
      <c r="E5" s="3">
        <v>332.5</v>
      </c>
      <c r="F5" t="s">
        <v>5</v>
      </c>
      <c r="G5" s="4">
        <f t="shared" si="0"/>
        <v>2.23</v>
      </c>
      <c r="H5" s="5">
        <f t="shared" si="1"/>
        <v>1.24</v>
      </c>
    </row>
    <row r="6" spans="1:8" x14ac:dyDescent="0.45">
      <c r="A6">
        <v>5</v>
      </c>
      <c r="B6">
        <v>4500</v>
      </c>
      <c r="C6">
        <v>67500</v>
      </c>
      <c r="D6">
        <v>21494200</v>
      </c>
      <c r="E6" s="3">
        <v>318.39999999999998</v>
      </c>
      <c r="F6" t="s">
        <v>5</v>
      </c>
      <c r="G6" s="4">
        <f t="shared" si="0"/>
        <v>2.11</v>
      </c>
      <c r="H6" s="5">
        <f t="shared" si="1"/>
        <v>1.64</v>
      </c>
    </row>
    <row r="7" spans="1:8" x14ac:dyDescent="0.45">
      <c r="A7">
        <v>6</v>
      </c>
      <c r="B7">
        <v>5500</v>
      </c>
      <c r="C7">
        <v>82500</v>
      </c>
      <c r="D7">
        <v>28505700</v>
      </c>
      <c r="E7" s="3">
        <v>345.5</v>
      </c>
      <c r="F7" t="s">
        <v>5</v>
      </c>
      <c r="G7" s="4">
        <f t="shared" si="0"/>
        <v>2.2989999999999999</v>
      </c>
      <c r="H7" s="5">
        <f t="shared" si="1"/>
        <v>2.06</v>
      </c>
    </row>
    <row r="8" spans="1:8" x14ac:dyDescent="0.45">
      <c r="A8">
        <v>7</v>
      </c>
      <c r="B8">
        <v>6500</v>
      </c>
      <c r="C8">
        <v>97500</v>
      </c>
      <c r="D8">
        <v>36823400</v>
      </c>
      <c r="E8" s="3">
        <v>377.7</v>
      </c>
      <c r="F8" t="s">
        <v>5</v>
      </c>
      <c r="G8" s="4">
        <f t="shared" si="0"/>
        <v>2.5049999999999999</v>
      </c>
      <c r="H8" s="5">
        <f t="shared" si="1"/>
        <v>2.48</v>
      </c>
    </row>
    <row r="9" spans="1:8" x14ac:dyDescent="0.45">
      <c r="A9">
        <v>8</v>
      </c>
      <c r="B9">
        <v>7500</v>
      </c>
      <c r="C9">
        <v>112500</v>
      </c>
      <c r="D9">
        <v>45751300</v>
      </c>
      <c r="E9" s="3">
        <v>406.7</v>
      </c>
      <c r="F9" t="s">
        <v>5</v>
      </c>
      <c r="G9" s="4">
        <f t="shared" si="0"/>
        <v>2.6120000000000001</v>
      </c>
      <c r="H9" s="5">
        <f t="shared" si="1"/>
        <v>2.91</v>
      </c>
    </row>
    <row r="10" spans="1:8" x14ac:dyDescent="0.45">
      <c r="A10">
        <v>9</v>
      </c>
      <c r="B10">
        <v>8500</v>
      </c>
      <c r="C10">
        <v>127500</v>
      </c>
      <c r="D10">
        <v>59938700</v>
      </c>
      <c r="E10" s="3">
        <v>470.1</v>
      </c>
      <c r="F10" t="s">
        <v>5</v>
      </c>
      <c r="G10" s="4">
        <f t="shared" si="0"/>
        <v>3.0649999999999999</v>
      </c>
      <c r="H10" s="5">
        <f t="shared" si="1"/>
        <v>3.34</v>
      </c>
    </row>
    <row r="11" spans="1:8" x14ac:dyDescent="0.45">
      <c r="A11">
        <v>10</v>
      </c>
      <c r="B11">
        <v>9500</v>
      </c>
      <c r="C11">
        <v>142500</v>
      </c>
      <c r="D11">
        <v>69711800</v>
      </c>
      <c r="E11" s="3">
        <v>489.2</v>
      </c>
      <c r="F11" t="s">
        <v>5</v>
      </c>
      <c r="G11" s="4">
        <f t="shared" si="0"/>
        <v>3.2250000000000001</v>
      </c>
      <c r="H11" s="5">
        <f t="shared" si="1"/>
        <v>3.78</v>
      </c>
    </row>
    <row r="12" spans="1:8" x14ac:dyDescent="0.45">
      <c r="A12">
        <v>11</v>
      </c>
      <c r="B12">
        <v>10500</v>
      </c>
      <c r="C12">
        <v>157500</v>
      </c>
      <c r="D12">
        <v>85262000</v>
      </c>
      <c r="E12" s="3">
        <v>541.29999999999995</v>
      </c>
      <c r="F12" t="s">
        <v>5</v>
      </c>
      <c r="G12" s="4">
        <f t="shared" si="0"/>
        <v>3.52</v>
      </c>
      <c r="H12" s="5">
        <f t="shared" si="1"/>
        <v>4.22</v>
      </c>
    </row>
    <row r="13" spans="1:8" x14ac:dyDescent="0.45">
      <c r="A13">
        <v>12</v>
      </c>
      <c r="B13">
        <v>11500</v>
      </c>
      <c r="C13">
        <v>172500</v>
      </c>
      <c r="D13" s="1">
        <v>102873300</v>
      </c>
      <c r="E13" s="3">
        <v>596.4</v>
      </c>
      <c r="F13" t="s">
        <v>5</v>
      </c>
      <c r="G13" s="4">
        <f t="shared" si="0"/>
        <v>3.657</v>
      </c>
      <c r="H13" s="5">
        <f t="shared" si="1"/>
        <v>4.67</v>
      </c>
    </row>
    <row r="14" spans="1:8" x14ac:dyDescent="0.45">
      <c r="A14">
        <v>13</v>
      </c>
      <c r="B14">
        <v>500</v>
      </c>
      <c r="C14">
        <v>9000</v>
      </c>
      <c r="D14">
        <v>1718000</v>
      </c>
      <c r="E14" s="3">
        <v>190.9</v>
      </c>
      <c r="F14" t="s">
        <v>6</v>
      </c>
    </row>
    <row r="15" spans="1:8" x14ac:dyDescent="0.45">
      <c r="A15">
        <v>14</v>
      </c>
      <c r="B15">
        <v>1500</v>
      </c>
      <c r="C15">
        <v>27000</v>
      </c>
      <c r="D15">
        <v>4529000</v>
      </c>
      <c r="E15" s="3">
        <v>167.7</v>
      </c>
      <c r="F15" t="s">
        <v>6</v>
      </c>
    </row>
    <row r="16" spans="1:8" x14ac:dyDescent="0.45">
      <c r="A16">
        <v>15</v>
      </c>
      <c r="B16">
        <v>2500</v>
      </c>
      <c r="C16">
        <v>45000</v>
      </c>
      <c r="D16">
        <v>6714100</v>
      </c>
      <c r="E16" s="3">
        <v>149.19999999999999</v>
      </c>
      <c r="F16" t="s">
        <v>6</v>
      </c>
    </row>
    <row r="17" spans="1:6" x14ac:dyDescent="0.45">
      <c r="A17">
        <v>16</v>
      </c>
      <c r="B17">
        <v>3500</v>
      </c>
      <c r="C17">
        <v>63000</v>
      </c>
      <c r="D17">
        <v>9392600</v>
      </c>
      <c r="E17" s="3">
        <v>149.1</v>
      </c>
      <c r="F17" t="s">
        <v>6</v>
      </c>
    </row>
    <row r="18" spans="1:6" x14ac:dyDescent="0.45">
      <c r="A18">
        <v>17</v>
      </c>
      <c r="B18">
        <v>4500</v>
      </c>
      <c r="C18">
        <v>81000</v>
      </c>
      <c r="D18">
        <v>12224300</v>
      </c>
      <c r="E18" s="3">
        <v>150.9</v>
      </c>
      <c r="F18" t="s">
        <v>6</v>
      </c>
    </row>
    <row r="19" spans="1:6" x14ac:dyDescent="0.45">
      <c r="A19">
        <v>18</v>
      </c>
      <c r="B19">
        <v>5500</v>
      </c>
      <c r="C19">
        <v>99000</v>
      </c>
      <c r="D19">
        <v>14876000</v>
      </c>
      <c r="E19" s="3">
        <v>150.30000000000001</v>
      </c>
      <c r="F19" t="s">
        <v>6</v>
      </c>
    </row>
    <row r="20" spans="1:6" x14ac:dyDescent="0.45">
      <c r="A20">
        <v>19</v>
      </c>
      <c r="B20">
        <v>6500</v>
      </c>
      <c r="C20">
        <v>117000</v>
      </c>
      <c r="D20">
        <v>17644100</v>
      </c>
      <c r="E20" s="3">
        <v>150.80000000000001</v>
      </c>
      <c r="F20" t="s">
        <v>6</v>
      </c>
    </row>
    <row r="21" spans="1:6" x14ac:dyDescent="0.45">
      <c r="A21">
        <v>20</v>
      </c>
      <c r="B21">
        <v>7500</v>
      </c>
      <c r="C21">
        <v>135000</v>
      </c>
      <c r="D21">
        <v>21020500</v>
      </c>
      <c r="E21" s="3">
        <v>155.69999999999999</v>
      </c>
      <c r="F21" t="s">
        <v>6</v>
      </c>
    </row>
    <row r="22" spans="1:6" x14ac:dyDescent="0.45">
      <c r="A22">
        <v>21</v>
      </c>
      <c r="B22">
        <v>8500</v>
      </c>
      <c r="C22">
        <v>153000</v>
      </c>
      <c r="D22">
        <v>23471500</v>
      </c>
      <c r="E22" s="3">
        <v>153.4</v>
      </c>
      <c r="F22" t="s">
        <v>6</v>
      </c>
    </row>
    <row r="23" spans="1:6" x14ac:dyDescent="0.45">
      <c r="A23">
        <v>22</v>
      </c>
      <c r="B23">
        <v>9500</v>
      </c>
      <c r="C23">
        <v>171000</v>
      </c>
      <c r="D23">
        <v>25938600</v>
      </c>
      <c r="E23" s="3">
        <v>151.69999999999999</v>
      </c>
      <c r="F23" t="s">
        <v>6</v>
      </c>
    </row>
    <row r="24" spans="1:6" x14ac:dyDescent="0.45">
      <c r="A24">
        <v>23</v>
      </c>
      <c r="B24">
        <v>10500</v>
      </c>
      <c r="C24">
        <v>189000</v>
      </c>
      <c r="D24">
        <v>29077000</v>
      </c>
      <c r="E24" s="3">
        <v>153.80000000000001</v>
      </c>
      <c r="F24" t="s">
        <v>6</v>
      </c>
    </row>
    <row r="25" spans="1:6" x14ac:dyDescent="0.45">
      <c r="A25">
        <v>24</v>
      </c>
      <c r="B25">
        <v>11500</v>
      </c>
      <c r="C25">
        <v>207000</v>
      </c>
      <c r="D25">
        <v>33755200</v>
      </c>
      <c r="E25" s="3">
        <v>163.1</v>
      </c>
      <c r="F25" t="s">
        <v>6</v>
      </c>
    </row>
    <row r="26" spans="1:6" x14ac:dyDescent="0.45">
      <c r="A26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4.25" x14ac:dyDescent="0.45"/>
  <cols>
    <col min="1" max="1" width="4.265625" bestFit="1" customWidth="1"/>
    <col min="2" max="2" width="9.73046875" bestFit="1" customWidth="1"/>
    <col min="3" max="3" width="7.73046875" bestFit="1" customWidth="1"/>
    <col min="4" max="4" width="10.73046875" bestFit="1" customWidth="1"/>
    <col min="5" max="5" width="6.86328125" bestFit="1" customWidth="1"/>
    <col min="6" max="6" width="6.9296875" bestFit="1" customWidth="1"/>
    <col min="7" max="7" width="6.19921875" bestFit="1" customWidth="1"/>
    <col min="8" max="8" width="10.53125" bestFit="1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9</v>
      </c>
      <c r="H1" s="2" t="s">
        <v>13</v>
      </c>
    </row>
    <row r="2" spans="1:8" x14ac:dyDescent="0.45">
      <c r="A2">
        <v>1</v>
      </c>
      <c r="B2">
        <v>5000</v>
      </c>
      <c r="C2">
        <v>75000</v>
      </c>
      <c r="D2">
        <v>21586600</v>
      </c>
      <c r="E2" s="3">
        <v>287.8</v>
      </c>
      <c r="F2" t="s">
        <v>11</v>
      </c>
      <c r="G2" s="4">
        <f>ROUND(E2/E14, 3)</f>
        <v>2.13</v>
      </c>
      <c r="H2" s="5">
        <f>ROUND(B2*LOG(B2)/100000, 2)</f>
        <v>0.18</v>
      </c>
    </row>
    <row r="3" spans="1:8" x14ac:dyDescent="0.45">
      <c r="A3">
        <v>2</v>
      </c>
      <c r="B3">
        <v>15000</v>
      </c>
      <c r="C3">
        <v>225000</v>
      </c>
      <c r="D3">
        <v>159778700</v>
      </c>
      <c r="E3" s="3">
        <v>710.1</v>
      </c>
      <c r="F3" t="s">
        <v>11</v>
      </c>
      <c r="G3" s="4">
        <f t="shared" ref="G3:G13" si="0">ROUND(E3/E15, 3)</f>
        <v>4.375</v>
      </c>
      <c r="H3" s="5">
        <f t="shared" ref="H3:H13" si="1">ROUND(B3*LOG(B3)/100000, 2)</f>
        <v>0.63</v>
      </c>
    </row>
    <row r="4" spans="1:8" x14ac:dyDescent="0.45">
      <c r="A4">
        <v>3</v>
      </c>
      <c r="B4">
        <v>25000</v>
      </c>
      <c r="C4">
        <v>375000</v>
      </c>
      <c r="D4">
        <v>417757100</v>
      </c>
      <c r="E4" s="3">
        <v>1114</v>
      </c>
      <c r="F4" t="s">
        <v>11</v>
      </c>
      <c r="G4" s="4">
        <f t="shared" si="0"/>
        <v>6.4770000000000003</v>
      </c>
      <c r="H4" s="5">
        <f t="shared" si="1"/>
        <v>1.1000000000000001</v>
      </c>
    </row>
    <row r="5" spans="1:8" x14ac:dyDescent="0.45">
      <c r="A5">
        <v>4</v>
      </c>
      <c r="B5">
        <v>35000</v>
      </c>
      <c r="C5">
        <v>525000</v>
      </c>
      <c r="D5">
        <v>820235400</v>
      </c>
      <c r="E5" s="3">
        <v>1562.4</v>
      </c>
      <c r="F5" t="s">
        <v>11</v>
      </c>
      <c r="G5" s="4">
        <f t="shared" si="0"/>
        <v>9.0419999999999998</v>
      </c>
      <c r="H5" s="5">
        <f t="shared" si="1"/>
        <v>1.59</v>
      </c>
    </row>
    <row r="6" spans="1:8" x14ac:dyDescent="0.45">
      <c r="A6">
        <v>5</v>
      </c>
      <c r="B6">
        <v>45000</v>
      </c>
      <c r="C6">
        <v>675000</v>
      </c>
      <c r="D6">
        <v>1265933700</v>
      </c>
      <c r="E6" s="3">
        <v>1875.5</v>
      </c>
      <c r="F6" t="s">
        <v>11</v>
      </c>
      <c r="G6" s="4">
        <f t="shared" si="0"/>
        <v>10.465999999999999</v>
      </c>
      <c r="H6" s="5">
        <f t="shared" si="1"/>
        <v>2.09</v>
      </c>
    </row>
    <row r="7" spans="1:8" x14ac:dyDescent="0.45">
      <c r="A7">
        <v>6</v>
      </c>
      <c r="B7">
        <v>55000</v>
      </c>
      <c r="C7">
        <v>825000</v>
      </c>
      <c r="D7">
        <v>1873753100</v>
      </c>
      <c r="E7" s="3">
        <v>2271.1999999999998</v>
      </c>
      <c r="F7" t="s">
        <v>11</v>
      </c>
      <c r="G7" s="4">
        <f t="shared" si="0"/>
        <v>12.417999999999999</v>
      </c>
      <c r="H7" s="5">
        <f t="shared" si="1"/>
        <v>2.61</v>
      </c>
    </row>
    <row r="8" spans="1:8" x14ac:dyDescent="0.45">
      <c r="A8">
        <v>7</v>
      </c>
      <c r="B8">
        <v>65000</v>
      </c>
      <c r="C8">
        <v>975000</v>
      </c>
      <c r="D8">
        <v>2650288900</v>
      </c>
      <c r="E8" s="3">
        <v>2718.2</v>
      </c>
      <c r="F8" t="s">
        <v>11</v>
      </c>
      <c r="G8" s="4">
        <f t="shared" si="0"/>
        <v>14.497</v>
      </c>
      <c r="H8" s="5">
        <f t="shared" si="1"/>
        <v>3.13</v>
      </c>
    </row>
    <row r="9" spans="1:8" x14ac:dyDescent="0.45">
      <c r="A9">
        <v>8</v>
      </c>
      <c r="B9">
        <v>75000</v>
      </c>
      <c r="C9">
        <v>1125000</v>
      </c>
      <c r="D9">
        <v>3529236000</v>
      </c>
      <c r="E9" s="3">
        <v>3137.1</v>
      </c>
      <c r="F9" t="s">
        <v>11</v>
      </c>
      <c r="G9" s="4">
        <f t="shared" si="0"/>
        <v>16.373000000000001</v>
      </c>
      <c r="H9" s="5">
        <f t="shared" si="1"/>
        <v>3.66</v>
      </c>
    </row>
    <row r="10" spans="1:8" x14ac:dyDescent="0.45">
      <c r="A10">
        <v>9</v>
      </c>
      <c r="B10">
        <v>85000</v>
      </c>
      <c r="C10">
        <v>1275000</v>
      </c>
      <c r="D10">
        <v>4772866200</v>
      </c>
      <c r="E10" s="3">
        <v>3743.4</v>
      </c>
      <c r="F10" t="s">
        <v>11</v>
      </c>
      <c r="G10" s="4">
        <f t="shared" si="0"/>
        <v>19.315999999999999</v>
      </c>
      <c r="H10" s="5">
        <f t="shared" si="1"/>
        <v>4.1900000000000004</v>
      </c>
    </row>
    <row r="11" spans="1:8" x14ac:dyDescent="0.45">
      <c r="A11">
        <v>10</v>
      </c>
      <c r="B11">
        <v>95000</v>
      </c>
      <c r="C11">
        <v>1425000</v>
      </c>
      <c r="D11">
        <v>6120142300</v>
      </c>
      <c r="E11" s="3">
        <v>4294.8</v>
      </c>
      <c r="F11" t="s">
        <v>11</v>
      </c>
      <c r="G11" s="4">
        <f t="shared" si="0"/>
        <v>21.779</v>
      </c>
      <c r="H11" s="5">
        <f t="shared" si="1"/>
        <v>4.7300000000000004</v>
      </c>
    </row>
    <row r="12" spans="1:8" x14ac:dyDescent="0.45">
      <c r="A12">
        <v>11</v>
      </c>
      <c r="B12">
        <v>105000</v>
      </c>
      <c r="C12">
        <v>1575000</v>
      </c>
      <c r="D12">
        <v>7711560800</v>
      </c>
      <c r="E12" s="3">
        <v>4896.2</v>
      </c>
      <c r="F12" t="s">
        <v>11</v>
      </c>
      <c r="G12" s="4">
        <f t="shared" si="0"/>
        <v>24.53</v>
      </c>
      <c r="H12" s="5">
        <f t="shared" si="1"/>
        <v>5.27</v>
      </c>
    </row>
    <row r="13" spans="1:8" x14ac:dyDescent="0.45">
      <c r="A13">
        <v>12</v>
      </c>
      <c r="B13">
        <v>115000</v>
      </c>
      <c r="C13">
        <v>1725000</v>
      </c>
      <c r="D13">
        <v>9548554000</v>
      </c>
      <c r="E13" s="3">
        <v>5535.4</v>
      </c>
      <c r="F13" t="s">
        <v>11</v>
      </c>
      <c r="G13" s="4">
        <f t="shared" si="0"/>
        <v>27.361999999999998</v>
      </c>
      <c r="H13" s="5">
        <f t="shared" si="1"/>
        <v>5.82</v>
      </c>
    </row>
    <row r="14" spans="1:8" x14ac:dyDescent="0.45">
      <c r="A14">
        <v>13</v>
      </c>
      <c r="B14">
        <v>5000</v>
      </c>
      <c r="C14">
        <v>90000</v>
      </c>
      <c r="D14">
        <v>12159900</v>
      </c>
      <c r="E14" s="3">
        <v>135.1</v>
      </c>
      <c r="F14" t="s">
        <v>12</v>
      </c>
    </row>
    <row r="15" spans="1:8" x14ac:dyDescent="0.45">
      <c r="A15">
        <v>14</v>
      </c>
      <c r="B15">
        <v>15000</v>
      </c>
      <c r="C15">
        <v>270000</v>
      </c>
      <c r="D15">
        <v>43818400</v>
      </c>
      <c r="E15" s="3">
        <v>162.30000000000001</v>
      </c>
      <c r="F15" t="s">
        <v>12</v>
      </c>
    </row>
    <row r="16" spans="1:8" x14ac:dyDescent="0.45">
      <c r="A16">
        <v>15</v>
      </c>
      <c r="B16">
        <v>25000</v>
      </c>
      <c r="C16">
        <v>450000</v>
      </c>
      <c r="D16">
        <v>77415700</v>
      </c>
      <c r="E16" s="3">
        <v>172</v>
      </c>
      <c r="F16" t="s">
        <v>12</v>
      </c>
    </row>
    <row r="17" spans="1:6" x14ac:dyDescent="0.45">
      <c r="A17">
        <v>16</v>
      </c>
      <c r="B17">
        <v>35000</v>
      </c>
      <c r="C17">
        <v>630000</v>
      </c>
      <c r="D17">
        <v>108845800</v>
      </c>
      <c r="E17" s="3">
        <v>172.8</v>
      </c>
      <c r="F17" t="s">
        <v>12</v>
      </c>
    </row>
    <row r="18" spans="1:6" x14ac:dyDescent="0.45">
      <c r="A18">
        <v>17</v>
      </c>
      <c r="B18">
        <v>45000</v>
      </c>
      <c r="C18">
        <v>810000</v>
      </c>
      <c r="D18">
        <v>145117000</v>
      </c>
      <c r="E18" s="3">
        <v>179.2</v>
      </c>
      <c r="F18" t="s">
        <v>12</v>
      </c>
    </row>
    <row r="19" spans="1:6" x14ac:dyDescent="0.45">
      <c r="A19">
        <v>18</v>
      </c>
      <c r="B19">
        <v>55000</v>
      </c>
      <c r="C19">
        <v>990000</v>
      </c>
      <c r="D19">
        <v>181065300</v>
      </c>
      <c r="E19" s="3">
        <v>182.9</v>
      </c>
      <c r="F19" t="s">
        <v>12</v>
      </c>
    </row>
    <row r="20" spans="1:6" x14ac:dyDescent="0.45">
      <c r="A20">
        <v>19</v>
      </c>
      <c r="B20">
        <v>65000</v>
      </c>
      <c r="C20">
        <v>1170000</v>
      </c>
      <c r="D20">
        <v>219394800</v>
      </c>
      <c r="E20" s="3">
        <v>187.5</v>
      </c>
      <c r="F20" t="s">
        <v>12</v>
      </c>
    </row>
    <row r="21" spans="1:6" x14ac:dyDescent="0.45">
      <c r="A21">
        <v>20</v>
      </c>
      <c r="B21">
        <v>75000</v>
      </c>
      <c r="C21">
        <v>1350000</v>
      </c>
      <c r="D21">
        <v>258666500</v>
      </c>
      <c r="E21" s="3">
        <v>191.6</v>
      </c>
      <c r="F21" t="s">
        <v>12</v>
      </c>
    </row>
    <row r="22" spans="1:6" x14ac:dyDescent="0.45">
      <c r="A22">
        <v>21</v>
      </c>
      <c r="B22">
        <v>85000</v>
      </c>
      <c r="C22">
        <v>1530000</v>
      </c>
      <c r="D22">
        <v>296551900</v>
      </c>
      <c r="E22" s="3">
        <v>193.8</v>
      </c>
      <c r="F22" t="s">
        <v>12</v>
      </c>
    </row>
    <row r="23" spans="1:6" x14ac:dyDescent="0.45">
      <c r="A23">
        <v>22</v>
      </c>
      <c r="B23">
        <v>95000</v>
      </c>
      <c r="C23">
        <v>1710000</v>
      </c>
      <c r="D23">
        <v>337168300</v>
      </c>
      <c r="E23" s="3">
        <v>197.2</v>
      </c>
      <c r="F23" t="s">
        <v>12</v>
      </c>
    </row>
    <row r="24" spans="1:6" x14ac:dyDescent="0.45">
      <c r="A24">
        <v>23</v>
      </c>
      <c r="B24">
        <v>105000</v>
      </c>
      <c r="C24">
        <v>1890000</v>
      </c>
      <c r="D24">
        <v>377279800</v>
      </c>
      <c r="E24" s="3">
        <v>199.6</v>
      </c>
      <c r="F24" t="s">
        <v>12</v>
      </c>
    </row>
    <row r="25" spans="1:6" x14ac:dyDescent="0.45">
      <c r="A25">
        <v>24</v>
      </c>
      <c r="B25">
        <v>115000</v>
      </c>
      <c r="C25">
        <v>2070000</v>
      </c>
      <c r="D25">
        <v>418787000</v>
      </c>
      <c r="E25" s="3">
        <v>202.3</v>
      </c>
      <c r="F25" t="s">
        <v>12</v>
      </c>
    </row>
    <row r="26" spans="1:6" x14ac:dyDescent="0.45">
      <c r="A26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test_run</vt:lpstr>
      <vt:lpstr>test_10x_run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2018-07-21T00:42:08Z</dcterms:created>
  <dcterms:modified xsi:type="dcterms:W3CDTF">2018-07-22T21:12:20Z</dcterms:modified>
</cp:coreProperties>
</file>