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erformance" sheetId="1" r:id="rId1"/>
  </sheets>
  <definedNames>
    <definedName name="OLE_LINK1" localSheetId="0">Performance!$B$8</definedName>
  </definedNames>
  <calcPr calcId="145621"/>
</workbook>
</file>

<file path=xl/calcChain.xml><?xml version="1.0" encoding="utf-8"?>
<calcChain xmlns="http://schemas.openxmlformats.org/spreadsheetml/2006/main">
  <c r="G16" i="1" l="1"/>
  <c r="G15" i="1"/>
  <c r="G14" i="1"/>
  <c r="J15" i="1" l="1"/>
  <c r="G20" i="1"/>
  <c r="G19" i="1"/>
  <c r="G18" i="1"/>
  <c r="G11" i="1"/>
  <c r="G12" i="1"/>
  <c r="G10" i="1"/>
  <c r="J11" i="1" s="1"/>
  <c r="G4" i="1"/>
  <c r="G5" i="1"/>
  <c r="G6" i="1"/>
  <c r="G8" i="1"/>
  <c r="J8" i="1" s="1"/>
  <c r="J5" i="1" l="1"/>
  <c r="J19" i="1"/>
</calcChain>
</file>

<file path=xl/sharedStrings.xml><?xml version="1.0" encoding="utf-8"?>
<sst xmlns="http://schemas.openxmlformats.org/spreadsheetml/2006/main" count="35" uniqueCount="32">
  <si>
    <t>Eta-IQR</t>
  </si>
  <si>
    <t>Eta-Opt</t>
  </si>
  <si>
    <t>Distribution</t>
  </si>
  <si>
    <t>Min</t>
  </si>
  <si>
    <t>Max</t>
  </si>
  <si>
    <t>[160, 280, 360]</t>
  </si>
  <si>
    <t>Bounds</t>
  </si>
  <si>
    <t>Improved</t>
  </si>
  <si>
    <t>Beta (.5,.5) - 1</t>
  </si>
  <si>
    <t>Beta (.5,.5) - 2</t>
  </si>
  <si>
    <t>Beta (.5,.5) - 3</t>
  </si>
  <si>
    <t>[309, 177, 314]</t>
  </si>
  <si>
    <t>[277, 182, 341]</t>
  </si>
  <si>
    <t>[314, 223, 263]</t>
  </si>
  <si>
    <t>Uniform - 1</t>
  </si>
  <si>
    <t>Uniform - 2</t>
  </si>
  <si>
    <t>Uniform - 3</t>
  </si>
  <si>
    <t>[290, 240, 270]</t>
  </si>
  <si>
    <t>[296, 288, 216]</t>
  </si>
  <si>
    <t>[235, 259, 306]</t>
  </si>
  <si>
    <t>[160, 374, 266]</t>
  </si>
  <si>
    <t>[160, 435, 205]</t>
  </si>
  <si>
    <t>[160, 455, 185]</t>
  </si>
  <si>
    <t>3 Normal - 1 
Centered Mode</t>
  </si>
  <si>
    <t>3 Normal - 2 
Centered Mode</t>
  </si>
  <si>
    <t>3 Normal - 3 
Centered Mode</t>
  </si>
  <si>
    <t>Category Boundary Optimization</t>
  </si>
  <si>
    <t>Benefit</t>
  </si>
  <si>
    <t>3 Normal - 1 
Skewed Right</t>
  </si>
  <si>
    <t>3 Normal - 2 
Skewed Right</t>
  </si>
  <si>
    <t>3 Normal - 3 
Skewed Right</t>
  </si>
  <si>
    <t>Discount
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</si>
</sst>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ucida Console"/>
      <family val="3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1" fontId="0" fillId="0" borderId="0" xfId="0" applyNumberFormat="1"/>
    <xf numFmtId="11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1" fontId="0" fillId="0" borderId="0" xfId="0" applyNumberForma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/>
  </sheetViews>
  <sheetFormatPr defaultRowHeight="14.25" x14ac:dyDescent="0.45"/>
  <cols>
    <col min="1" max="1" width="13.33203125" customWidth="1"/>
    <col min="2" max="3" width="10.33203125" bestFit="1" customWidth="1"/>
    <col min="4" max="4" width="2.9296875" customWidth="1"/>
    <col min="5" max="5" width="7.796875" customWidth="1"/>
    <col min="6" max="6" width="8.3984375" customWidth="1"/>
    <col min="7" max="7" width="8.6640625" bestFit="1" customWidth="1"/>
    <col min="8" max="8" width="3.53125" customWidth="1"/>
    <col min="9" max="9" width="16.86328125" bestFit="1" customWidth="1"/>
    <col min="10" max="10" width="6.59765625" bestFit="1" customWidth="1"/>
  </cols>
  <sheetData>
    <row r="1" spans="1:10" ht="15.75" x14ac:dyDescent="0.5">
      <c r="A1" s="8" t="s">
        <v>26</v>
      </c>
    </row>
    <row r="3" spans="1:10" x14ac:dyDescent="0.45">
      <c r="A3" s="1" t="s">
        <v>2</v>
      </c>
      <c r="B3" s="2" t="s">
        <v>3</v>
      </c>
      <c r="C3" s="2" t="s">
        <v>4</v>
      </c>
      <c r="D3" s="2"/>
      <c r="E3" s="2" t="s">
        <v>0</v>
      </c>
      <c r="F3" s="2" t="s">
        <v>1</v>
      </c>
      <c r="G3" s="2" t="s">
        <v>7</v>
      </c>
      <c r="H3" s="2"/>
      <c r="I3" s="2" t="s">
        <v>6</v>
      </c>
      <c r="J3" s="2" t="s">
        <v>27</v>
      </c>
    </row>
    <row r="4" spans="1:10" x14ac:dyDescent="0.45">
      <c r="A4" t="s">
        <v>8</v>
      </c>
      <c r="B4" s="5">
        <v>5.2000000000000002E-6</v>
      </c>
      <c r="C4" s="5">
        <v>1</v>
      </c>
      <c r="D4" s="5"/>
      <c r="E4" s="6">
        <v>0.79205646366141103</v>
      </c>
      <c r="F4" s="6">
        <v>0.92412178851807103</v>
      </c>
      <c r="G4" s="6">
        <f>ROUND((F4-E4)/E4,3)</f>
        <v>0.16700000000000001</v>
      </c>
      <c r="H4" s="6"/>
      <c r="I4" s="4" t="s">
        <v>11</v>
      </c>
    </row>
    <row r="5" spans="1:10" x14ac:dyDescent="0.45">
      <c r="A5" t="s">
        <v>9</v>
      </c>
      <c r="B5" s="5">
        <v>5.4999999999999999E-6</v>
      </c>
      <c r="C5" s="5">
        <v>0.99999979999999999</v>
      </c>
      <c r="D5" s="5"/>
      <c r="E5" s="6">
        <v>0.81982327403797295</v>
      </c>
      <c r="F5" s="6">
        <v>0.92636705832430999</v>
      </c>
      <c r="G5" s="6">
        <f>ROUND((F5-E5)/E5,3)</f>
        <v>0.13</v>
      </c>
      <c r="H5" s="6"/>
      <c r="I5" s="4" t="s">
        <v>13</v>
      </c>
      <c r="J5" s="6">
        <f>ROUND(AVERAGE(G4:G6),3)</f>
        <v>0.15</v>
      </c>
    </row>
    <row r="6" spans="1:10" x14ac:dyDescent="0.45">
      <c r="A6" t="s">
        <v>10</v>
      </c>
      <c r="B6" s="5">
        <v>1.7E-6</v>
      </c>
      <c r="C6" s="5">
        <v>0.9999981</v>
      </c>
      <c r="D6" s="5"/>
      <c r="E6" s="6">
        <v>0.80131647075906998</v>
      </c>
      <c r="F6" s="6">
        <v>0.92389402491713701</v>
      </c>
      <c r="G6" s="6">
        <f>ROUND((F6-E6)/E6,3)</f>
        <v>0.153</v>
      </c>
      <c r="H6" s="6"/>
      <c r="I6" s="4" t="s">
        <v>12</v>
      </c>
    </row>
    <row r="7" spans="1:10" x14ac:dyDescent="0.45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28.5" x14ac:dyDescent="0.45">
      <c r="A8" s="7" t="s">
        <v>31</v>
      </c>
      <c r="B8" s="5">
        <v>3.8380000000000002E-5</v>
      </c>
      <c r="C8" s="5">
        <v>6.1669999999999997E-3</v>
      </c>
      <c r="D8" s="5"/>
      <c r="E8" s="6">
        <v>0.81875219623887496</v>
      </c>
      <c r="F8" s="6">
        <v>0.87193679791974699</v>
      </c>
      <c r="G8" s="6">
        <f>ROUND((F8-E8)/E8,3)</f>
        <v>6.5000000000000002E-2</v>
      </c>
      <c r="H8" s="6"/>
      <c r="I8" s="4" t="s">
        <v>5</v>
      </c>
      <c r="J8" s="6">
        <f>ROUND(G8,3)</f>
        <v>6.5000000000000002E-2</v>
      </c>
    </row>
    <row r="10" spans="1:10" x14ac:dyDescent="0.45">
      <c r="A10" s="3" t="s">
        <v>14</v>
      </c>
      <c r="B10" s="5">
        <v>2.8200000000000001E-5</v>
      </c>
      <c r="C10" s="5">
        <v>0.99795420000000001</v>
      </c>
      <c r="D10" s="5"/>
      <c r="E10" s="6">
        <v>0.84878503814807005</v>
      </c>
      <c r="F10" s="6">
        <v>0.88353903348014295</v>
      </c>
      <c r="G10" s="6">
        <f>ROUND((F10-E10)/E10,3)</f>
        <v>4.1000000000000002E-2</v>
      </c>
      <c r="H10" s="6"/>
      <c r="I10" s="4" t="s">
        <v>18</v>
      </c>
    </row>
    <row r="11" spans="1:10" x14ac:dyDescent="0.45">
      <c r="A11" s="3" t="s">
        <v>15</v>
      </c>
      <c r="B11" s="5">
        <v>2.9550000000000002E-3</v>
      </c>
      <c r="C11" s="5">
        <v>0.99939900000000004</v>
      </c>
      <c r="D11" s="5"/>
      <c r="E11" s="6">
        <v>0.83650248403971805</v>
      </c>
      <c r="F11" s="6">
        <v>0.883165747984756</v>
      </c>
      <c r="G11" s="6">
        <f>ROUND((F11-E11)/E11,3)</f>
        <v>5.6000000000000001E-2</v>
      </c>
      <c r="H11" s="6"/>
      <c r="I11" s="4" t="s">
        <v>17</v>
      </c>
      <c r="J11" s="6">
        <f>ROUND(AVERAGE(G10:G12),3)</f>
        <v>4.9000000000000002E-2</v>
      </c>
    </row>
    <row r="12" spans="1:10" x14ac:dyDescent="0.45">
      <c r="A12" s="3" t="s">
        <v>16</v>
      </c>
      <c r="B12" s="5">
        <v>1.2819999999999999E-3</v>
      </c>
      <c r="C12" s="5">
        <v>0.99644900000000003</v>
      </c>
      <c r="D12" s="5"/>
      <c r="E12" s="6">
        <v>0.84596901648033396</v>
      </c>
      <c r="F12" s="6">
        <v>0.88848081784995903</v>
      </c>
      <c r="G12" s="6">
        <f>ROUND((F12-E12)/E12,3)</f>
        <v>0.05</v>
      </c>
      <c r="H12" s="6"/>
      <c r="I12" s="4" t="s">
        <v>19</v>
      </c>
    </row>
    <row r="14" spans="1:10" ht="28.5" x14ac:dyDescent="0.45">
      <c r="A14" s="7" t="s">
        <v>28</v>
      </c>
      <c r="B14" s="5">
        <v>7.1190000000000003E-3</v>
      </c>
      <c r="C14" s="5">
        <v>0.99920900000000001</v>
      </c>
      <c r="D14" s="5"/>
      <c r="E14" s="6">
        <v>0.745005891459109</v>
      </c>
      <c r="F14" s="6">
        <v>0.77881326797388195</v>
      </c>
      <c r="G14" s="6">
        <f>ROUND((F14-E14)/E14,3)</f>
        <v>4.4999999999999998E-2</v>
      </c>
      <c r="H14" s="6"/>
      <c r="I14" s="4" t="s">
        <v>20</v>
      </c>
    </row>
    <row r="15" spans="1:10" ht="28.5" x14ac:dyDescent="0.45">
      <c r="A15" s="7" t="s">
        <v>29</v>
      </c>
      <c r="B15" s="5">
        <v>1.4833000000000001E-2</v>
      </c>
      <c r="C15" s="5">
        <v>0.99402900000000005</v>
      </c>
      <c r="D15" s="5"/>
      <c r="E15" s="6">
        <v>0.76969563662473195</v>
      </c>
      <c r="F15" s="6">
        <v>0.79253082778477202</v>
      </c>
      <c r="G15" s="6">
        <f>ROUND((F15-E15)/E15,3)</f>
        <v>0.03</v>
      </c>
      <c r="H15" s="6"/>
      <c r="I15" s="4" t="s">
        <v>21</v>
      </c>
      <c r="J15" s="6">
        <f>ROUND(AVERAGE(G14:G16),3)</f>
        <v>3.6999999999999998E-2</v>
      </c>
    </row>
    <row r="16" spans="1:10" ht="28.5" x14ac:dyDescent="0.45">
      <c r="A16" s="7" t="s">
        <v>30</v>
      </c>
      <c r="B16" s="5">
        <v>3.1843000000000003E-2</v>
      </c>
      <c r="C16" s="5">
        <v>0.99780000000000002</v>
      </c>
      <c r="D16" s="5"/>
      <c r="E16" s="6">
        <v>0.78289180237056399</v>
      </c>
      <c r="F16" s="6">
        <v>0.81214662017846295</v>
      </c>
      <c r="G16" s="6">
        <f>ROUND((F16-E16)/E16,3)</f>
        <v>3.6999999999999998E-2</v>
      </c>
      <c r="H16" s="6"/>
      <c r="I16" s="4" t="s">
        <v>22</v>
      </c>
    </row>
    <row r="18" spans="1:10" ht="28.5" x14ac:dyDescent="0.45">
      <c r="A18" s="7" t="s">
        <v>23</v>
      </c>
      <c r="B18" s="5">
        <v>4.5719999999999997E-3</v>
      </c>
      <c r="C18" s="5">
        <v>0.98263900000000004</v>
      </c>
      <c r="D18" s="5"/>
      <c r="E18" s="6">
        <v>0.69170017536030703</v>
      </c>
      <c r="F18" s="6">
        <v>0.69816053884649998</v>
      </c>
      <c r="G18" s="6">
        <f>ROUND((F18-E18)/E18,3)</f>
        <v>8.9999999999999993E-3</v>
      </c>
      <c r="H18" s="6"/>
      <c r="I18" s="4" t="s">
        <v>20</v>
      </c>
    </row>
    <row r="19" spans="1:10" ht="28.5" x14ac:dyDescent="0.45">
      <c r="A19" s="7" t="s">
        <v>24</v>
      </c>
      <c r="B19" s="5">
        <v>1.6851000000000001E-2</v>
      </c>
      <c r="C19" s="5">
        <v>0.99146500000000004</v>
      </c>
      <c r="D19" s="5"/>
      <c r="E19" s="6">
        <v>0.70883413455345401</v>
      </c>
      <c r="F19" s="6">
        <v>0.71126527496836001</v>
      </c>
      <c r="G19" s="6">
        <f>ROUND((F19-E19)/E19,3)</f>
        <v>3.0000000000000001E-3</v>
      </c>
      <c r="H19" s="6"/>
      <c r="I19" s="4" t="s">
        <v>21</v>
      </c>
      <c r="J19" s="6">
        <f>ROUND(AVERAGE(G18:G20),3)</f>
        <v>6.0000000000000001E-3</v>
      </c>
    </row>
    <row r="20" spans="1:10" ht="28.5" x14ac:dyDescent="0.45">
      <c r="A20" s="7" t="s">
        <v>25</v>
      </c>
      <c r="B20" s="5">
        <v>8.92E-4</v>
      </c>
      <c r="C20" s="5">
        <v>0.99506700000000003</v>
      </c>
      <c r="D20" s="5"/>
      <c r="E20" s="6">
        <v>0.69550382222020501</v>
      </c>
      <c r="F20" s="6">
        <v>0.69943945293307497</v>
      </c>
      <c r="G20" s="6">
        <f>ROUND((F20-E20)/E20,3)</f>
        <v>6.0000000000000001E-3</v>
      </c>
      <c r="H20" s="6"/>
      <c r="I20" s="4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Performance</vt:lpstr>
      <vt:lpstr>Performance!OLE_LINK1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2018-08-28T21:24:28Z</dcterms:modified>
</cp:coreProperties>
</file>