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FLORES\Desktop\DOCUMENTOS YAEL\"/>
    </mc:Choice>
  </mc:AlternateContent>
  <xr:revisionPtr revIDLastSave="0" documentId="8_{70394C8B-4559-47A1-81B9-E25BE5CF75AB}" xr6:coauthVersionLast="47" xr6:coauthVersionMax="47" xr10:uidLastSave="{00000000-0000-0000-0000-000000000000}"/>
  <bookViews>
    <workbookView xWindow="-120" yWindow="-120" windowWidth="20730" windowHeight="11160" xr2:uid="{EF8D278E-A0AC-4750-AEBA-E7769171A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K15" i="1" s="1"/>
  <c r="F12" i="1"/>
  <c r="J15" i="1" s="1"/>
  <c r="K4" i="1"/>
  <c r="K5" i="1"/>
  <c r="K6" i="1"/>
  <c r="K7" i="1"/>
  <c r="K8" i="1"/>
  <c r="K9" i="1"/>
  <c r="K10" i="1"/>
  <c r="K11" i="1"/>
  <c r="K3" i="1"/>
  <c r="K12" i="1" s="1"/>
  <c r="K16" i="1" s="1"/>
  <c r="J4" i="1"/>
  <c r="J5" i="1"/>
  <c r="J6" i="1"/>
  <c r="J7" i="1"/>
  <c r="J8" i="1"/>
  <c r="J9" i="1"/>
  <c r="J10" i="1"/>
  <c r="J11" i="1"/>
  <c r="J3" i="1"/>
  <c r="J12" i="1" s="1"/>
  <c r="J16" i="1" s="1"/>
  <c r="I16" i="1" l="1"/>
  <c r="N15" i="1" s="1" a="1"/>
  <c r="N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<sst xmlns="http://schemas.openxmlformats.org/spreadsheetml/2006/main" count="27" uniqueCount="26">
  <si>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 xml:space="preserve">Alcaldias </t>
  </si>
  <si>
    <t>Personas que sufrieron violencia</t>
  </si>
  <si>
    <t>GAM</t>
  </si>
  <si>
    <t>V.Carranza</t>
  </si>
  <si>
    <t>Azcapotzalco</t>
  </si>
  <si>
    <t>Miguel H.</t>
  </si>
  <si>
    <t>Iztapalapa</t>
  </si>
  <si>
    <t>Coyoacan</t>
  </si>
  <si>
    <t>Iztacalco</t>
  </si>
  <si>
    <t>Tlalpan</t>
  </si>
  <si>
    <t>Otra entidad</t>
  </si>
  <si>
    <t>xi</t>
  </si>
  <si>
    <t>yi</t>
  </si>
  <si>
    <t>xi^2</t>
  </si>
  <si>
    <t>xi*yi</t>
  </si>
  <si>
    <t>SUMA</t>
  </si>
  <si>
    <t>ALCALDIAS</t>
  </si>
  <si>
    <t>PERSONAS VIOLENCIA</t>
  </si>
  <si>
    <t>a0=</t>
  </si>
  <si>
    <t>a1=</t>
  </si>
  <si>
    <t>No. De Observaciones</t>
  </si>
  <si>
    <t>Suma de xi</t>
  </si>
  <si>
    <t>Suma de xi al cuadrado</t>
  </si>
  <si>
    <t>Suma de yi</t>
  </si>
  <si>
    <t>Suma de xiyi</t>
  </si>
  <si>
    <t>Coeficientes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</si>
</sst>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714375</xdr:colOff>
      <xdr:row>0</xdr:row>
      <xdr:rowOff>161925</xdr:rowOff>
    </xdr:from>
    <xdr:to>
      <xdr:col>15</xdr:col>
      <xdr:colOff>343331</xdr:colOff>
      <xdr:row>7</xdr:row>
      <xdr:rowOff>181164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5D8102-DB3F-4101-8BA8-81E3ACE1C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825" y="161925"/>
          <a:ext cx="3086531" cy="1352739"/>
        </a:xfrm>
        <a:prstGeom prst="rect">
          <a:avLst/>
        </a:prstGeom>
      </xdr:spPr>
    </xdr:pic>
    <xdr:clientData/>
  </xdr:twoCellAnchor>
  <xdr:twoCellAnchor editAs="oneCell">
    <xdr:from>
      <xdr:col>11</xdr:col>
      <xdr:colOff>733425</xdr:colOff>
      <xdr:row>8</xdr:row>
      <xdr:rowOff>104775</xdr:rowOff>
    </xdr:from>
    <xdr:to>
      <xdr:col>14</xdr:col>
      <xdr:colOff>181274</xdr:colOff>
      <xdr:row>11</xdr:row>
      <xdr:rowOff>28644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ABD58-4054-EBDC-40E6-B36071E16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6875" y="1628775"/>
          <a:ext cx="2143424" cy="49536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352634</xdr:colOff>
      <xdr:row>18</xdr:row>
      <xdr:rowOff>161974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D7CBE21-8398-5EF8-6539-ED59BD4C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49300" y="3238500"/>
          <a:ext cx="1495634" cy="352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99A0F-6580-457A-A2CC-C75ADD3F5E6C}" name="Tabla2" displayName="Tabla2" ref="F2:G12" totalsRowShown="0">
  <autoFilter ref="F2:G12" xr:uid="{17299A0F-6580-457A-A2CC-C75ADD3F5E6C}"/>
  <tableColumns count="2">
    <tableColumn id="1" xr3:uid="{F59FDB48-ACA2-4A1E-BC11-16D47FE1EFF1}" name="PERSONAS VIOLENCIA"/>
    <tableColumn id="2" xr3:uid="{59102D14-C04D-489E-BE80-306A5BCABF82}" name="ALCALDIA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3CF8A8-452B-455A-B346-1225B061F174}" name="Tabla3" displayName="Tabla3" ref="B2:C11" totalsRowShown="0">
  <autoFilter ref="B2:C11" xr:uid="{C93CF8A8-452B-455A-B346-1225B061F174}"/>
  <tableColumns count="2">
    <tableColumn id="1" xr3:uid="{5DF917F5-8CEF-4D3E-B1E2-9BDF60A96F4D}" name="Alcaldias "/>
    <tableColumn id="2" xr3:uid="{DC44CA34-BD2F-42D9-9231-121EB7A7C1D1}" name="Personas que sufrieron violenci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99E928-FAFA-4045-9F77-09DE04EF4DDC}" name="Tabla4" displayName="Tabla4" ref="J2:K12" totalsRowShown="0" headerRowDxfId="3">
  <autoFilter ref="J2:K12" xr:uid="{B799E928-FAFA-4045-9F77-09DE04EF4DDC}"/>
  <tableColumns count="2">
    <tableColumn id="1" xr3:uid="{2DB2D55C-5885-47F0-AE9B-A594F7CDBE3F}" name="xi^2"/>
    <tableColumn id="2" xr3:uid="{52DDC230-A519-417F-BF14-F3904AF4BAC8}" name="xi*yi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30B46B-B800-4B7C-B89D-BDC7213078EA}" name="Tabla7" displayName="Tabla7" ref="M14:M16" totalsRowShown="0" headerRowDxfId="0" dataDxfId="1">
  <autoFilter ref="M14:M16" xr:uid="{0230B46B-B800-4B7C-B89D-BDC7213078EA}"/>
  <tableColumns count="1">
    <tableColumn id="1" xr3:uid="{1D5FB6D8-DF2B-40F5-B629-FF1D0FA0A076}" name="Coeficient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21B0-D6C3-43E6-8753-0C489A0FA2BD}">
  <dimension ref="B1:N19"/>
  <sheetViews>
    <sheetView tabSelected="1" zoomScale="75" zoomScaleNormal="75" workbookViewId="0">
      <selection activeCell="F10" sqref="F10"/>
    </sheetView>
  </sheetViews>
  <sheetFormatPr baseColWidth="10" defaultRowHeight="15" x14ac:dyDescent="0.25"/>
  <cols>
    <col min="2" max="2" width="13.5703125" customWidth="1"/>
    <col min="3" max="3" width="32" customWidth="1"/>
    <col min="6" max="6" width="22.5703125" customWidth="1"/>
    <col min="7" max="7" width="12.7109375" customWidth="1"/>
    <col min="8" max="8" width="15" customWidth="1"/>
    <col min="9" max="9" width="21.85546875" customWidth="1"/>
    <col min="10" max="10" width="22" customWidth="1"/>
    <col min="11" max="11" width="16" customWidth="1"/>
    <col min="13" max="13" width="17.140625" customWidth="1"/>
    <col min="14" max="14" width="11.85546875" bestFit="1" customWidth="1"/>
  </cols>
  <sheetData>
    <row r="1" spans="2:14" x14ac:dyDescent="0.25">
      <c r="F1" s="1" t="s">
        <v>11</v>
      </c>
      <c r="G1" s="1" t="s">
        <v>12</v>
      </c>
    </row>
    <row r="2" spans="2:14" x14ac:dyDescent="0.25">
      <c r="B2" t="s">
        <v>0</v>
      </c>
      <c r="C2" t="s">
        <v>1</v>
      </c>
      <c r="F2" t="s">
        <v>17</v>
      </c>
      <c r="G2" t="s">
        <v>16</v>
      </c>
      <c r="J2" s="1" t="s">
        <v>13</v>
      </c>
      <c r="K2" s="1" t="s">
        <v>14</v>
      </c>
    </row>
    <row r="3" spans="2:14" x14ac:dyDescent="0.25">
      <c r="B3" t="s">
        <v>2</v>
      </c>
      <c r="C3">
        <v>34</v>
      </c>
      <c r="F3">
        <v>34</v>
      </c>
      <c r="G3">
        <v>1</v>
      </c>
      <c r="J3">
        <f>F3^2</f>
        <v>1156</v>
      </c>
      <c r="K3">
        <f>F3*G3</f>
        <v>34</v>
      </c>
    </row>
    <row r="4" spans="2:14" x14ac:dyDescent="0.25">
      <c r="B4" t="s">
        <v>3</v>
      </c>
      <c r="C4">
        <v>2</v>
      </c>
      <c r="F4">
        <v>2</v>
      </c>
      <c r="G4">
        <v>2</v>
      </c>
      <c r="J4">
        <f t="shared" ref="J4:J11" si="0">F4^2</f>
        <v>4</v>
      </c>
      <c r="K4">
        <f t="shared" ref="K4:K11" si="1">F4*G4</f>
        <v>4</v>
      </c>
    </row>
    <row r="5" spans="2:14" x14ac:dyDescent="0.25">
      <c r="B5" t="s">
        <v>4</v>
      </c>
      <c r="C5">
        <v>7</v>
      </c>
      <c r="F5">
        <v>7</v>
      </c>
      <c r="G5">
        <v>3</v>
      </c>
      <c r="J5">
        <f t="shared" si="0"/>
        <v>49</v>
      </c>
      <c r="K5">
        <f t="shared" si="1"/>
        <v>21</v>
      </c>
    </row>
    <row r="6" spans="2:14" x14ac:dyDescent="0.25">
      <c r="B6" t="s">
        <v>5</v>
      </c>
      <c r="C6">
        <v>3</v>
      </c>
      <c r="F6">
        <v>3</v>
      </c>
      <c r="G6">
        <v>4</v>
      </c>
      <c r="J6">
        <f t="shared" si="0"/>
        <v>9</v>
      </c>
      <c r="K6">
        <f t="shared" si="1"/>
        <v>12</v>
      </c>
    </row>
    <row r="7" spans="2:14" x14ac:dyDescent="0.25">
      <c r="B7" t="s">
        <v>6</v>
      </c>
      <c r="C7">
        <v>5</v>
      </c>
      <c r="F7">
        <v>5</v>
      </c>
      <c r="G7">
        <v>5</v>
      </c>
      <c r="J7">
        <f t="shared" si="0"/>
        <v>25</v>
      </c>
      <c r="K7">
        <f t="shared" si="1"/>
        <v>25</v>
      </c>
    </row>
    <row r="8" spans="2:14" x14ac:dyDescent="0.25">
      <c r="B8" t="s">
        <v>7</v>
      </c>
      <c r="C8">
        <v>1</v>
      </c>
      <c r="F8">
        <v>1</v>
      </c>
      <c r="G8">
        <v>6</v>
      </c>
      <c r="J8">
        <f t="shared" si="0"/>
        <v>1</v>
      </c>
      <c r="K8">
        <f t="shared" si="1"/>
        <v>6</v>
      </c>
    </row>
    <row r="9" spans="2:14" x14ac:dyDescent="0.25">
      <c r="B9" t="s">
        <v>8</v>
      </c>
      <c r="C9">
        <v>0</v>
      </c>
      <c r="F9">
        <v>0</v>
      </c>
      <c r="G9">
        <v>7</v>
      </c>
      <c r="J9">
        <f t="shared" si="0"/>
        <v>0</v>
      </c>
      <c r="K9">
        <f t="shared" si="1"/>
        <v>0</v>
      </c>
    </row>
    <row r="10" spans="2:14" x14ac:dyDescent="0.25">
      <c r="B10" t="s">
        <v>9</v>
      </c>
      <c r="C10">
        <v>1</v>
      </c>
      <c r="F10">
        <v>1</v>
      </c>
      <c r="G10">
        <v>8</v>
      </c>
      <c r="J10">
        <f t="shared" si="0"/>
        <v>1</v>
      </c>
      <c r="K10">
        <f t="shared" si="1"/>
        <v>8</v>
      </c>
    </row>
    <row r="11" spans="2:14" x14ac:dyDescent="0.25">
      <c r="B11" t="s">
        <v>10</v>
      </c>
      <c r="C11">
        <v>1</v>
      </c>
      <c r="F11">
        <v>1</v>
      </c>
      <c r="G11">
        <v>9</v>
      </c>
      <c r="J11">
        <f t="shared" si="0"/>
        <v>1</v>
      </c>
      <c r="K11">
        <f t="shared" si="1"/>
        <v>9</v>
      </c>
    </row>
    <row r="12" spans="2:14" x14ac:dyDescent="0.25">
      <c r="E12" s="1" t="s">
        <v>15</v>
      </c>
      <c r="F12">
        <f>SUM(F3:F11)</f>
        <v>54</v>
      </c>
      <c r="G12">
        <f>SUM(G3:G11)</f>
        <v>45</v>
      </c>
      <c r="J12">
        <f>SUM(J3:J11)</f>
        <v>1246</v>
      </c>
      <c r="K12">
        <f>SUM(K3:K11)</f>
        <v>119</v>
      </c>
    </row>
    <row r="14" spans="2:14" x14ac:dyDescent="0.25">
      <c r="M14" s="4" t="s">
        <v>25</v>
      </c>
      <c r="N14" s="2"/>
    </row>
    <row r="15" spans="2:14" x14ac:dyDescent="0.25">
      <c r="I15">
        <v>9</v>
      </c>
      <c r="J15">
        <f>F12</f>
        <v>54</v>
      </c>
      <c r="K15">
        <f>G12</f>
        <v>45</v>
      </c>
      <c r="M15" s="3" t="s">
        <v>18</v>
      </c>
      <c r="N15" s="2" cm="1">
        <f t="array" ref="N15:N16">MMULT(MINVERSE(I15:J16),K15:K16)</f>
        <v>5.9826464208242953</v>
      </c>
    </row>
    <row r="16" spans="2:14" x14ac:dyDescent="0.25">
      <c r="I16">
        <f>J15</f>
        <v>54</v>
      </c>
      <c r="J16">
        <f>J12</f>
        <v>1246</v>
      </c>
      <c r="K16">
        <f>K12</f>
        <v>119</v>
      </c>
      <c r="M16" s="3" t="s">
        <v>19</v>
      </c>
      <c r="N16" s="2">
        <v>-0.16377440347071584</v>
      </c>
    </row>
    <row r="18" spans="9:11" x14ac:dyDescent="0.25">
      <c r="I18" s="2" t="s">
        <v>20</v>
      </c>
      <c r="J18" s="2" t="s">
        <v>21</v>
      </c>
      <c r="K18" s="2" t="s">
        <v>23</v>
      </c>
    </row>
    <row r="19" spans="9:11" x14ac:dyDescent="0.25">
      <c r="I19" s="2" t="s">
        <v>21</v>
      </c>
      <c r="J19" s="2" t="s">
        <v>22</v>
      </c>
      <c r="K19" s="2" t="s">
        <v>24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compu botonudo</dc:creator>
  <cp:lastModifiedBy>mi compu botonudo</cp:lastModifiedBy>
  <dcterms:created xsi:type="dcterms:W3CDTF">2022-12-11T21:00:43Z</dcterms:created>
  <dcterms:modified xsi:type="dcterms:W3CDTF">2022-12-15T06:45:08Z</dcterms:modified>
</cp:coreProperties>
</file>