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10 Скобяные изделия\Весы\"/>
    </mc:Choice>
  </mc:AlternateContent>
  <bookViews>
    <workbookView xWindow="0" yWindow="0" windowWidth="2370" windowHeight="0"/>
  </bookViews>
  <sheets>
    <sheet name="temp8619921350082121557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</calcChain>
</file>

<file path=xl/sharedStrings.xml><?xml version="1.0" encoding="utf-8"?>
<sst xmlns="http://schemas.openxmlformats.org/spreadsheetml/2006/main" count="101" uniqueCount="55">
  <si>
    <t>Артикул</t>
  </si>
  <si>
    <t>Штрихкод</t>
  </si>
  <si>
    <t>Наименование</t>
  </si>
  <si>
    <t>Цена ₽</t>
  </si>
  <si>
    <t>БОЛТ ОЦИНК. DIN 933 М 6Х 20</t>
  </si>
  <si>
    <t>465,00</t>
  </si>
  <si>
    <t>БОЛТ ОЦИНК. DIN 933 М 6Х 30</t>
  </si>
  <si>
    <t>БОЛТ ОЦИНК. DIN 933 М 6Х 40</t>
  </si>
  <si>
    <t>БОЛТ ОЦИНК. DIN 933 М 6Х 50</t>
  </si>
  <si>
    <t>БОЛТ ОЦИНК. DIN 933 М 6Х 60</t>
  </si>
  <si>
    <t>БОЛТ ОЦИНК. DIN 933 М 6Х 70</t>
  </si>
  <si>
    <t>БОЛТ ОЦИНК. DIN 933 М 8Х 20</t>
  </si>
  <si>
    <t>БОЛТ ОЦИНК. DIN 933 М 8Х 30</t>
  </si>
  <si>
    <t>БОЛТ ОЦИНК. DIN 933 М 8Х 40</t>
  </si>
  <si>
    <t>БОЛТ ОЦИНК. DIN 933 М 8Х 50</t>
  </si>
  <si>
    <t>БОЛТ ОЦИНК. DIN 933 М 8Х 60</t>
  </si>
  <si>
    <t>БОЛТ ОЦИНК. DIN 933 М 8Х 70</t>
  </si>
  <si>
    <t>БОЛТ ОЦИНК. DIN 933 М 8Х 80</t>
  </si>
  <si>
    <t>БОЛТ ОЦИНК. DIN 933 М10Х 30</t>
  </si>
  <si>
    <t>БОЛТ ОЦИНК. DIN 933 М10Х 40</t>
  </si>
  <si>
    <t>БОЛТ ОЦИНК. DIN 933 М10Х 50</t>
  </si>
  <si>
    <t>БОЛТ ОЦИНК. DIN 933 М12Х 30</t>
  </si>
  <si>
    <t>БОЛТ ОЦИНК. DIN 933 М12Х 40</t>
  </si>
  <si>
    <t>БОЛТ МЕБЕЛЬН.С УСОМ ОЦ.DIN 607 М 6Х 25</t>
  </si>
  <si>
    <t>337,00</t>
  </si>
  <si>
    <t>БОЛТ МЕБЕЛЬН.С УСОМ ОЦ.DIN 607 М 6Х 30</t>
  </si>
  <si>
    <t>БОЛТ МЕБЕЛЬН.С УСОМ ОЦ.DIN 607 М 6Х 40</t>
  </si>
  <si>
    <t>БОЛТ МЕБЕЛЬН.С УСОМ ОЦ.DIN 607 М 6Х 50</t>
  </si>
  <si>
    <t>БОЛТ МЕБЕЛЬН.С УСОМ ОЦ.DIN 607 М 6Х 60</t>
  </si>
  <si>
    <t>БОЛТ МЕБЕЛЬН.С УСОМ ОЦ.DIN 607 М 8Х 60</t>
  </si>
  <si>
    <t>БОЛТ МЕБЕЛЬН.С УСОМ ОЦ.DIN 607 М 8Х 70</t>
  </si>
  <si>
    <t>БОЛТ МЕБЕЛЬН.С УСОМ ОЦ.DIN 607 М 8Х 80</t>
  </si>
  <si>
    <t>БОЛТ МЕБЕЛЬН.С УСОМ ОЦ.DIN 607 М 8Х 90</t>
  </si>
  <si>
    <t>БОЛТ МЕБЕЛЬН.С УСОМ ОЦ.DIN 607 М 8Х100</t>
  </si>
  <si>
    <t>БОЛТ МЕБЕЛЬН.С УСОМ ОЦ.DIN 607 М 10Х 70</t>
  </si>
  <si>
    <t>БОЛТ МЕБЕЛЬН.С УСОМ ОЦ.DIN 607 М 10Х 90</t>
  </si>
  <si>
    <t>БОЛТ ОЦИНК. DIN 933 М 8Х100</t>
  </si>
  <si>
    <t>БОЛТ ОЦИНК. DIN 933 М10Х 60</t>
  </si>
  <si>
    <t>БОЛТ ОЦИНК. DIN 933 М10Х 70</t>
  </si>
  <si>
    <t>БОЛТ ОЦИНК. DIN 933 М10Х 80</t>
  </si>
  <si>
    <t>БОЛТ ОЦИНК. DIN 933 М10Х 90</t>
  </si>
  <si>
    <t>БОЛТ ОЦИНК. DIN 933 М10Х100</t>
  </si>
  <si>
    <t>БОЛТ ОЦИНК. DIN 933 М12Х 50</t>
  </si>
  <si>
    <t>БОЛТ ОЦИНК. DIN 933 М12Х 60</t>
  </si>
  <si>
    <t>БОЛТ ОЦИНК. DIN 933 М12Х 70</t>
  </si>
  <si>
    <t>БОЛТ ОЦИНК. DIN 933 М12Х 80</t>
  </si>
  <si>
    <t>БОЛТ ОЦИНК. DIN 933 М12Х100</t>
  </si>
  <si>
    <t>БОЛТ ОЦИНК. DIN 933 М12Х120</t>
  </si>
  <si>
    <t>БОЛТ ОЦИНК. DIN 933 М 6Х 16</t>
  </si>
  <si>
    <t>БОЛТ ОЦИНК. DIN 933 М 6Х 80</t>
  </si>
  <si>
    <t>БОЛТ ОЦИНК. DIN 933 М 6Х100</t>
  </si>
  <si>
    <t>БОЛТ ОЦИНК. DIN 933 М 8Х 25</t>
  </si>
  <si>
    <t>БОЛТ ОЦИНК. DIN 933 М 8Х120</t>
  </si>
  <si>
    <t>БОЛТ ОЦИНК. DIN 933 М10Х120</t>
  </si>
  <si>
    <t>Номер лотка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</si>
</sst>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tabSelected="1" topLeftCell="A25" workbookViewId="0">
      <selection activeCell="E50" sqref="E50"/>
    </sheetView>
  </sheetViews>
  <sheetFormatPr defaultRowHeight="15" x14ac:dyDescent="0.25"/>
  <cols>
    <col min="1" max="1" width="23.28515625" customWidth="1"/>
    <col min="2" max="2" width="26" customWidth="1"/>
    <col min="3" max="3" width="55.7109375" customWidth="1"/>
    <col min="5" max="5" width="1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</row>
    <row r="2" spans="1:5" x14ac:dyDescent="0.25">
      <c r="A2" s="1">
        <v>10131901</v>
      </c>
      <c r="B2" s="1" t="str">
        <f>"4606082000011"</f>
        <v>4606082000011</v>
      </c>
      <c r="C2" s="1" t="s">
        <v>4</v>
      </c>
      <c r="D2" s="1" t="s">
        <v>5</v>
      </c>
      <c r="E2" s="1">
        <v>184</v>
      </c>
    </row>
    <row r="3" spans="1:5" x14ac:dyDescent="0.25">
      <c r="A3" s="1">
        <v>10131995</v>
      </c>
      <c r="B3" s="1" t="str">
        <f>"4606082000035"</f>
        <v>4606082000035</v>
      </c>
      <c r="C3" s="1" t="s">
        <v>6</v>
      </c>
      <c r="D3" s="1" t="s">
        <v>5</v>
      </c>
      <c r="E3" s="1">
        <v>185</v>
      </c>
    </row>
    <row r="4" spans="1:5" x14ac:dyDescent="0.25">
      <c r="A4" s="1">
        <v>10132058</v>
      </c>
      <c r="B4" s="1" t="str">
        <f>"4606082000059"</f>
        <v>4606082000059</v>
      </c>
      <c r="C4" s="1" t="s">
        <v>7</v>
      </c>
      <c r="D4" s="1" t="s">
        <v>5</v>
      </c>
      <c r="E4" s="1">
        <v>186</v>
      </c>
    </row>
    <row r="5" spans="1:5" x14ac:dyDescent="0.25">
      <c r="A5" s="1">
        <v>10132074</v>
      </c>
      <c r="B5" s="1" t="str">
        <f>"4606082000066"</f>
        <v>4606082000066</v>
      </c>
      <c r="C5" s="1" t="s">
        <v>8</v>
      </c>
      <c r="D5" s="1" t="s">
        <v>5</v>
      </c>
      <c r="E5" s="1">
        <v>187</v>
      </c>
    </row>
    <row r="6" spans="1:5" x14ac:dyDescent="0.25">
      <c r="A6" s="1">
        <v>10132090</v>
      </c>
      <c r="B6" s="1" t="str">
        <f>"4606082000073"</f>
        <v>4606082000073</v>
      </c>
      <c r="C6" s="1" t="s">
        <v>9</v>
      </c>
      <c r="D6" s="1" t="s">
        <v>5</v>
      </c>
      <c r="E6" s="1">
        <v>188</v>
      </c>
    </row>
    <row r="7" spans="1:5" x14ac:dyDescent="0.25">
      <c r="A7" s="1">
        <v>10132146</v>
      </c>
      <c r="B7" s="1" t="str">
        <f>"4606082000080"</f>
        <v>4606082000080</v>
      </c>
      <c r="C7" s="1" t="s">
        <v>10</v>
      </c>
      <c r="D7" s="1" t="s">
        <v>5</v>
      </c>
      <c r="E7" s="1">
        <v>189</v>
      </c>
    </row>
    <row r="8" spans="1:5" x14ac:dyDescent="0.25">
      <c r="A8" s="1">
        <v>10132269</v>
      </c>
      <c r="B8" s="1" t="str">
        <f>"4606082000127"</f>
        <v>4606082000127</v>
      </c>
      <c r="C8" s="1" t="s">
        <v>11</v>
      </c>
      <c r="D8" s="1" t="s">
        <v>5</v>
      </c>
      <c r="E8" s="1">
        <v>192</v>
      </c>
    </row>
    <row r="9" spans="1:5" x14ac:dyDescent="0.25">
      <c r="A9" s="1">
        <v>10132314</v>
      </c>
      <c r="B9" s="1" t="str">
        <f>"4606082000141"</f>
        <v>4606082000141</v>
      </c>
      <c r="C9" s="1" t="s">
        <v>12</v>
      </c>
      <c r="D9" s="1" t="s">
        <v>5</v>
      </c>
      <c r="E9" s="1">
        <v>194</v>
      </c>
    </row>
    <row r="10" spans="1:5" x14ac:dyDescent="0.25">
      <c r="A10" s="1">
        <v>10132381</v>
      </c>
      <c r="B10" s="1" t="str">
        <f>"4606082000165"</f>
        <v>4606082000165</v>
      </c>
      <c r="C10" s="1" t="s">
        <v>13</v>
      </c>
      <c r="D10" s="1" t="s">
        <v>5</v>
      </c>
      <c r="E10" s="1">
        <v>195</v>
      </c>
    </row>
    <row r="11" spans="1:5" x14ac:dyDescent="0.25">
      <c r="A11" s="1">
        <v>10132429</v>
      </c>
      <c r="B11" s="1" t="str">
        <f>"4606082000172"</f>
        <v>4606082000172</v>
      </c>
      <c r="C11" s="1" t="s">
        <v>14</v>
      </c>
      <c r="D11" s="1" t="s">
        <v>5</v>
      </c>
      <c r="E11" s="1">
        <v>196</v>
      </c>
    </row>
    <row r="12" spans="1:5" x14ac:dyDescent="0.25">
      <c r="A12" s="1">
        <v>10132445</v>
      </c>
      <c r="B12" s="1" t="str">
        <f>"4606082000189"</f>
        <v>4606082000189</v>
      </c>
      <c r="C12" s="1" t="s">
        <v>15</v>
      </c>
      <c r="D12" s="1" t="s">
        <v>5</v>
      </c>
      <c r="E12" s="1">
        <v>197</v>
      </c>
    </row>
    <row r="13" spans="1:5" x14ac:dyDescent="0.25">
      <c r="A13" s="1">
        <v>10132488</v>
      </c>
      <c r="B13" s="1" t="str">
        <f>"4606082000196"</f>
        <v>4606082000196</v>
      </c>
      <c r="C13" s="1" t="s">
        <v>16</v>
      </c>
      <c r="D13" s="1" t="s">
        <v>5</v>
      </c>
      <c r="E13" s="1">
        <v>198</v>
      </c>
    </row>
    <row r="14" spans="1:5" x14ac:dyDescent="0.25">
      <c r="A14" s="1">
        <v>10132517</v>
      </c>
      <c r="B14" s="1" t="str">
        <f>"4606082000202"</f>
        <v>4606082000202</v>
      </c>
      <c r="C14" s="1" t="s">
        <v>17</v>
      </c>
      <c r="D14" s="1" t="s">
        <v>5</v>
      </c>
      <c r="E14" s="1">
        <v>199</v>
      </c>
    </row>
    <row r="15" spans="1:5" x14ac:dyDescent="0.25">
      <c r="A15" s="1">
        <v>10132752</v>
      </c>
      <c r="B15" s="1" t="str">
        <f>"4606082000257"</f>
        <v>4606082000257</v>
      </c>
      <c r="C15" s="1" t="s">
        <v>18</v>
      </c>
      <c r="D15" s="1" t="s">
        <v>5</v>
      </c>
      <c r="E15" s="1">
        <v>202</v>
      </c>
    </row>
    <row r="16" spans="1:5" x14ac:dyDescent="0.25">
      <c r="A16" s="1">
        <v>10132808</v>
      </c>
      <c r="B16" s="1" t="str">
        <f>"4606082000271"</f>
        <v>4606082000271</v>
      </c>
      <c r="C16" s="1" t="s">
        <v>19</v>
      </c>
      <c r="D16" s="1" t="s">
        <v>5</v>
      </c>
      <c r="E16" s="1">
        <v>203</v>
      </c>
    </row>
    <row r="17" spans="1:5" x14ac:dyDescent="0.25">
      <c r="A17" s="1">
        <v>10132859</v>
      </c>
      <c r="B17" s="1" t="str">
        <f>"4606082000295"</f>
        <v>4606082000295</v>
      </c>
      <c r="C17" s="1" t="s">
        <v>20</v>
      </c>
      <c r="D17" s="1" t="s">
        <v>5</v>
      </c>
      <c r="E17" s="1">
        <v>204</v>
      </c>
    </row>
    <row r="18" spans="1:5" x14ac:dyDescent="0.25">
      <c r="A18" s="1">
        <v>10133202</v>
      </c>
      <c r="B18" s="1" t="str">
        <f>"4606082000325"</f>
        <v>4606082000325</v>
      </c>
      <c r="C18" s="1" t="s">
        <v>21</v>
      </c>
      <c r="D18" s="1" t="s">
        <v>5</v>
      </c>
      <c r="E18" s="1">
        <v>211</v>
      </c>
    </row>
    <row r="19" spans="1:5" x14ac:dyDescent="0.25">
      <c r="A19" s="1">
        <v>10133261</v>
      </c>
      <c r="B19" s="1" t="str">
        <f>"4606082000349"</f>
        <v>4606082000349</v>
      </c>
      <c r="C19" s="1" t="s">
        <v>22</v>
      </c>
      <c r="D19" s="1" t="s">
        <v>5</v>
      </c>
      <c r="E19" s="1">
        <v>212</v>
      </c>
    </row>
    <row r="20" spans="1:5" x14ac:dyDescent="0.25">
      <c r="A20" s="1">
        <v>10133659</v>
      </c>
      <c r="B20" s="1" t="str">
        <f>"4606082000356"</f>
        <v>4606082000356</v>
      </c>
      <c r="C20" s="1" t="s">
        <v>23</v>
      </c>
      <c r="D20" s="1" t="s">
        <v>24</v>
      </c>
      <c r="E20" s="1">
        <v>147</v>
      </c>
    </row>
    <row r="21" spans="1:5" x14ac:dyDescent="0.25">
      <c r="A21" s="1">
        <v>10133720</v>
      </c>
      <c r="B21" s="1" t="str">
        <f>"4606082000363"</f>
        <v>4606082000363</v>
      </c>
      <c r="C21" s="1" t="s">
        <v>25</v>
      </c>
      <c r="D21" s="1" t="s">
        <v>24</v>
      </c>
      <c r="E21" s="1">
        <v>148</v>
      </c>
    </row>
    <row r="22" spans="1:5" x14ac:dyDescent="0.25">
      <c r="A22" s="1">
        <v>10133755</v>
      </c>
      <c r="B22" s="1" t="str">
        <f>"4606082000370"</f>
        <v>4606082000370</v>
      </c>
      <c r="C22" s="1" t="s">
        <v>26</v>
      </c>
      <c r="D22" s="1" t="s">
        <v>24</v>
      </c>
      <c r="E22" s="1">
        <v>153</v>
      </c>
    </row>
    <row r="23" spans="1:5" x14ac:dyDescent="0.25">
      <c r="A23" s="1">
        <v>10133819</v>
      </c>
      <c r="B23" s="1" t="str">
        <f>"4606082000387"</f>
        <v>4606082000387</v>
      </c>
      <c r="C23" s="1" t="s">
        <v>27</v>
      </c>
      <c r="D23" s="1" t="s">
        <v>24</v>
      </c>
      <c r="E23" s="1">
        <v>154</v>
      </c>
    </row>
    <row r="24" spans="1:5" x14ac:dyDescent="0.25">
      <c r="A24" s="1">
        <v>10133923</v>
      </c>
      <c r="B24" s="1" t="str">
        <f>"4606082000394"</f>
        <v>4606082000394</v>
      </c>
      <c r="C24" s="1" t="s">
        <v>28</v>
      </c>
      <c r="D24" s="1" t="s">
        <v>24</v>
      </c>
      <c r="E24" s="1">
        <v>159</v>
      </c>
    </row>
    <row r="25" spans="1:5" x14ac:dyDescent="0.25">
      <c r="A25" s="1">
        <v>10133966</v>
      </c>
      <c r="B25" s="1" t="str">
        <f>"4606082000417"</f>
        <v>4606082000417</v>
      </c>
      <c r="C25" s="1" t="s">
        <v>29</v>
      </c>
      <c r="D25" s="1" t="s">
        <v>24</v>
      </c>
      <c r="E25" s="1">
        <v>160</v>
      </c>
    </row>
    <row r="26" spans="1:5" x14ac:dyDescent="0.25">
      <c r="A26" s="1">
        <v>10134010</v>
      </c>
      <c r="B26" s="1" t="str">
        <f>"4606082000424"</f>
        <v>4606082000424</v>
      </c>
      <c r="C26" s="1" t="s">
        <v>30</v>
      </c>
      <c r="D26" s="1" t="s">
        <v>24</v>
      </c>
      <c r="E26" s="1">
        <v>165</v>
      </c>
    </row>
    <row r="27" spans="1:5" x14ac:dyDescent="0.25">
      <c r="A27" s="1">
        <v>10134045</v>
      </c>
      <c r="B27" s="1" t="str">
        <f>"4606082000431"</f>
        <v>4606082000431</v>
      </c>
      <c r="C27" s="1" t="s">
        <v>31</v>
      </c>
      <c r="D27" s="1" t="s">
        <v>24</v>
      </c>
      <c r="E27" s="1">
        <v>166</v>
      </c>
    </row>
    <row r="28" spans="1:5" x14ac:dyDescent="0.25">
      <c r="A28" s="1">
        <v>10134096</v>
      </c>
      <c r="B28" s="1" t="str">
        <f>"4606082000448"</f>
        <v>4606082000448</v>
      </c>
      <c r="C28" s="1" t="s">
        <v>32</v>
      </c>
      <c r="D28" s="1" t="s">
        <v>24</v>
      </c>
      <c r="E28" s="1">
        <v>171</v>
      </c>
    </row>
    <row r="29" spans="1:5" x14ac:dyDescent="0.25">
      <c r="A29" s="1">
        <v>10134125</v>
      </c>
      <c r="B29" s="1" t="str">
        <f>"4606082000455"</f>
        <v>4606082000455</v>
      </c>
      <c r="C29" s="1" t="s">
        <v>33</v>
      </c>
      <c r="D29" s="1" t="s">
        <v>24</v>
      </c>
      <c r="E29" s="1">
        <v>172</v>
      </c>
    </row>
    <row r="30" spans="1:5" x14ac:dyDescent="0.25">
      <c r="A30" s="1">
        <v>10134176</v>
      </c>
      <c r="B30" s="1" t="str">
        <f>"4606082000462"</f>
        <v>4606082000462</v>
      </c>
      <c r="C30" s="1" t="s">
        <v>34</v>
      </c>
      <c r="D30" s="1" t="s">
        <v>24</v>
      </c>
      <c r="E30" s="1">
        <v>177</v>
      </c>
    </row>
    <row r="31" spans="1:5" x14ac:dyDescent="0.25">
      <c r="A31" s="1">
        <v>10134264</v>
      </c>
      <c r="B31" s="1" t="str">
        <f>"4606082000486"</f>
        <v>4606082000486</v>
      </c>
      <c r="C31" s="1" t="s">
        <v>35</v>
      </c>
      <c r="D31" s="1" t="s">
        <v>24</v>
      </c>
      <c r="E31" s="1">
        <v>178</v>
      </c>
    </row>
    <row r="32" spans="1:5" x14ac:dyDescent="0.25">
      <c r="A32" s="1">
        <v>13552867</v>
      </c>
      <c r="B32" s="1" t="str">
        <f>"4606082009458"</f>
        <v>4606082009458</v>
      </c>
      <c r="C32" s="1" t="s">
        <v>36</v>
      </c>
      <c r="D32" s="1" t="s">
        <v>5</v>
      </c>
      <c r="E32" s="1">
        <v>200</v>
      </c>
    </row>
    <row r="33" spans="1:5" x14ac:dyDescent="0.25">
      <c r="A33" s="1">
        <v>13552891</v>
      </c>
      <c r="B33" s="1" t="str">
        <f>"4606082009496"</f>
        <v>4606082009496</v>
      </c>
      <c r="C33" s="1" t="s">
        <v>37</v>
      </c>
      <c r="D33" s="1" t="s">
        <v>5</v>
      </c>
      <c r="E33" s="1">
        <v>205</v>
      </c>
    </row>
    <row r="34" spans="1:5" x14ac:dyDescent="0.25">
      <c r="A34" s="1">
        <v>13552904</v>
      </c>
      <c r="B34" s="1" t="str">
        <f>"4606082009502"</f>
        <v>4606082009502</v>
      </c>
      <c r="C34" s="1" t="s">
        <v>38</v>
      </c>
      <c r="D34" s="1" t="s">
        <v>5</v>
      </c>
      <c r="E34" s="1">
        <v>206</v>
      </c>
    </row>
    <row r="35" spans="1:5" x14ac:dyDescent="0.25">
      <c r="A35" s="1">
        <v>13552912</v>
      </c>
      <c r="B35" s="1" t="str">
        <f>"4606082009519"</f>
        <v>4606082009519</v>
      </c>
      <c r="C35" s="1" t="s">
        <v>39</v>
      </c>
      <c r="D35" s="1" t="s">
        <v>5</v>
      </c>
      <c r="E35" s="1">
        <v>207</v>
      </c>
    </row>
    <row r="36" spans="1:5" x14ac:dyDescent="0.25">
      <c r="A36" s="1">
        <v>13552920</v>
      </c>
      <c r="B36" s="1" t="str">
        <f>"4606082009526"</f>
        <v>4606082009526</v>
      </c>
      <c r="C36" s="1" t="s">
        <v>40</v>
      </c>
      <c r="D36" s="1" t="s">
        <v>5</v>
      </c>
      <c r="E36" s="1">
        <v>208</v>
      </c>
    </row>
    <row r="37" spans="1:5" x14ac:dyDescent="0.25">
      <c r="A37" s="1">
        <v>13552939</v>
      </c>
      <c r="B37" s="1" t="str">
        <f>"4606082009533"</f>
        <v>4606082009533</v>
      </c>
      <c r="C37" s="1" t="s">
        <v>41</v>
      </c>
      <c r="D37" s="1" t="s">
        <v>5</v>
      </c>
      <c r="E37" s="1">
        <v>209</v>
      </c>
    </row>
    <row r="38" spans="1:5" x14ac:dyDescent="0.25">
      <c r="A38" s="1">
        <v>13552963</v>
      </c>
      <c r="B38" s="1" t="str">
        <f>"4606082009588"</f>
        <v>4606082009588</v>
      </c>
      <c r="C38" s="1" t="s">
        <v>42</v>
      </c>
      <c r="D38" s="1" t="s">
        <v>5</v>
      </c>
      <c r="E38" s="1">
        <v>213</v>
      </c>
    </row>
    <row r="39" spans="1:5" x14ac:dyDescent="0.25">
      <c r="A39" s="1">
        <v>13552971</v>
      </c>
      <c r="B39" s="1" t="str">
        <f>"4606082009601"</f>
        <v>4606082009601</v>
      </c>
      <c r="C39" s="1" t="s">
        <v>43</v>
      </c>
      <c r="D39" s="1" t="s">
        <v>5</v>
      </c>
      <c r="E39" s="1">
        <v>214</v>
      </c>
    </row>
    <row r="40" spans="1:5" x14ac:dyDescent="0.25">
      <c r="A40" s="1">
        <v>13552998</v>
      </c>
      <c r="B40" s="1" t="str">
        <f>"4606082009618"</f>
        <v>4606082009618</v>
      </c>
      <c r="C40" s="1" t="s">
        <v>44</v>
      </c>
      <c r="D40" s="1" t="s">
        <v>5</v>
      </c>
      <c r="E40" s="1">
        <v>215</v>
      </c>
    </row>
    <row r="41" spans="1:5" x14ac:dyDescent="0.25">
      <c r="A41" s="1">
        <v>13553018</v>
      </c>
      <c r="B41" s="1" t="str">
        <f>"4606082009625"</f>
        <v>4606082009625</v>
      </c>
      <c r="C41" s="1" t="s">
        <v>45</v>
      </c>
      <c r="D41" s="1" t="s">
        <v>5</v>
      </c>
      <c r="E41" s="1">
        <v>216</v>
      </c>
    </row>
    <row r="42" spans="1:5" x14ac:dyDescent="0.25">
      <c r="A42" s="1">
        <v>13553026</v>
      </c>
      <c r="B42" s="1" t="str">
        <f>"4606082009649"</f>
        <v>4606082009649</v>
      </c>
      <c r="C42" s="1" t="s">
        <v>46</v>
      </c>
      <c r="D42" s="1" t="s">
        <v>5</v>
      </c>
      <c r="E42" s="1">
        <v>217</v>
      </c>
    </row>
    <row r="43" spans="1:5" x14ac:dyDescent="0.25">
      <c r="A43" s="1">
        <v>13553042</v>
      </c>
      <c r="B43" s="1" t="str">
        <f>"4606082009656"</f>
        <v>4606082009656</v>
      </c>
      <c r="C43" s="1" t="s">
        <v>47</v>
      </c>
      <c r="D43" s="1" t="s">
        <v>5</v>
      </c>
      <c r="E43" s="1">
        <v>218</v>
      </c>
    </row>
    <row r="44" spans="1:5" x14ac:dyDescent="0.25">
      <c r="A44" s="1">
        <v>13625034</v>
      </c>
      <c r="B44" s="1" t="str">
        <f>"4606082016098"</f>
        <v>4606082016098</v>
      </c>
      <c r="C44" s="1" t="s">
        <v>48</v>
      </c>
      <c r="D44" s="1" t="s">
        <v>5</v>
      </c>
      <c r="E44" s="1">
        <v>183</v>
      </c>
    </row>
    <row r="45" spans="1:5" x14ac:dyDescent="0.25">
      <c r="A45" s="1">
        <v>13625085</v>
      </c>
      <c r="B45" s="1" t="str">
        <f>"4606082009397"</f>
        <v>4606082009397</v>
      </c>
      <c r="C45" s="1" t="s">
        <v>49</v>
      </c>
      <c r="D45" s="1" t="s">
        <v>5</v>
      </c>
      <c r="E45" s="1">
        <v>190</v>
      </c>
    </row>
    <row r="46" spans="1:5" x14ac:dyDescent="0.25">
      <c r="A46" s="1">
        <v>13625106</v>
      </c>
      <c r="B46" s="1" t="str">
        <f>"4606082009410"</f>
        <v>4606082009410</v>
      </c>
      <c r="C46" s="1" t="s">
        <v>50</v>
      </c>
      <c r="D46" s="1" t="s">
        <v>5</v>
      </c>
      <c r="E46" s="1">
        <v>191</v>
      </c>
    </row>
    <row r="47" spans="1:5" x14ac:dyDescent="0.25">
      <c r="A47" s="1">
        <v>13625421</v>
      </c>
      <c r="B47" s="1" t="str">
        <f>"4606082009434"</f>
        <v>4606082009434</v>
      </c>
      <c r="C47" s="1" t="s">
        <v>51</v>
      </c>
      <c r="D47" s="1" t="s">
        <v>5</v>
      </c>
      <c r="E47" s="1">
        <v>193</v>
      </c>
    </row>
    <row r="48" spans="1:5" x14ac:dyDescent="0.25">
      <c r="A48" s="1">
        <v>13625480</v>
      </c>
      <c r="B48" s="1" t="str">
        <f>"4606082009465"</f>
        <v>4606082009465</v>
      </c>
      <c r="C48" s="1" t="s">
        <v>52</v>
      </c>
      <c r="D48" s="1" t="s">
        <v>5</v>
      </c>
      <c r="E48" s="1">
        <v>201</v>
      </c>
    </row>
    <row r="49" spans="1:5" x14ac:dyDescent="0.25">
      <c r="A49" s="1">
        <v>13627419</v>
      </c>
      <c r="B49" s="1" t="str">
        <f>"4606082009540"</f>
        <v>4606082009540</v>
      </c>
      <c r="C49" s="1" t="s">
        <v>53</v>
      </c>
      <c r="D49" s="1" t="s">
        <v>5</v>
      </c>
      <c r="E49" s="1">
        <v>210</v>
      </c>
    </row>
    <row r="50" spans="1:5" x14ac:dyDescent="0.25">
      <c r="A50" s="1"/>
      <c r="B50" s="1"/>
      <c r="C50" s="1"/>
      <c r="D50" s="1"/>
      <c r="E50" s="1"/>
    </row>
  </sheetData>
  <pageMargins left="0.51181102362204722" right="0.51181102362204722" top="0.35433070866141736" bottom="0.35433070866141736" header="0.31496062992125984" footer="0.31496062992125984"/>
  <pageSetup paperSize="9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temp8619921350082121557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rr10 mag039</dc:creator>
  <cp:lastModifiedBy>rr10 mag039</cp:lastModifiedBy>
  <cp:lastPrinted>2020-01-22T08:46:12Z</cp:lastPrinted>
  <dcterms:created xsi:type="dcterms:W3CDTF">2020-01-22T08:45:42Z</dcterms:created>
  <dcterms:modified xsi:type="dcterms:W3CDTF">2020-01-22T08:49:34Z</dcterms:modified>
</cp:coreProperties>
</file>