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donmw\OneDrive\Desktop\Projects\"/>
    </mc:Choice>
  </mc:AlternateContent>
  <xr:revisionPtr revIDLastSave="0" documentId="13_ncr:1_{57BD3500-38FF-4A98-9023-F7B2A9C054FF}" xr6:coauthVersionLast="47" xr6:coauthVersionMax="47" xr10:uidLastSave="{00000000-0000-0000-0000-000000000000}"/>
  <bookViews>
    <workbookView xWindow="-120" yWindow="-120" windowWidth="20730" windowHeight="11160" xr2:uid="{00000000-000D-0000-FFFF-FFFF00000000}"/>
  </bookViews>
  <sheets>
    <sheet name="Dashboard" sheetId="24" r:id="rId1"/>
    <sheet name="Total sales" sheetId="18" r:id="rId2"/>
    <sheet name="Country Bar Chart" sheetId="19"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50" i="17"/>
  <c r="M534" i="17"/>
  <c r="M518" i="17"/>
  <c r="M502" i="17"/>
  <c r="M486" i="17"/>
  <c r="M470" i="17"/>
  <c r="M454" i="17"/>
  <c r="M438" i="17"/>
  <c r="M422" i="17"/>
  <c r="M406" i="17"/>
  <c r="M390" i="17"/>
  <c r="M374" i="17"/>
  <c r="M358" i="17"/>
  <c r="M342" i="17"/>
  <c r="M326" i="17"/>
  <c r="M310" i="17"/>
  <c r="M294" i="17"/>
  <c r="M278" i="17"/>
  <c r="M262" i="17"/>
  <c r="M246" i="17"/>
  <c r="M230" i="17"/>
  <c r="M214" i="17"/>
  <c r="M198" i="17"/>
  <c r="M182" i="17"/>
  <c r="M166" i="17"/>
  <c r="M150" i="17"/>
  <c r="M134" i="17"/>
  <c r="M118" i="17"/>
  <c r="M102" i="17"/>
  <c r="M86" i="17"/>
  <c r="M70" i="17"/>
  <c r="M54" i="17"/>
  <c r="M38" i="17"/>
  <c r="M22" i="17"/>
  <c r="M6" i="17"/>
  <c r="I2" i="17"/>
  <c r="N2" i="17" s="1"/>
  <c r="H999" i="17"/>
  <c r="J1001" i="17"/>
  <c r="O1001" i="17" s="1"/>
  <c r="J2" i="17"/>
  <c r="O2" i="17" s="1"/>
  <c r="L2" i="17"/>
  <c r="M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K1001" i="17"/>
  <c r="L1001" i="17"/>
  <c r="M1001" i="17" s="1"/>
  <c r="K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1000" i="17"/>
  <c r="H1001" i="17"/>
  <c r="G5"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4" i="17"/>
  <c r="F2" i="17"/>
  <c r="F3"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<sst xmlns="http://schemas.openxmlformats.org/spreadsheetml/2006/main" count="11128" uniqueCount="6222">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</sst>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24">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1"/>
        <name val="Aptos Display"/>
        <family val="2"/>
        <scheme val="none"/>
      </font>
      <border>
        <left style="thin">
          <color auto="1"/>
        </left>
        <right style="thin">
          <color auto="1"/>
        </right>
        <top style="thin">
          <color auto="1"/>
        </top>
        <bottom style="thin">
          <color auto="1"/>
        </bottom>
      </border>
    </dxf>
    <dxf>
      <font>
        <b/>
        <i val="0"/>
        <sz val="12"/>
        <name val="Aptos Display"/>
        <family val="2"/>
        <scheme val="none"/>
      </font>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8" tint="0.7999816888943144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1" tint="4.9989318521683403E-2"/>
      </font>
      <fill>
        <patternFill patternType="solid">
          <fgColor theme="0"/>
          <bgColor theme="4" tint="0.7999816888943144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ont>
        <b/>
        <i val="0"/>
        <sz val="12"/>
        <name val="Aptos Display"/>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Aptos Display"/>
        <family val="2"/>
        <scheme val="none"/>
      </font>
    </dxf>
    <dxf>
      <font>
        <b/>
        <i val="0"/>
        <sz val="12"/>
        <name val="Aptos Display"/>
        <family val="2"/>
        <scheme val="none"/>
      </font>
      <fill>
        <patternFill patternType="solid">
          <fgColor theme="0"/>
          <bgColor theme="8"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Medium9">
    <tableStyle name="11" pivot="0" table="0" count="9" xr9:uid="{A9BDD41A-F017-43C9-8821-AE073AB21C83}">
      <tableStyleElement type="wholeTable" dxfId="23"/>
      <tableStyleElement type="headerRow" dxfId="22"/>
    </tableStyle>
    <tableStyle name="Timeline Style 1" pivot="0" table="0" count="8" xr9:uid="{17553D90-527A-4F11-976D-2ADB3DD3D7BD}">
      <tableStyleElement type="wholeTable" dxfId="21"/>
      <tableStyleElement type="headerRow" dxfId="20"/>
    </tableStyle>
    <tableStyle name="Timeline Style 2" pivot="0" table="0" count="8" xr9:uid="{B1A2A759-5C8E-4D55-80FF-55F3172B14A0}">
      <tableStyleElement type="wholeTable" dxfId="19"/>
      <tableStyleElement type="headerRow" dxfId="18"/>
    </tableStyle>
    <tableStyle name="Timeline Style 3" pivot="0" table="0" count="8" xr9:uid="{8A792C7F-C3AC-4DCB-8422-7969F4537CFE}">
      <tableStyleElement type="wholeTable" dxfId="17"/>
      <tableStyleElement type="headerRow" dxfId="16"/>
    </tableStyle>
    <tableStyle name="Timeline Style 4" pivot="0" table="0" count="8" xr9:uid="{120F557F-CFC3-481B-B7F1-13DC8FCB77C7}">
      <tableStyleElement type="wholeTable" dxfId="15"/>
      <tableStyleElement type="headerRow" dxfId="14"/>
    </tableStyle>
    <tableStyle name="trial" pivot="0" table="0" count="9" xr9:uid="{5B650F6D-90B0-42B9-93A6-4EED46FA6A2F}">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38">
        <dxf>
          <fill>
            <patternFill>
              <bgColor rgb="FFFF0000"/>
            </patternFill>
          </fill>
        </dxf>
        <dxf>
          <fill>
            <patternFill patternType="solid">
              <fgColor theme="0" tint="-0.14993743705557422"/>
              <bgColor theme="8" tint="0.79998168889431442"/>
            </patternFill>
          </fill>
        </dxf>
        <dxf>
          <fill>
            <patternFill patternType="solid">
              <fgColor theme="0"/>
              <bgColor theme="0"/>
            </patternFill>
          </fill>
        </dxf>
        <dxf>
          <font>
            <sz val="9"/>
            <color theme="1" tint="0.499984740745262"/>
          </font>
        </dxf>
        <dxf>
          <font>
            <b/>
            <i val="0"/>
            <sz val="12"/>
            <color theme="1" tint="4.9989318521683403E-2"/>
            <name val="Aptos Display"/>
            <family val="2"/>
            <scheme val="none"/>
          </font>
        </dxf>
        <dxf>
          <font>
            <b/>
            <i val="0"/>
            <sz val="12"/>
            <color theme="1" tint="4.9989318521683403E-2"/>
            <name val="Aptos Display"/>
            <family val="2"/>
            <scheme val="none"/>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4" tint="-0.24994659260841701"/>
            </patternFill>
          </fill>
        </dxf>
        <dxf>
          <fill>
            <patternFill patternType="solid">
              <fgColor theme="0" tint="-0.14999847407452621"/>
              <bgColor theme="0" tint="-0.14999847407452621"/>
            </patternFill>
          </fill>
        </dxf>
        <dxf>
          <fill>
            <patternFill patternType="solid">
              <fgColor theme="0"/>
              <bgColor theme="0"/>
            </patternFill>
          </fill>
        </dxf>
        <dxf>
          <font>
            <sz val="10"/>
            <color rgb="FFC00000"/>
            <name val="Aptos Display"/>
            <family val="2"/>
            <scheme val="none"/>
          </font>
        </dxf>
        <dxf>
          <font>
            <b/>
            <i val="0"/>
            <sz val="12"/>
            <color theme="1" tint="4.9989318521683403E-2"/>
            <name val="Aptos Display"/>
            <family val="2"/>
            <scheme val="none"/>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11">
          <x15:timelineStyleElements>
            <x15:timelineStyleElement type="selectionLabel" dxfId="37"/>
            <x15:timelineStyleElement type="timeLevel" dxfId="36"/>
            <x15:timelineStyleElement type="periodLabel1" dxfId="35"/>
            <x15:timelineStyleElement type="periodLabel2" dxfId="34"/>
            <x15:timelineStyleElement type="selectedTimeBlock" dxfId="33"/>
            <x15:timelineStyleElement type="unselectedTimeBlock" dxfId="32"/>
            <x15:timelineStyleElement type="selectedTimeBlockSpace" dxfId="31"/>
          </x15:timelineStyleElements>
        </x15:timelineStyle>
        <x15:timelineStyle name="Timeline Style 1">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s>
        </x15:timelineStyle>
        <x15:timelineStyle name="Timeline Style 2">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3">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4">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rial">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1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sales overtime</a:t>
            </a:r>
          </a:p>
        </c:rich>
      </c:tx>
      <c:layout>
        <c:manualLayout>
          <c:xMode val="edge"/>
          <c:yMode val="edge"/>
          <c:x val="0.32952167410761118"/>
          <c:y val="5.917323999473229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72367942858713E-2"/>
          <c:y val="0.1607607599922756"/>
          <c:w val="0.71493633711858284"/>
          <c:h val="0.61843506268406745"/>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FF0C-48B6-8983-DEC30622A85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FF0C-48B6-8983-DEC30622A85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FF0C-48B6-8983-DEC30622A85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FF0C-48B6-8983-DEC30622A85D}"/>
            </c:ext>
          </c:extLst>
        </c:ser>
        <c:dLbls>
          <c:showLegendKey val="0"/>
          <c:showVal val="0"/>
          <c:showCatName val="0"/>
          <c:showSerName val="0"/>
          <c:showPercent val="0"/>
          <c:showBubbleSize val="0"/>
        </c:dLbls>
        <c:smooth val="0"/>
        <c:axId val="791709376"/>
        <c:axId val="791708896"/>
      </c:lineChart>
      <c:catAx>
        <c:axId val="79170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8896"/>
        <c:crosses val="autoZero"/>
        <c:auto val="1"/>
        <c:lblAlgn val="ctr"/>
        <c:lblOffset val="100"/>
        <c:noMultiLvlLbl val="0"/>
      </c:catAx>
      <c:valAx>
        <c:axId val="79170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9376"/>
        <c:crosses val="autoZero"/>
        <c:crossBetween val="between"/>
      </c:valAx>
      <c:spPr>
        <a:solidFill>
          <a:schemeClr val="bg1">
            <a:lumMod val="95000"/>
          </a:schemeClr>
        </a:solidFill>
        <a:ln>
          <a:noFill/>
        </a:ln>
        <a:effectLst/>
      </c:spPr>
    </c:plotArea>
    <c:legend>
      <c:legendPos val="r"/>
      <c:layout>
        <c:manualLayout>
          <c:xMode val="edge"/>
          <c:yMode val="edge"/>
          <c:x val="0.82251553663053079"/>
          <c:y val="0.33886246828001343"/>
          <c:w val="0.15690457339767383"/>
          <c:h val="0.23892240315645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Bar Chart!Total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solidFill>
                  <a:schemeClr val="tx1">
                    <a:lumMod val="85000"/>
                    <a:lumOff val="15000"/>
                  </a:schemeClr>
                </a:solidFill>
              </a:rPr>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4737-4A02-80C0-8C87F21F109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4737-4A02-80C0-8C87F21F1099}"/>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4737-4A02-80C0-8C87F21F10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E488-4FF2-8602-9481905CF2E0}"/>
            </c:ext>
          </c:extLst>
        </c:ser>
        <c:dLbls>
          <c:dLblPos val="outEnd"/>
          <c:showLegendKey val="0"/>
          <c:showVal val="1"/>
          <c:showCatName val="0"/>
          <c:showSerName val="0"/>
          <c:showPercent val="0"/>
          <c:showBubbleSize val="0"/>
        </c:dLbls>
        <c:gapWidth val="182"/>
        <c:axId val="935156032"/>
        <c:axId val="935161312"/>
      </c:barChart>
      <c:catAx>
        <c:axId val="93515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61312"/>
        <c:crosses val="autoZero"/>
        <c:auto val="1"/>
        <c:lblAlgn val="ctr"/>
        <c:lblOffset val="100"/>
        <c:noMultiLvlLbl val="0"/>
      </c:catAx>
      <c:valAx>
        <c:axId val="9351613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5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solidFill>
                  <a:schemeClr val="tx1">
                    <a:lumMod val="85000"/>
                    <a:lumOff val="15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CDDA-4CCC-AD2A-C8F5CA6ED9FB}"/>
            </c:ext>
          </c:extLst>
        </c:ser>
        <c:dLbls>
          <c:dLblPos val="outEnd"/>
          <c:showLegendKey val="0"/>
          <c:showVal val="1"/>
          <c:showCatName val="0"/>
          <c:showSerName val="0"/>
          <c:showPercent val="0"/>
          <c:showBubbleSize val="0"/>
        </c:dLbls>
        <c:gapWidth val="182"/>
        <c:axId val="935156032"/>
        <c:axId val="935161312"/>
      </c:barChart>
      <c:catAx>
        <c:axId val="93515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61312"/>
        <c:crosses val="autoZero"/>
        <c:auto val="1"/>
        <c:lblAlgn val="ctr"/>
        <c:lblOffset val="100"/>
        <c:noMultiLvlLbl val="0"/>
      </c:catAx>
      <c:valAx>
        <c:axId val="9351613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5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5441</xdr:colOff>
      <xdr:row>0</xdr:row>
      <xdr:rowOff>68036</xdr:rowOff>
    </xdr:from>
    <xdr:to>
      <xdr:col>24</xdr:col>
      <xdr:colOff>583405</xdr:colOff>
      <xdr:row>3</xdr:row>
      <xdr:rowOff>114300</xdr:rowOff>
    </xdr:to>
    <xdr:sp macro="" textlink="">
      <xdr:nvSpPr>
        <xdr:cNvPr id="2" name="Rectangle 1">
          <a:extLst>
            <a:ext uri="{FF2B5EF4-FFF2-40B4-BE49-F238E27FC236}">
              <a16:creationId xmlns:a16="http://schemas.microsoft.com/office/drawing/2014/main" id="{880283F8-AFB4-ADEF-CD40-75102EB81A03}"/>
            </a:ext>
          </a:extLst>
        </xdr:cNvPr>
        <xdr:cNvSpPr/>
      </xdr:nvSpPr>
      <xdr:spPr>
        <a:xfrm>
          <a:off x="124504" y="68036"/>
          <a:ext cx="14543995" cy="486795"/>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solidFill>
                <a:schemeClr val="bg1"/>
              </a:solidFill>
              <a:latin typeface="Aptos Display" panose="020B0004020202020204" pitchFamily="34" charset="0"/>
            </a:rPr>
            <a:t>COFFEE</a:t>
          </a:r>
          <a:r>
            <a:rPr lang="en-US" sz="2000" b="1" baseline="0">
              <a:solidFill>
                <a:schemeClr val="bg1"/>
              </a:solidFill>
              <a:latin typeface="Aptos Display" panose="020B0004020202020204" pitchFamily="34" charset="0"/>
            </a:rPr>
            <a:t> SALES DASHBOARD</a:t>
          </a:r>
          <a:endParaRPr lang="en-US" sz="2000" b="1">
            <a:solidFill>
              <a:schemeClr val="bg1"/>
            </a:solidFill>
            <a:latin typeface="Aptos Display" panose="020B0004020202020204" pitchFamily="34" charset="0"/>
          </a:endParaRPr>
        </a:p>
      </xdr:txBody>
    </xdr:sp>
    <xdr:clientData/>
  </xdr:twoCellAnchor>
  <xdr:twoCellAnchor>
    <xdr:from>
      <xdr:col>1</xdr:col>
      <xdr:colOff>13607</xdr:colOff>
      <xdr:row>11</xdr:row>
      <xdr:rowOff>130025</xdr:rowOff>
    </xdr:from>
    <xdr:to>
      <xdr:col>12</xdr:col>
      <xdr:colOff>77108</xdr:colOff>
      <xdr:row>34</xdr:row>
      <xdr:rowOff>108857</xdr:rowOff>
    </xdr:to>
    <xdr:graphicFrame macro="">
      <xdr:nvGraphicFramePr>
        <xdr:cNvPr id="3" name="Chart 2">
          <a:extLst>
            <a:ext uri="{FF2B5EF4-FFF2-40B4-BE49-F238E27FC236}">
              <a16:creationId xmlns:a16="http://schemas.microsoft.com/office/drawing/2014/main" id="{8D8323EE-3F53-437C-AB00-E819C8305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22701</xdr:colOff>
      <xdr:row>3</xdr:row>
      <xdr:rowOff>136072</xdr:rowOff>
    </xdr:from>
    <xdr:to>
      <xdr:col>12</xdr:col>
      <xdr:colOff>68036</xdr:colOff>
      <xdr:row>11</xdr:row>
      <xdr:rowOff>83155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A1B3467-780B-4B3F-A43D-68E092EFAF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558" y="571501"/>
              <a:ext cx="6780871" cy="14710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590550</xdr:colOff>
      <xdr:row>20</xdr:row>
      <xdr:rowOff>88602</xdr:rowOff>
    </xdr:from>
    <xdr:to>
      <xdr:col>24</xdr:col>
      <xdr:colOff>598713</xdr:colOff>
      <xdr:row>28</xdr:row>
      <xdr:rowOff>163288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4F60B73-6F09-45F0-BA25-301D985574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333514" y="3762531"/>
              <a:ext cx="2457449" cy="1598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583406</xdr:colOff>
      <xdr:row>3</xdr:row>
      <xdr:rowOff>166688</xdr:rowOff>
    </xdr:from>
    <xdr:to>
      <xdr:col>24</xdr:col>
      <xdr:colOff>595312</xdr:colOff>
      <xdr:row>10</xdr:row>
      <xdr:rowOff>108857</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1CCCE43-0EEB-4CD8-AD33-B87202955F6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326370" y="602117"/>
              <a:ext cx="2461192" cy="1275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586431</xdr:colOff>
      <xdr:row>13</xdr:row>
      <xdr:rowOff>50992</xdr:rowOff>
    </xdr:from>
    <xdr:to>
      <xdr:col>24</xdr:col>
      <xdr:colOff>607217</xdr:colOff>
      <xdr:row>18</xdr:row>
      <xdr:rowOff>162719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9F21533-A642-47E0-89F8-B2BEC9A7C7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29395" y="2391421"/>
              <a:ext cx="2470072" cy="1064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83343</xdr:colOff>
      <xdr:row>18</xdr:row>
      <xdr:rowOff>27215</xdr:rowOff>
    </xdr:from>
    <xdr:to>
      <xdr:col>20</xdr:col>
      <xdr:colOff>571500</xdr:colOff>
      <xdr:row>34</xdr:row>
      <xdr:rowOff>130969</xdr:rowOff>
    </xdr:to>
    <xdr:graphicFrame macro="">
      <xdr:nvGraphicFramePr>
        <xdr:cNvPr id="8" name="Chart 7">
          <a:extLst>
            <a:ext uri="{FF2B5EF4-FFF2-40B4-BE49-F238E27FC236}">
              <a16:creationId xmlns:a16="http://schemas.microsoft.com/office/drawing/2014/main" id="{506837C1-C393-44C3-889E-39B96F998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83343</xdr:colOff>
      <xdr:row>3</xdr:row>
      <xdr:rowOff>104775</xdr:rowOff>
    </xdr:from>
    <xdr:to>
      <xdr:col>20</xdr:col>
      <xdr:colOff>595312</xdr:colOff>
      <xdr:row>17</xdr:row>
      <xdr:rowOff>176892</xdr:rowOff>
    </xdr:to>
    <xdr:graphicFrame macro="">
      <xdr:nvGraphicFramePr>
        <xdr:cNvPr id="9" name="Chart 8">
          <a:extLst>
            <a:ext uri="{FF2B5EF4-FFF2-40B4-BE49-F238E27FC236}">
              <a16:creationId xmlns:a16="http://schemas.microsoft.com/office/drawing/2014/main" id="{2F909821-40E0-456A-9B93-219F67D8E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wadime" refreshedDate="45548.6316337963" createdVersion="8" refreshedVersion="8" minRefreshableVersion="3" recordCount="1000" xr:uid="{F37EB52A-6500-4C87-99E8-C8D9218EC0C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30989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A7E76-261B-45B0-A823-EF6E2ED05AD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5">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A176A-3FB2-4420-829B-703B48D6251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1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3CD0D9-894B-4802-9910-E4FE2316553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8"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1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9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7199DD8-6638-42CF-BD8E-0C686EBEAA65}" sourceName="Size">
  <pivotTables>
    <pivotTable tabId="18" name="Total sales"/>
    <pivotTable tabId="19" name="Total sales"/>
    <pivotTable tabId="23" name="Total sales"/>
  </pivotTables>
  <data>
    <tabular pivotCacheId="17309894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7EEC63A-3B94-4394-9B86-BFB7E8B2D94F}" sourceName="Roast Type Name">
  <pivotTables>
    <pivotTable tabId="18" name="Total sales"/>
    <pivotTable tabId="19" name="Total sales"/>
    <pivotTable tabId="23" name="Total sales"/>
  </pivotTables>
  <data>
    <tabular pivotCacheId="17309894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5264E31-5133-4302-BA74-80C9F431CFBF}" sourceName="Loyalty card">
  <pivotTables>
    <pivotTable tabId="18" name="Total sales"/>
    <pivotTable tabId="19" name="Total sales"/>
  </pivotTables>
  <data>
    <tabular pivotCacheId="17309894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5BD6366-FF7F-42FE-8CBE-A3E691100032}" cache="Slicer_Size" caption="Size" style="SlicerStyleOther1" rowHeight="241300"/>
  <slicer name="Roast Type Name" xr10:uid="{FDE4C315-0A4C-456C-A56E-A52127E7ACB1}" cache="Slicer_Roast_Type_Name" caption="Roast Type Name" style="SlicerStyleOther1" rowHeight="241300"/>
  <slicer name="Loyalty card" xr10:uid="{EF0C616D-A49C-410C-A8B6-9E6A1DB3BDFF}" cache="Slicer_Loyalty_card" caption="Loyalty car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9A13C9-CAA8-4C28-95C8-31C5B130581C}" name="Orders" displayName="Orders" ref="A1:P1001" totalsRowShown="0" headerRowDxfId="11">
  <autoFilter ref="A1:P1001" xr:uid="{939A13C9-CAA8-4C28-95C8-31C5B130581C}"/>
  <tableColumns count="16">
    <tableColumn id="1" xr3:uid="{4D37F990-E71F-49C2-9B4B-F619FEC53F17}" name="Order ID" dataDxfId="10"/>
    <tableColumn id="2" xr3:uid="{707C842B-00C6-44B8-B428-83E473F4D4A1}" name="Order Date" dataDxfId="9"/>
    <tableColumn id="3" xr3:uid="{44E09DA9-D225-4EEB-9175-2F691601EFCF}" name="Customer ID" dataDxfId="8"/>
    <tableColumn id="4" xr3:uid="{EE156521-0D2F-42C2-8854-00A1F1F8534B}" name="Product ID"/>
    <tableColumn id="5" xr3:uid="{3ECFABBA-E3A7-4680-8C8A-F6C371AAB5FB}" name="Quantity" dataDxfId="7"/>
    <tableColumn id="6" xr3:uid="{29744E81-BEBE-427F-BC64-5D33CD308EA8}" name="Customer Name" dataDxfId="6">
      <calculatedColumnFormula>_xlfn.XLOOKUP(orders!C2,customers!$A$2:$A$1001,customers!$B$2:$B$1001,,0)</calculatedColumnFormula>
    </tableColumn>
    <tableColumn id="7" xr3:uid="{A04C96D9-A855-4612-BA88-44F10B9987EC}" name="Email" dataDxfId="5">
      <calculatedColumnFormula>IF(_xlfn.XLOOKUP(C2,customers!$A$2:$A$1001,customers!$C$2:$C$1001,,0)=0,"",(_xlfn.XLOOKUP(C2,customers!$A$2:$A$1001,customers!$C$2:$C$1001,,0)))</calculatedColumnFormula>
    </tableColumn>
    <tableColumn id="8" xr3:uid="{1B8376C5-D944-41FB-A750-5393A2535763}" name="Country" dataDxfId="4">
      <calculatedColumnFormula>_xlfn.XLOOKUP(C2,customers!$A$2:$A$1001,customers!$G$2:$G$1001,,0)</calculatedColumnFormula>
    </tableColumn>
    <tableColumn id="9" xr3:uid="{8D6FA234-5B31-4375-AE15-CA6F36172695}" name="Coffee Type">
      <calculatedColumnFormula>INDEX(products!$A$1:$G$49,MATCH(orders!$D2,products!$A$1:$A$49,0),MATCH(orders!I$1,products!$A$1:$G$1,0))</calculatedColumnFormula>
    </tableColumn>
    <tableColumn id="10" xr3:uid="{0EC536D7-BECF-48AF-B304-CA503BE174F8}" name="Roast Type">
      <calculatedColumnFormula>INDEX(products!$A$1:$G$49,MATCH(orders!$D2,products!$A$1:$A$49,0),MATCH(orders!J$1,products!$A$1:$G$1,0))</calculatedColumnFormula>
    </tableColumn>
    <tableColumn id="11" xr3:uid="{8F5F16CF-7044-4A68-900A-1F278C7C2436}" name="Size" dataDxfId="3">
      <calculatedColumnFormula>INDEX(products!$A$1:$G$49,MATCH(orders!$D2,products!$A$1:$A$49,0),MATCH(orders!K$1,products!$A$1:$G$1,0))</calculatedColumnFormula>
    </tableColumn>
    <tableColumn id="12" xr3:uid="{F31C675F-21FE-40CF-8CA4-65D901B8D13F}" name="Unit Price" dataDxfId="2">
      <calculatedColumnFormula>INDEX(products!$A$1:$G$49,MATCH(orders!$D2,products!$A$1:$A$49,0),MATCH(orders!L$1,products!$A$1:$G$1,0))</calculatedColumnFormula>
    </tableColumn>
    <tableColumn id="13" xr3:uid="{5CBAAA1F-89AB-45DC-B359-9E975414F0C4}" name="Sales" dataDxfId="1">
      <calculatedColumnFormula>L2*E2</calculatedColumnFormula>
    </tableColumn>
    <tableColumn id="14" xr3:uid="{9890EF12-A7CA-43E3-9DE4-AD00089A5F18}" name="Coffe Type Name">
      <calculatedColumnFormula>IF(I2="Rob","Robusta",IF(I2="Exc","Excelsa",IF(I2="Ara","Arabica",IF(I2="Lib","Liberica",""))))</calculatedColumnFormula>
    </tableColumn>
    <tableColumn id="15" xr3:uid="{43E3D5BE-84D9-42F9-81F3-14510709EA1B}" name="Roast Type Name">
      <calculatedColumnFormula>IF(J2="M","Medium",IF(J2="L","Light",IF(J2="D","Dark")))</calculatedColumnFormula>
    </tableColumn>
    <tableColumn id="16" xr3:uid="{BBD9EF95-093C-4561-8777-3584BBB69CC0}" name="Loyalty card" dataDxfId="0">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C8E25DF-6CBC-4571-AA67-B16265B7BBF0}" sourceName="Order Date">
  <pivotTables>
    <pivotTable tabId="18" name="Total sales"/>
    <pivotTable tabId="19" name="Total sales"/>
    <pivotTable tabId="23" name="Total sales"/>
  </pivotTables>
  <state minimalRefreshVersion="6" lastRefreshVersion="6" pivotCacheId="173098942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3CA3EC-50C0-488E-96A1-3A47F6D6A3A5}" cache="NativeTimeline_Order_Date" caption="Order Date" level="1"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EDD7-F2F6-488D-B38C-D38D07931008}">
  <dimension ref="A2"/>
  <sheetViews>
    <sheetView showGridLines="0" tabSelected="1" zoomScale="70" zoomScaleNormal="70" workbookViewId="0"/>
  </sheetViews>
  <sheetFormatPr defaultRowHeight="15" x14ac:dyDescent="0.25"/>
  <cols>
    <col min="1" max="1" width="1.7109375" customWidth="1"/>
  </cols>
  <sheetData>
    <row r="2"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49D2E-BFB5-413A-9044-605C12B73DAB}">
  <dimension ref="A3:F48"/>
  <sheetViews>
    <sheetView zoomScale="90" zoomScaleNormal="90" workbookViewId="0"/>
  </sheetViews>
  <sheetFormatPr defaultRowHeight="15" x14ac:dyDescent="0.25"/>
  <cols>
    <col min="1" max="1" width="13.28515625" bestFit="1" customWidth="1"/>
    <col min="2" max="2" width="22.140625" bestFit="1" customWidth="1"/>
    <col min="3" max="3" width="18.7109375"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2731-9D61-496F-AB0E-A103B6ABD1C1}">
  <dimension ref="A3:B6"/>
  <sheetViews>
    <sheetView zoomScale="90" zoomScaleNormal="90" workbookViewId="0"/>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DE696-0EE2-4DEF-BDE5-BB4B30038ACC}">
  <dimension ref="A3:B8"/>
  <sheetViews>
    <sheetView zoomScale="90" zoomScaleNormal="90" workbookViewId="0"/>
  </sheetViews>
  <sheetFormatPr defaultRowHeight="15" x14ac:dyDescent="0.25"/>
  <cols>
    <col min="1" max="1" width="18.1406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heetViews>
  <sheetFormatPr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5" width="18.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7" si="0">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ref="N8:N66" si="3">IF(I8="Rob","Robusta",IF(I8="Exc","Excelsa",IF(I8="Ara","Arabica",IF(I8="Lib","Liberica",""))))</f>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3"/>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3"/>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3"/>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3"/>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3"/>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3"/>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3"/>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3"/>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3"/>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3"/>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3"/>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3"/>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3"/>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3"/>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3"/>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3"/>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3"/>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3"/>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3"/>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3"/>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3"/>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3"/>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3"/>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3"/>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3"/>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3"/>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3"/>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3"/>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3"/>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3"/>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3"/>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3"/>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3"/>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3"/>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3"/>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3"/>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3"/>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3"/>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3"/>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3"/>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3"/>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3"/>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3"/>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3"/>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3"/>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3"/>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3"/>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3"/>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3"/>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3"/>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3"/>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3"/>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3"/>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3"/>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3"/>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3"/>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3"/>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3"/>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ref="N67:N130" si="5">IF(I67="Rob","Robusta",IF(I67="Exc","Excelsa",IF(I67="Ara","Arabica",IF(I67="Lib","Liberica",""))))</f>
        <v>Robusta</v>
      </c>
      <c r="O67" t="str">
        <f t="shared" ref="O67:O130" si="6">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5"/>
        <v>Robusta</v>
      </c>
      <c r="O68" t="str">
        <f t="shared" si="6"/>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6"/>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Robusta</v>
      </c>
      <c r="O70" t="str">
        <f t="shared" si="6"/>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Robusta</v>
      </c>
      <c r="O71" t="str">
        <f t="shared" si="6"/>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si="6"/>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6"/>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6"/>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6"/>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6"/>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Robusta</v>
      </c>
      <c r="O77" t="str">
        <f t="shared" si="6"/>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Robusta</v>
      </c>
      <c r="O78" t="str">
        <f t="shared" si="6"/>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6"/>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6"/>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Robusta</v>
      </c>
      <c r="O81" t="str">
        <f t="shared" si="6"/>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6"/>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6"/>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6"/>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Robusta</v>
      </c>
      <c r="O85" t="str">
        <f t="shared" si="6"/>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6"/>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6"/>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6"/>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6"/>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Robusta</v>
      </c>
      <c r="O90" t="str">
        <f t="shared" si="6"/>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6"/>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6"/>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6"/>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6"/>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6"/>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6"/>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6"/>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6"/>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6"/>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6"/>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6"/>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6"/>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6"/>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6"/>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Robusta</v>
      </c>
      <c r="O105" t="str">
        <f t="shared" si="6"/>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6"/>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6"/>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6"/>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Robusta</v>
      </c>
      <c r="O109" t="str">
        <f t="shared" si="6"/>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6"/>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6"/>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6"/>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Robusta</v>
      </c>
      <c r="O113" t="str">
        <f t="shared" si="6"/>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6"/>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6"/>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Robusta</v>
      </c>
      <c r="O116" t="str">
        <f t="shared" si="6"/>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6"/>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6"/>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6"/>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6"/>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6"/>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6"/>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6"/>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6"/>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6"/>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6"/>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6"/>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6"/>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6"/>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si="6"/>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ref="N131:N194" si="8">IF(I131="Rob","Robusta",IF(I131="Exc","Excelsa",IF(I131="Ara","Arabica",IF(I131="Lib","Liberica",""))))</f>
        <v>Excelsa</v>
      </c>
      <c r="O131" t="str">
        <f t="shared" ref="O131:O194" si="9">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8"/>
        <v>Arabica</v>
      </c>
      <c r="O132" t="str">
        <f t="shared" si="9"/>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9"/>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9"/>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9"/>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si="9"/>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9"/>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9"/>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9"/>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9"/>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9"/>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9"/>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9"/>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9"/>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9"/>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9"/>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9"/>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9"/>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9"/>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9"/>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9"/>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9"/>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9"/>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Robusta</v>
      </c>
      <c r="O154" t="str">
        <f t="shared" si="9"/>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Robusta</v>
      </c>
      <c r="O155" t="str">
        <f t="shared" si="9"/>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9"/>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9"/>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9"/>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Robusta</v>
      </c>
      <c r="O159" t="str">
        <f t="shared" si="9"/>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Robusta</v>
      </c>
      <c r="O160" t="str">
        <f t="shared" si="9"/>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9"/>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9"/>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9"/>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9"/>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Robusta</v>
      </c>
      <c r="O165" t="str">
        <f t="shared" si="9"/>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9"/>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Robusta</v>
      </c>
      <c r="O167" t="str">
        <f t="shared" si="9"/>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Robusta</v>
      </c>
      <c r="O168" t="str">
        <f t="shared" si="9"/>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9"/>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9"/>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Robusta</v>
      </c>
      <c r="O171" t="str">
        <f t="shared" si="9"/>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9"/>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9"/>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9"/>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Robusta</v>
      </c>
      <c r="O175" t="str">
        <f t="shared" si="9"/>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9"/>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9"/>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9"/>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Robusta</v>
      </c>
      <c r="O179" t="str">
        <f t="shared" si="9"/>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9"/>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9"/>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9"/>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9"/>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Robusta</v>
      </c>
      <c r="O184" t="str">
        <f t="shared" si="9"/>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9"/>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9"/>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9"/>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Robusta</v>
      </c>
      <c r="O188" t="str">
        <f t="shared" si="9"/>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9"/>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9"/>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9"/>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9"/>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9"/>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si="9"/>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ref="N195:N258" si="11">IF(I195="Rob","Robusta",IF(I195="Exc","Excelsa",IF(I195="Ara","Arabica",IF(I195="Lib","Liberica",""))))</f>
        <v>Excelsa</v>
      </c>
      <c r="O195" t="str">
        <f t="shared" ref="O195:O258" si="12">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11"/>
        <v>Excelsa</v>
      </c>
      <c r="O196" t="str">
        <f t="shared" si="12"/>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12"/>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12"/>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12"/>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si="12"/>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12"/>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12"/>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12"/>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12"/>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12"/>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12"/>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Robusta</v>
      </c>
      <c r="O207" t="str">
        <f t="shared" si="12"/>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12"/>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12"/>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12"/>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12"/>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12"/>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12"/>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12"/>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Robusta</v>
      </c>
      <c r="O215" t="str">
        <f t="shared" si="12"/>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12"/>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12"/>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12"/>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12"/>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12"/>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Robusta</v>
      </c>
      <c r="O221" t="str">
        <f t="shared" si="12"/>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Robusta</v>
      </c>
      <c r="O222" t="str">
        <f t="shared" si="12"/>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12"/>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12"/>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12"/>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12"/>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Robusta</v>
      </c>
      <c r="O227" t="str">
        <f t="shared" si="12"/>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12"/>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Robusta</v>
      </c>
      <c r="O229" t="str">
        <f t="shared" si="12"/>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Robusta</v>
      </c>
      <c r="O230" t="str">
        <f t="shared" si="12"/>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12"/>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12"/>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12"/>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12"/>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12"/>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12"/>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12"/>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12"/>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Robusta</v>
      </c>
      <c r="O239" t="str">
        <f t="shared" si="12"/>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Robusta</v>
      </c>
      <c r="O240" t="str">
        <f t="shared" si="12"/>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12"/>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12"/>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Robusta</v>
      </c>
      <c r="O243" t="str">
        <f t="shared" si="12"/>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12"/>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12"/>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12"/>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12"/>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12"/>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Robusta</v>
      </c>
      <c r="O249" t="str">
        <f t="shared" si="12"/>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12"/>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12"/>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Robusta</v>
      </c>
      <c r="O252" t="str">
        <f t="shared" si="12"/>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12"/>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12"/>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12"/>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Robusta</v>
      </c>
      <c r="O256" t="str">
        <f t="shared" si="12"/>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Robusta</v>
      </c>
      <c r="O257" t="str">
        <f t="shared" si="12"/>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si="12"/>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ref="N259:N322" si="14">IF(I259="Rob","Robusta",IF(I259="Exc","Excelsa",IF(I259="Ara","Arabica",IF(I259="Lib","Liberica",""))))</f>
        <v>Excelsa</v>
      </c>
      <c r="O259" t="str">
        <f t="shared" ref="O259:O322" si="15">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4"/>
        <v>Excelsa</v>
      </c>
      <c r="O260" t="str">
        <f t="shared" si="15"/>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Robusta</v>
      </c>
      <c r="O261" t="str">
        <f t="shared" si="15"/>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Robusta</v>
      </c>
      <c r="O262" t="str">
        <f t="shared" si="15"/>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Robusta</v>
      </c>
      <c r="O263" t="str">
        <f t="shared" si="15"/>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si="15"/>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5"/>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Robusta</v>
      </c>
      <c r="O266" t="str">
        <f t="shared" si="15"/>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5"/>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5"/>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5"/>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5"/>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5"/>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5"/>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5"/>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Robusta</v>
      </c>
      <c r="O274" t="str">
        <f t="shared" si="15"/>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5"/>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5"/>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5"/>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Robusta</v>
      </c>
      <c r="O278" t="str">
        <f t="shared" si="15"/>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5"/>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5"/>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5"/>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5"/>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5"/>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5"/>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Robusta</v>
      </c>
      <c r="O285" t="str">
        <f t="shared" si="15"/>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5"/>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5"/>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5"/>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Robusta</v>
      </c>
      <c r="O289" t="str">
        <f t="shared" si="15"/>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5"/>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Robusta</v>
      </c>
      <c r="O291" t="str">
        <f t="shared" si="15"/>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5"/>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5"/>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5"/>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5"/>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5"/>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5"/>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Robusta</v>
      </c>
      <c r="O298" t="str">
        <f t="shared" si="15"/>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Robusta</v>
      </c>
      <c r="O299" t="str">
        <f t="shared" si="15"/>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5"/>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5"/>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5"/>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5"/>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5"/>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5"/>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5"/>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5"/>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Robusta</v>
      </c>
      <c r="O308" t="str">
        <f t="shared" si="15"/>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5"/>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5"/>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5"/>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5"/>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5"/>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Robusta</v>
      </c>
      <c r="O314" t="str">
        <f t="shared" si="15"/>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Robusta</v>
      </c>
      <c r="O315" t="str">
        <f t="shared" si="15"/>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Robusta</v>
      </c>
      <c r="O316" t="str">
        <f t="shared" si="15"/>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5"/>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5"/>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5"/>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5"/>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5"/>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si="15"/>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ref="N323:N386" si="17">IF(I323="Rob","Robusta",IF(I323="Exc","Excelsa",IF(I323="Ara","Arabica",IF(I323="Lib","Liberica",""))))</f>
        <v>Arabica</v>
      </c>
      <c r="O323" t="str">
        <f t="shared" ref="O323:O386" si="18">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7"/>
        <v>Liberica</v>
      </c>
      <c r="O324" t="str">
        <f t="shared" si="18"/>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8"/>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8"/>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8"/>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Robusta</v>
      </c>
      <c r="O328" t="str">
        <f t="shared" si="18"/>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Robusta</v>
      </c>
      <c r="O329" t="str">
        <f t="shared" si="18"/>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8"/>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Robusta</v>
      </c>
      <c r="O331" t="str">
        <f t="shared" si="18"/>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Robusta</v>
      </c>
      <c r="O332" t="str">
        <f t="shared" si="18"/>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Robusta</v>
      </c>
      <c r="O333" t="str">
        <f t="shared" si="18"/>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8"/>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Robusta</v>
      </c>
      <c r="O335" t="str">
        <f t="shared" si="18"/>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Robusta</v>
      </c>
      <c r="O336" t="str">
        <f t="shared" si="18"/>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8"/>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8"/>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8"/>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8"/>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8"/>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8"/>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8"/>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8"/>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Robusta</v>
      </c>
      <c r="O345" t="str">
        <f t="shared" si="18"/>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Robusta</v>
      </c>
      <c r="O346" t="str">
        <f t="shared" si="18"/>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Robusta</v>
      </c>
      <c r="O347" t="str">
        <f t="shared" si="18"/>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8"/>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8"/>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8"/>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Robusta</v>
      </c>
      <c r="O351" t="str">
        <f t="shared" si="18"/>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8"/>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8"/>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8"/>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8"/>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8"/>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8"/>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8"/>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8"/>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8"/>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Robusta</v>
      </c>
      <c r="O361" t="str">
        <f t="shared" si="18"/>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Robusta</v>
      </c>
      <c r="O362" t="str">
        <f t="shared" si="18"/>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Robusta</v>
      </c>
      <c r="O363" t="str">
        <f t="shared" si="18"/>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8"/>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8"/>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8"/>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8"/>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8"/>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8"/>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8"/>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8"/>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8"/>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8"/>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Robusta</v>
      </c>
      <c r="O374" t="str">
        <f t="shared" si="18"/>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8"/>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8"/>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8"/>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Robusta</v>
      </c>
      <c r="O378" t="str">
        <f t="shared" si="18"/>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Robusta</v>
      </c>
      <c r="O379" t="str">
        <f t="shared" si="18"/>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8"/>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Robusta</v>
      </c>
      <c r="O381" t="str">
        <f t="shared" si="18"/>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8"/>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8"/>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8"/>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8"/>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si="18"/>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ref="N387:N450" si="20">IF(I387="Rob","Robusta",IF(I387="Exc","Excelsa",IF(I387="Ara","Arabica",IF(I387="Lib","Liberica",""))))</f>
        <v>Liberica</v>
      </c>
      <c r="O387" t="str">
        <f t="shared" ref="O387:O450" si="21">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20"/>
        <v>Arabica</v>
      </c>
      <c r="O388" t="str">
        <f t="shared" si="21"/>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21"/>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21"/>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21"/>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si="21"/>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21"/>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21"/>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21"/>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Robusta</v>
      </c>
      <c r="O396" t="str">
        <f t="shared" si="21"/>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21"/>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21"/>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21"/>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21"/>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21"/>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21"/>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21"/>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Robusta</v>
      </c>
      <c r="O404" t="str">
        <f t="shared" si="21"/>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21"/>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21"/>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21"/>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21"/>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21"/>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21"/>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21"/>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21"/>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21"/>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21"/>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21"/>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Robusta</v>
      </c>
      <c r="O416" t="str">
        <f t="shared" si="21"/>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Robusta</v>
      </c>
      <c r="O417" t="str">
        <f t="shared" si="21"/>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21"/>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21"/>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21"/>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21"/>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21"/>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21"/>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21"/>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Robusta</v>
      </c>
      <c r="O425" t="str">
        <f t="shared" si="21"/>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21"/>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Robusta</v>
      </c>
      <c r="O427" t="str">
        <f t="shared" si="21"/>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Robusta</v>
      </c>
      <c r="O428" t="str">
        <f t="shared" si="21"/>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21"/>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Robusta</v>
      </c>
      <c r="O430" t="str">
        <f t="shared" si="21"/>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21"/>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Robusta</v>
      </c>
      <c r="O432" t="str">
        <f t="shared" si="21"/>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21"/>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21"/>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21"/>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21"/>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21"/>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21"/>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21"/>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21"/>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21"/>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21"/>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21"/>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Robusta</v>
      </c>
      <c r="O444" t="str">
        <f t="shared" si="21"/>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21"/>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21"/>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21"/>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21"/>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Robusta</v>
      </c>
      <c r="O449" t="str">
        <f t="shared" si="21"/>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Robusta</v>
      </c>
      <c r="O450" t="str">
        <f t="shared" si="21"/>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ref="N451:N514" si="23">IF(I451="Rob","Robusta",IF(I451="Exc","Excelsa",IF(I451="Ara","Arabica",IF(I451="Lib","Liberica",""))))</f>
        <v>Robusta</v>
      </c>
      <c r="O451" t="str">
        <f t="shared" ref="O451:O514" si="24">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3"/>
        <v>Liberica</v>
      </c>
      <c r="O452" t="str">
        <f t="shared" si="24"/>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Robusta</v>
      </c>
      <c r="O453" t="str">
        <f t="shared" si="24"/>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4"/>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4"/>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Robusta</v>
      </c>
      <c r="O456" t="str">
        <f t="shared" si="24"/>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4"/>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Robusta</v>
      </c>
      <c r="O458" t="str">
        <f t="shared" si="24"/>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4"/>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4"/>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4"/>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Robusta</v>
      </c>
      <c r="O462" t="str">
        <f t="shared" si="24"/>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Robusta</v>
      </c>
      <c r="O463" t="str">
        <f t="shared" si="24"/>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4"/>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4"/>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4"/>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Robusta</v>
      </c>
      <c r="O467" t="str">
        <f t="shared" si="24"/>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4"/>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4"/>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4"/>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4"/>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4"/>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4"/>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4"/>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4"/>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4"/>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4"/>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4"/>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4"/>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Robusta</v>
      </c>
      <c r="O480" t="str">
        <f t="shared" si="24"/>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4"/>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4"/>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Robusta</v>
      </c>
      <c r="O483" t="str">
        <f t="shared" si="24"/>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4"/>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4"/>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4"/>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Robusta</v>
      </c>
      <c r="O487" t="str">
        <f t="shared" si="24"/>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4"/>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4"/>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Robusta</v>
      </c>
      <c r="O490" t="str">
        <f t="shared" si="24"/>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4"/>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4"/>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4"/>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4"/>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Robusta</v>
      </c>
      <c r="O495" t="str">
        <f t="shared" si="24"/>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4"/>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4"/>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4"/>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4"/>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Robusta</v>
      </c>
      <c r="O500" t="str">
        <f t="shared" si="24"/>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Robusta</v>
      </c>
      <c r="O501" t="str">
        <f t="shared" si="24"/>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Robusta</v>
      </c>
      <c r="O502" t="str">
        <f t="shared" si="24"/>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Robusta</v>
      </c>
      <c r="O503" t="str">
        <f t="shared" si="24"/>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4"/>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4"/>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4"/>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4"/>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4"/>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4"/>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4"/>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4"/>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Robusta</v>
      </c>
      <c r="O512" t="str">
        <f t="shared" si="24"/>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4"/>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si="24"/>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ref="N515:N578" si="26">IF(I515="Rob","Robusta",IF(I515="Exc","Excelsa",IF(I515="Ara","Arabica",IF(I515="Lib","Liberica",""))))</f>
        <v>Liberica</v>
      </c>
      <c r="O515" t="str">
        <f t="shared" ref="O515:O578" si="27">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6"/>
        <v>Liberica</v>
      </c>
      <c r="O516" t="str">
        <f t="shared" si="27"/>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Robusta</v>
      </c>
      <c r="O517" t="str">
        <f t="shared" si="27"/>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Robusta</v>
      </c>
      <c r="O518" t="str">
        <f t="shared" si="27"/>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7"/>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si="27"/>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7"/>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7"/>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Robusta</v>
      </c>
      <c r="O523" t="str">
        <f t="shared" si="27"/>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Robusta</v>
      </c>
      <c r="O524" t="str">
        <f t="shared" si="27"/>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7"/>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7"/>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Robusta</v>
      </c>
      <c r="O527" t="str">
        <f t="shared" si="27"/>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7"/>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7"/>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7"/>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Robusta</v>
      </c>
      <c r="O531" t="str">
        <f t="shared" si="27"/>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Robusta</v>
      </c>
      <c r="O532" t="str">
        <f t="shared" si="27"/>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Robusta</v>
      </c>
      <c r="O533" t="str">
        <f t="shared" si="27"/>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7"/>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Robusta</v>
      </c>
      <c r="O535" t="str">
        <f t="shared" si="27"/>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Robusta</v>
      </c>
      <c r="O536" t="str">
        <f t="shared" si="27"/>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7"/>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Robusta</v>
      </c>
      <c r="O538" t="str">
        <f t="shared" si="27"/>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7"/>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Robusta</v>
      </c>
      <c r="O540" t="str">
        <f t="shared" si="27"/>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Robusta</v>
      </c>
      <c r="O541" t="str">
        <f t="shared" si="27"/>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7"/>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7"/>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7"/>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Robusta</v>
      </c>
      <c r="O545" t="str">
        <f t="shared" si="27"/>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7"/>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7"/>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7"/>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Robusta</v>
      </c>
      <c r="O549" t="str">
        <f t="shared" si="27"/>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7"/>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7"/>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7"/>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7"/>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7"/>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7"/>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Robusta</v>
      </c>
      <c r="O556" t="str">
        <f t="shared" si="27"/>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7"/>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7"/>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7"/>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7"/>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7"/>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7"/>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7"/>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7"/>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7"/>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Robusta</v>
      </c>
      <c r="O566" t="str">
        <f t="shared" si="27"/>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Robusta</v>
      </c>
      <c r="O567" t="str">
        <f t="shared" si="27"/>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7"/>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Robusta</v>
      </c>
      <c r="O569" t="str">
        <f t="shared" si="27"/>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7"/>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7"/>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7"/>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7"/>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7"/>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7"/>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Robusta</v>
      </c>
      <c r="O576" t="str">
        <f t="shared" si="27"/>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7"/>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si="27"/>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ref="N579:N642" si="29">IF(I579="Rob","Robusta",IF(I579="Exc","Excelsa",IF(I579="Ara","Arabica",IF(I579="Lib","Liberica",""))))</f>
        <v>Liberica</v>
      </c>
      <c r="O579" t="str">
        <f t="shared" ref="O579:O642" si="30">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9"/>
        <v>Excelsa</v>
      </c>
      <c r="O580" t="str">
        <f t="shared" si="30"/>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30"/>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30"/>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30"/>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si="30"/>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Robusta</v>
      </c>
      <c r="O585" t="str">
        <f t="shared" si="30"/>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Robusta</v>
      </c>
      <c r="O586" t="str">
        <f t="shared" si="30"/>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30"/>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Robusta</v>
      </c>
      <c r="O588" t="str">
        <f t="shared" si="30"/>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30"/>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Robusta</v>
      </c>
      <c r="O590" t="str">
        <f t="shared" si="30"/>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30"/>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30"/>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Robusta</v>
      </c>
      <c r="O593" t="str">
        <f t="shared" si="30"/>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30"/>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30"/>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30"/>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30"/>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30"/>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30"/>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Robusta</v>
      </c>
      <c r="O600" t="str">
        <f t="shared" si="30"/>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30"/>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30"/>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Robusta</v>
      </c>
      <c r="O603" t="str">
        <f t="shared" si="30"/>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30"/>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Robusta</v>
      </c>
      <c r="O605" t="str">
        <f t="shared" si="30"/>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30"/>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30"/>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30"/>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30"/>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30"/>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30"/>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Robusta</v>
      </c>
      <c r="O612" t="str">
        <f t="shared" si="30"/>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30"/>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30"/>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Robusta</v>
      </c>
      <c r="O615" t="str">
        <f t="shared" si="30"/>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Robusta</v>
      </c>
      <c r="O616" t="str">
        <f t="shared" si="30"/>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30"/>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30"/>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30"/>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30"/>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30"/>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30"/>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30"/>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30"/>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30"/>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30"/>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Robusta</v>
      </c>
      <c r="O627" t="str">
        <f t="shared" si="30"/>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30"/>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30"/>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30"/>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30"/>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30"/>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Robusta</v>
      </c>
      <c r="O633" t="str">
        <f t="shared" si="30"/>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30"/>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Robusta</v>
      </c>
      <c r="O635" t="str">
        <f t="shared" si="30"/>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30"/>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30"/>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30"/>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30"/>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30"/>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30"/>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Robusta</v>
      </c>
      <c r="O642" t="str">
        <f t="shared" si="30"/>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ref="N643:N706" si="32">IF(I643="Rob","Robusta",IF(I643="Exc","Excelsa",IF(I643="Ara","Arabica",IF(I643="Lib","Liberica",""))))</f>
        <v>Robusta</v>
      </c>
      <c r="O643" t="str">
        <f t="shared" ref="O643:O706" si="33">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2"/>
        <v>Excelsa</v>
      </c>
      <c r="O644" t="str">
        <f t="shared" si="33"/>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3"/>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Robusta</v>
      </c>
      <c r="O646" t="str">
        <f t="shared" si="33"/>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3"/>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si="33"/>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3"/>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Robusta</v>
      </c>
      <c r="O650" t="str">
        <f t="shared" si="33"/>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3"/>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Robusta</v>
      </c>
      <c r="O652" t="str">
        <f t="shared" si="33"/>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Robusta</v>
      </c>
      <c r="O653" t="str">
        <f t="shared" si="33"/>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3"/>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3"/>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3"/>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Robusta</v>
      </c>
      <c r="O657" t="str">
        <f t="shared" si="33"/>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3"/>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3"/>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3"/>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3"/>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3"/>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3"/>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3"/>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3"/>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3"/>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3"/>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3"/>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3"/>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Robusta</v>
      </c>
      <c r="O670" t="str">
        <f t="shared" si="33"/>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3"/>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3"/>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Robusta</v>
      </c>
      <c r="O673" t="str">
        <f t="shared" si="33"/>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3"/>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3"/>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3"/>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3"/>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3"/>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3"/>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3"/>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Robusta</v>
      </c>
      <c r="O681" t="str">
        <f t="shared" si="33"/>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3"/>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3"/>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3"/>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3"/>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Robusta</v>
      </c>
      <c r="O686" t="str">
        <f t="shared" si="33"/>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3"/>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Robusta</v>
      </c>
      <c r="O688" t="str">
        <f t="shared" si="33"/>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3"/>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3"/>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3"/>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3"/>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3"/>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3"/>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3"/>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3"/>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3"/>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3"/>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3"/>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3"/>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3"/>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3"/>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3"/>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3"/>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3"/>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si="33"/>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ref="N707:N770" si="35">IF(I707="Rob","Robusta",IF(I707="Exc","Excelsa",IF(I707="Ara","Arabica",IF(I707="Lib","Liberica",""))))</f>
        <v>Excelsa</v>
      </c>
      <c r="O707" t="str">
        <f t="shared" ref="O707:O770" si="36">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5"/>
        <v>Excelsa</v>
      </c>
      <c r="O708" t="str">
        <f t="shared" si="36"/>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6"/>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6"/>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6"/>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si="36"/>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Robusta</v>
      </c>
      <c r="O713" t="str">
        <f t="shared" si="36"/>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6"/>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Robusta</v>
      </c>
      <c r="O715" t="str">
        <f t="shared" si="36"/>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6"/>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6"/>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Robusta</v>
      </c>
      <c r="O718" t="str">
        <f t="shared" si="36"/>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6"/>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6"/>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6"/>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6"/>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Robusta</v>
      </c>
      <c r="O723" t="str">
        <f t="shared" si="36"/>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6"/>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6"/>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6"/>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6"/>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6"/>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Robusta</v>
      </c>
      <c r="O729" t="str">
        <f t="shared" si="36"/>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6"/>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6"/>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6"/>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6"/>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6"/>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6"/>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Robusta</v>
      </c>
      <c r="O736" t="str">
        <f t="shared" si="36"/>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6"/>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6"/>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6"/>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Robusta</v>
      </c>
      <c r="O740" t="str">
        <f t="shared" si="36"/>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6"/>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Robusta</v>
      </c>
      <c r="O742" t="str">
        <f t="shared" si="36"/>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6"/>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6"/>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6"/>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Robusta</v>
      </c>
      <c r="O746" t="str">
        <f t="shared" si="36"/>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6"/>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6"/>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6"/>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6"/>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Robusta</v>
      </c>
      <c r="O751" t="str">
        <f t="shared" si="36"/>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Robusta</v>
      </c>
      <c r="O752" t="str">
        <f t="shared" si="36"/>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6"/>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6"/>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6"/>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6"/>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6"/>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Robusta</v>
      </c>
      <c r="O758" t="str">
        <f t="shared" si="36"/>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6"/>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Robusta</v>
      </c>
      <c r="O760" t="str">
        <f t="shared" si="36"/>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6"/>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6"/>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6"/>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6"/>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6"/>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6"/>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Robusta</v>
      </c>
      <c r="O767" t="str">
        <f t="shared" si="36"/>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6"/>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6"/>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Robusta</v>
      </c>
      <c r="O770" t="str">
        <f t="shared" si="36"/>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ref="N771:N834" si="38">IF(I771="Rob","Robusta",IF(I771="Exc","Excelsa",IF(I771="Ara","Arabica",IF(I771="Lib","Liberica",""))))</f>
        <v>Robusta</v>
      </c>
      <c r="O771" t="str">
        <f t="shared" ref="O771:O834" si="39">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8"/>
        <v>Arabica</v>
      </c>
      <c r="O772" t="str">
        <f t="shared" si="39"/>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Robusta</v>
      </c>
      <c r="O773" t="str">
        <f t="shared" si="39"/>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9"/>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9"/>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Robusta</v>
      </c>
      <c r="O776" t="str">
        <f t="shared" si="39"/>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9"/>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9"/>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9"/>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9"/>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9"/>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9"/>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9"/>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9"/>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9"/>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9"/>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9"/>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9"/>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9"/>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Robusta</v>
      </c>
      <c r="O790" t="str">
        <f t="shared" si="39"/>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9"/>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9"/>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9"/>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9"/>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Robusta</v>
      </c>
      <c r="O795" t="str">
        <f t="shared" si="39"/>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9"/>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Robusta</v>
      </c>
      <c r="O797" t="str">
        <f t="shared" si="39"/>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9"/>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9"/>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Robusta</v>
      </c>
      <c r="O800" t="str">
        <f t="shared" si="39"/>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9"/>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Robusta</v>
      </c>
      <c r="O802" t="str">
        <f t="shared" si="39"/>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Robusta</v>
      </c>
      <c r="O803" t="str">
        <f t="shared" si="39"/>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Robusta</v>
      </c>
      <c r="O804" t="str">
        <f t="shared" si="39"/>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9"/>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Robusta</v>
      </c>
      <c r="O806" t="str">
        <f t="shared" si="39"/>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Robusta</v>
      </c>
      <c r="O807" t="str">
        <f t="shared" si="39"/>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9"/>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9"/>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Robusta</v>
      </c>
      <c r="O810" t="str">
        <f t="shared" si="39"/>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Robusta</v>
      </c>
      <c r="O811" t="str">
        <f t="shared" si="39"/>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9"/>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9"/>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9"/>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9"/>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9"/>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Robusta</v>
      </c>
      <c r="O817" t="str">
        <f t="shared" si="39"/>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9"/>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9"/>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9"/>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9"/>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9"/>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Robusta</v>
      </c>
      <c r="O823" t="str">
        <f t="shared" si="39"/>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9"/>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9"/>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9"/>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9"/>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9"/>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9"/>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9"/>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9"/>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9"/>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9"/>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Robusta</v>
      </c>
      <c r="O834" t="str">
        <f t="shared" si="39"/>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ref="N835:N898" si="41">IF(I835="Rob","Robusta",IF(I835="Exc","Excelsa",IF(I835="Ara","Arabica",IF(I835="Lib","Liberica",""))))</f>
        <v>Robusta</v>
      </c>
      <c r="O835" t="str">
        <f t="shared" ref="O835:O898" si="42">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41"/>
        <v>Arabica</v>
      </c>
      <c r="O836" t="str">
        <f t="shared" si="42"/>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42"/>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42"/>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42"/>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si="42"/>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42"/>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Robusta</v>
      </c>
      <c r="O842" t="str">
        <f t="shared" si="42"/>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42"/>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42"/>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42"/>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42"/>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42"/>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42"/>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42"/>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42"/>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42"/>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42"/>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42"/>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42"/>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42"/>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Robusta</v>
      </c>
      <c r="O856" t="str">
        <f t="shared" si="42"/>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42"/>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42"/>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Robusta</v>
      </c>
      <c r="O859" t="str">
        <f t="shared" si="42"/>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42"/>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42"/>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42"/>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42"/>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Robusta</v>
      </c>
      <c r="O864" t="str">
        <f t="shared" si="42"/>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42"/>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Robusta</v>
      </c>
      <c r="O866" t="str">
        <f t="shared" si="42"/>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42"/>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42"/>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42"/>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42"/>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Robusta</v>
      </c>
      <c r="O871" t="str">
        <f t="shared" si="42"/>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42"/>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42"/>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42"/>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Robusta</v>
      </c>
      <c r="O875" t="str">
        <f t="shared" si="42"/>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42"/>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42"/>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42"/>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42"/>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Robusta</v>
      </c>
      <c r="O880" t="str">
        <f t="shared" si="42"/>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42"/>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Robusta</v>
      </c>
      <c r="O882" t="str">
        <f t="shared" si="42"/>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42"/>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42"/>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42"/>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Robusta</v>
      </c>
      <c r="O886" t="str">
        <f t="shared" si="42"/>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Robusta</v>
      </c>
      <c r="O887" t="str">
        <f t="shared" si="42"/>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42"/>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42"/>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42"/>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Robusta</v>
      </c>
      <c r="O891" t="str">
        <f t="shared" si="42"/>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Robusta</v>
      </c>
      <c r="O892" t="str">
        <f t="shared" si="42"/>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42"/>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42"/>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42"/>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Robusta</v>
      </c>
      <c r="O896" t="str">
        <f t="shared" si="42"/>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42"/>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Robusta</v>
      </c>
      <c r="O898" t="str">
        <f t="shared" si="42"/>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ref="N899:N962" si="44">IF(I899="Rob","Robusta",IF(I899="Exc","Excelsa",IF(I899="Ara","Arabica",IF(I899="Lib","Liberica",""))))</f>
        <v>Excelsa</v>
      </c>
      <c r="O899" t="str">
        <f t="shared" ref="O899:O962" si="45">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4"/>
        <v>Robusta</v>
      </c>
      <c r="O900" t="str">
        <f t="shared" si="45"/>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5"/>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5"/>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Robusta</v>
      </c>
      <c r="O903" t="str">
        <f t="shared" si="45"/>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si="45"/>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5"/>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5"/>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5"/>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5"/>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5"/>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Robusta</v>
      </c>
      <c r="O910" t="str">
        <f t="shared" si="45"/>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Robusta</v>
      </c>
      <c r="O911" t="str">
        <f t="shared" si="45"/>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5"/>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5"/>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Robusta</v>
      </c>
      <c r="O914" t="str">
        <f t="shared" si="45"/>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5"/>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5"/>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5"/>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5"/>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5"/>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5"/>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Robusta</v>
      </c>
      <c r="O921" t="str">
        <f t="shared" si="45"/>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Robusta</v>
      </c>
      <c r="O922" t="str">
        <f t="shared" si="45"/>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5"/>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5"/>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5"/>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5"/>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5"/>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5"/>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5"/>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5"/>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5"/>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5"/>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5"/>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5"/>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Robusta</v>
      </c>
      <c r="O935" t="str">
        <f t="shared" si="45"/>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Robusta</v>
      </c>
      <c r="O936" t="str">
        <f t="shared" si="45"/>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5"/>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5"/>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Robusta</v>
      </c>
      <c r="O939" t="str">
        <f t="shared" si="45"/>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5"/>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5"/>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Robusta</v>
      </c>
      <c r="O942" t="str">
        <f t="shared" si="45"/>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5"/>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Robusta</v>
      </c>
      <c r="O944" t="str">
        <f t="shared" si="45"/>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5"/>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Robusta</v>
      </c>
      <c r="O946" t="str">
        <f t="shared" si="45"/>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5"/>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5"/>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5"/>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5"/>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Robusta</v>
      </c>
      <c r="O951" t="str">
        <f t="shared" si="45"/>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Robusta</v>
      </c>
      <c r="O952" t="str">
        <f t="shared" si="45"/>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Robusta</v>
      </c>
      <c r="O953" t="str">
        <f t="shared" si="45"/>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5"/>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5"/>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5"/>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5"/>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Robusta</v>
      </c>
      <c r="O958" t="str">
        <f t="shared" si="45"/>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5"/>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5"/>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5"/>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si="45"/>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ref="N963:N1001" si="47">IF(I963="Rob","Robusta",IF(I963="Exc","Excelsa",IF(I963="Ara","Arabica",IF(I963="Lib","Liberica",""))))</f>
        <v>Arabica</v>
      </c>
      <c r="O963" t="str">
        <f t="shared" ref="O963:O1001" si="48">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7"/>
        <v>Robusta</v>
      </c>
      <c r="O964" t="str">
        <f t="shared" si="48"/>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Robusta</v>
      </c>
      <c r="O965" t="str">
        <f t="shared" si="48"/>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8"/>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Robusta</v>
      </c>
      <c r="O967" t="str">
        <f t="shared" si="48"/>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si="48"/>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Robusta</v>
      </c>
      <c r="O969" t="str">
        <f t="shared" si="48"/>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Robusta</v>
      </c>
      <c r="O970" t="str">
        <f t="shared" si="48"/>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8"/>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8"/>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8"/>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8"/>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8"/>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Robusta</v>
      </c>
      <c r="O976" t="str">
        <f t="shared" si="48"/>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8"/>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Robusta</v>
      </c>
      <c r="O978" t="str">
        <f t="shared" si="48"/>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Robusta</v>
      </c>
      <c r="O979" t="str">
        <f t="shared" si="48"/>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8"/>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Robusta</v>
      </c>
      <c r="O981" t="str">
        <f t="shared" si="48"/>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8"/>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8"/>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Robusta</v>
      </c>
      <c r="O984" t="str">
        <f t="shared" si="48"/>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8"/>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8"/>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Robusta</v>
      </c>
      <c r="O987" t="str">
        <f t="shared" si="48"/>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8"/>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8"/>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Robusta</v>
      </c>
      <c r="O990" t="str">
        <f t="shared" si="48"/>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8"/>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8"/>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8"/>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8"/>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8"/>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8"/>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Robusta</v>
      </c>
      <c r="O997" t="str">
        <f t="shared" si="48"/>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Robusta</v>
      </c>
      <c r="O998" t="str">
        <f t="shared" si="48"/>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8"/>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8"/>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8"/>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Mwadime</dc:creator>
  <cp:keywords/>
  <dc:description/>
  <cp:lastModifiedBy>Donade Mwadime</cp:lastModifiedBy>
  <cp:revision/>
  <dcterms:created xsi:type="dcterms:W3CDTF">2022-11-26T09:51:45Z</dcterms:created>
  <dcterms:modified xsi:type="dcterms:W3CDTF">2024-09-13T13:17:23Z</dcterms:modified>
  <cp:category/>
  <cp:contentStatus/>
</cp:coreProperties>
</file>