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Code\mathmodel\ProblemD\"/>
    </mc:Choice>
  </mc:AlternateContent>
  <xr:revisionPtr revIDLastSave="0" documentId="13_ncr:1_{C6DB988E-92CD-4DBB-8EC6-4179DA656A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1" l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13" i="1"/>
  <c r="AR13" i="1"/>
  <c r="AS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13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2" i="1"/>
  <c r="AG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3" i="1"/>
  <c r="AC4" i="1"/>
  <c r="AC5" i="1"/>
  <c r="AC6" i="1"/>
  <c r="AC7" i="1"/>
  <c r="AC8" i="1"/>
  <c r="AC9" i="1"/>
  <c r="AC10" i="1"/>
  <c r="AC11" i="1"/>
  <c r="AC12" i="1"/>
  <c r="AC2" i="1"/>
  <c r="AA2" i="1"/>
  <c r="AA3" i="1"/>
  <c r="AA4" i="1"/>
  <c r="AA5" i="1"/>
  <c r="AA6" i="1"/>
  <c r="AA7" i="1"/>
  <c r="AA8" i="1"/>
  <c r="AA9" i="1"/>
  <c r="AA10" i="1"/>
  <c r="AA11" i="1"/>
  <c r="AA12" i="1"/>
  <c r="U3" i="1"/>
  <c r="U4" i="1"/>
  <c r="U5" i="1"/>
  <c r="U6" i="1"/>
  <c r="U7" i="1"/>
  <c r="U8" i="1"/>
  <c r="U9" i="1"/>
  <c r="U10" i="1"/>
  <c r="U11" i="1"/>
  <c r="U12" i="1"/>
  <c r="U2" i="1"/>
  <c r="K3" i="1"/>
  <c r="K4" i="1"/>
  <c r="K5" i="1"/>
  <c r="K6" i="1"/>
  <c r="K7" i="1"/>
  <c r="K8" i="1"/>
  <c r="K9" i="1"/>
  <c r="K10" i="1"/>
  <c r="K11" i="1"/>
  <c r="K12" i="1"/>
  <c r="N3" i="1"/>
  <c r="N4" i="1"/>
  <c r="N5" i="1"/>
  <c r="N6" i="1"/>
  <c r="N7" i="1"/>
  <c r="N8" i="1"/>
  <c r="N9" i="1"/>
  <c r="N10" i="1"/>
  <c r="N11" i="1"/>
  <c r="N12" i="1"/>
  <c r="M3" i="1"/>
  <c r="M4" i="1"/>
  <c r="M5" i="1"/>
  <c r="M6" i="1"/>
  <c r="M7" i="1"/>
  <c r="M8" i="1"/>
  <c r="M9" i="1"/>
  <c r="M10" i="1"/>
  <c r="M11" i="1"/>
  <c r="M12" i="1"/>
  <c r="J11" i="1"/>
  <c r="L3" i="1"/>
  <c r="L4" i="1"/>
  <c r="L5" i="1"/>
  <c r="L6" i="1"/>
  <c r="L7" i="1"/>
  <c r="L8" i="1"/>
  <c r="L9" i="1"/>
  <c r="L10" i="1"/>
  <c r="L11" i="1"/>
  <c r="L12" i="1"/>
  <c r="L2" i="1"/>
  <c r="N2" i="1"/>
  <c r="M2" i="1"/>
  <c r="K2" i="1"/>
  <c r="J2" i="1"/>
  <c r="J3" i="1"/>
  <c r="J4" i="1"/>
  <c r="J5" i="1"/>
  <c r="J6" i="1"/>
  <c r="J7" i="1"/>
  <c r="J8" i="1"/>
  <c r="J9" i="1"/>
  <c r="J10" i="1"/>
  <c r="J12" i="1"/>
</calcChain>
</file>

<file path=xl/sharedStrings.xml><?xml version="1.0" encoding="utf-8"?>
<sst xmlns="http://schemas.openxmlformats.org/spreadsheetml/2006/main" count="49" uniqueCount="23">
  <si>
    <t>年份</t>
    <phoneticPr fontId="1" type="noConversion"/>
  </si>
  <si>
    <t>GDP总量</t>
    <phoneticPr fontId="1" type="noConversion"/>
  </si>
  <si>
    <t>人口总量</t>
    <phoneticPr fontId="1" type="noConversion"/>
  </si>
  <si>
    <t>农林GDP</t>
    <phoneticPr fontId="1" type="noConversion"/>
  </si>
  <si>
    <t>工业GDP</t>
    <phoneticPr fontId="1" type="noConversion"/>
  </si>
  <si>
    <t>能供GDP</t>
    <phoneticPr fontId="1" type="noConversion"/>
  </si>
  <si>
    <t>交通GDP</t>
    <phoneticPr fontId="1" type="noConversion"/>
  </si>
  <si>
    <t>建筑GDP</t>
    <phoneticPr fontId="1" type="noConversion"/>
  </si>
  <si>
    <t>实际年份</t>
    <phoneticPr fontId="1" type="noConversion"/>
  </si>
  <si>
    <t>农林比例</t>
    <phoneticPr fontId="1" type="noConversion"/>
  </si>
  <si>
    <t>能供比例</t>
    <phoneticPr fontId="1" type="noConversion"/>
  </si>
  <si>
    <t>工业比例</t>
    <phoneticPr fontId="1" type="noConversion"/>
  </si>
  <si>
    <t>交通比例</t>
    <phoneticPr fontId="1" type="noConversion"/>
  </si>
  <si>
    <t>建筑比例</t>
    <phoneticPr fontId="1" type="noConversion"/>
  </si>
  <si>
    <t>预测结果归一</t>
    <phoneticPr fontId="1" type="noConversion"/>
  </si>
  <si>
    <t>直接预测结果</t>
    <phoneticPr fontId="1" type="noConversion"/>
  </si>
  <si>
    <t>这帮玩意求和居然不等于1</t>
    <phoneticPr fontId="1" type="noConversion"/>
  </si>
  <si>
    <t>whatever</t>
    <phoneticPr fontId="1" type="noConversion"/>
  </si>
  <si>
    <t>精度不太够吧可能</t>
    <phoneticPr fontId="1" type="noConversion"/>
  </si>
  <si>
    <t>归一好啊</t>
    <phoneticPr fontId="1" type="noConversion"/>
  </si>
  <si>
    <t>GDP部门预测值</t>
    <phoneticPr fontId="1" type="noConversion"/>
  </si>
  <si>
    <t>GDP部门灰色预测+多项式拟合+归一化结果</t>
    <phoneticPr fontId="1" type="noConversion"/>
  </si>
  <si>
    <t>用了拟合值，不是原始值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</si>
</sst>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2"/>
  <sheetViews>
    <sheetView tabSelected="1" topLeftCell="AA16" workbookViewId="0">
      <selection activeCell="AS52" sqref="AS52"/>
    </sheetView>
  </sheetViews>
  <sheetFormatPr defaultRowHeight="13.8" x14ac:dyDescent="0.25"/>
  <cols>
    <col min="15" max="15" width="24" customWidth="1"/>
    <col min="16" max="16" width="9.109375" bestFit="1" customWidth="1"/>
    <col min="21" max="21" width="14.33203125" customWidth="1"/>
    <col min="28" max="28" width="14.5546875" customWidth="1"/>
    <col min="34" max="34" width="20.33203125" customWidth="1"/>
    <col min="40" max="40" width="18" customWidth="1"/>
  </cols>
  <sheetData>
    <row r="1" spans="1:45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15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3" t="s">
        <v>14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s="3" t="s">
        <v>19</v>
      </c>
      <c r="AB1" t="s">
        <v>20</v>
      </c>
      <c r="AC1" t="s">
        <v>3</v>
      </c>
      <c r="AD1" t="s">
        <v>5</v>
      </c>
      <c r="AE1" t="s">
        <v>4</v>
      </c>
      <c r="AF1" t="s">
        <v>6</v>
      </c>
      <c r="AG1" t="s">
        <v>7</v>
      </c>
      <c r="AH1" s="3" t="s">
        <v>21</v>
      </c>
      <c r="AI1" t="s">
        <v>3</v>
      </c>
      <c r="AJ1" t="s">
        <v>5</v>
      </c>
      <c r="AK1" t="s">
        <v>4</v>
      </c>
      <c r="AL1" t="s">
        <v>6</v>
      </c>
      <c r="AM1" t="s">
        <v>7</v>
      </c>
      <c r="AN1" s="3" t="s">
        <v>20</v>
      </c>
      <c r="AO1" t="s">
        <v>3</v>
      </c>
      <c r="AP1" t="s">
        <v>5</v>
      </c>
      <c r="AQ1" t="s">
        <v>4</v>
      </c>
      <c r="AR1" t="s">
        <v>6</v>
      </c>
      <c r="AS1" t="s">
        <v>7</v>
      </c>
    </row>
    <row r="2" spans="1:45" x14ac:dyDescent="0.25">
      <c r="A2">
        <v>2010</v>
      </c>
      <c r="B2">
        <v>2010</v>
      </c>
      <c r="C2">
        <v>41383.870000000003</v>
      </c>
      <c r="D2">
        <v>7868.5616502313496</v>
      </c>
      <c r="E2">
        <v>2409.2399999999998</v>
      </c>
      <c r="F2">
        <v>904.64591326716595</v>
      </c>
      <c r="G2">
        <v>20948.9540867328</v>
      </c>
      <c r="H2">
        <v>1767.2244526295201</v>
      </c>
      <c r="I2">
        <v>15353.805547370501</v>
      </c>
      <c r="J2">
        <f>E2/$C2</f>
        <v>5.8216884984415414E-2</v>
      </c>
      <c r="K2">
        <f t="shared" ref="K2:K12" si="0">F2/$C2</f>
        <v>2.1859867462061085E-2</v>
      </c>
      <c r="L2">
        <f>G2/$C2</f>
        <v>0.50621061023854941</v>
      </c>
      <c r="M2">
        <f>H2/$C2</f>
        <v>4.2703218733035841E-2</v>
      </c>
      <c r="N2">
        <f>I2/$C2</f>
        <v>0.37100941858193781</v>
      </c>
      <c r="O2" t="s">
        <v>16</v>
      </c>
      <c r="P2" s="3">
        <v>5.82168849844154E-2</v>
      </c>
      <c r="Q2" s="3">
        <v>2.1859867462061099E-2</v>
      </c>
      <c r="R2" s="3">
        <v>0.50621061023854996</v>
      </c>
      <c r="S2" s="3">
        <v>4.2703218733035897E-2</v>
      </c>
      <c r="T2" s="3">
        <v>0.37100941858193698</v>
      </c>
      <c r="U2">
        <f>SUM(P2:T2)</f>
        <v>0.99999999999999933</v>
      </c>
      <c r="V2" s="1">
        <v>5.82168849844154E-2</v>
      </c>
      <c r="W2" s="1">
        <v>2.1859867462061099E-2</v>
      </c>
      <c r="X2" s="1">
        <v>0.50621061023854996</v>
      </c>
      <c r="Y2" s="1">
        <v>4.2703218733035897E-2</v>
      </c>
      <c r="Z2" s="1">
        <v>0.37100941858193698</v>
      </c>
      <c r="AA2">
        <f t="shared" ref="AA2:AA12" si="1">SUM(V2:Z2)</f>
        <v>0.99999999999999933</v>
      </c>
      <c r="AC2">
        <f>C2*V2</f>
        <v>2409.2399999999989</v>
      </c>
      <c r="AD2">
        <f>$C2*W2</f>
        <v>904.64591326716652</v>
      </c>
      <c r="AE2">
        <f>$C2*X2</f>
        <v>20948.954086732821</v>
      </c>
      <c r="AF2">
        <f t="shared" ref="AF2:AG2" si="2">$C2*Y2</f>
        <v>1767.2244526295224</v>
      </c>
      <c r="AG2">
        <f t="shared" si="2"/>
        <v>15353.805547370464</v>
      </c>
      <c r="AI2" s="4">
        <v>6.3707433671216798E-2</v>
      </c>
      <c r="AJ2" s="4">
        <v>2.15963487627337E-2</v>
      </c>
      <c r="AK2" s="4">
        <v>0.512120922364251</v>
      </c>
      <c r="AL2" s="4">
        <v>4.5234223997318697E-2</v>
      </c>
      <c r="AM2" s="4">
        <v>0.35734107120448</v>
      </c>
      <c r="AO2" s="3">
        <v>2409.2399999999998</v>
      </c>
      <c r="AP2" s="3">
        <v>904.64591326716595</v>
      </c>
      <c r="AQ2" s="3">
        <v>20948.9540867328</v>
      </c>
      <c r="AR2" s="3">
        <v>1767.2244526295201</v>
      </c>
      <c r="AS2" s="3">
        <v>15353.805547370501</v>
      </c>
    </row>
    <row r="3" spans="1:45" x14ac:dyDescent="0.25">
      <c r="A3">
        <v>2011</v>
      </c>
      <c r="B3">
        <v>2011</v>
      </c>
      <c r="C3">
        <v>45952.65</v>
      </c>
      <c r="D3">
        <v>8006.2114179262198</v>
      </c>
      <c r="E3">
        <v>2736.8614125208001</v>
      </c>
      <c r="F3">
        <v>947.43086678208397</v>
      </c>
      <c r="G3">
        <v>22792.530574168701</v>
      </c>
      <c r="H3">
        <v>1988.4262206317001</v>
      </c>
      <c r="I3">
        <v>17487.400925896702</v>
      </c>
      <c r="J3">
        <f t="shared" ref="J3:J12" si="3">E3/C3</f>
        <v>5.9558293428579198E-2</v>
      </c>
      <c r="K3">
        <f t="shared" si="0"/>
        <v>2.0617545816880724E-2</v>
      </c>
      <c r="L3">
        <f>G3/$C3</f>
        <v>0.49600035197466741</v>
      </c>
      <c r="M3">
        <f t="shared" ref="M3:M12" si="4">H3/$C3</f>
        <v>4.3271198083934224E-2</v>
      </c>
      <c r="N3">
        <f t="shared" ref="N3:N12" si="5">I3/$C3</f>
        <v>0.3805526106959381</v>
      </c>
      <c r="O3" t="s">
        <v>17</v>
      </c>
      <c r="P3" s="3">
        <v>6.2117665413456903E-2</v>
      </c>
      <c r="Q3" s="3">
        <v>2.07805533057147E-2</v>
      </c>
      <c r="R3" s="3">
        <v>0.490967405997559</v>
      </c>
      <c r="S3" s="3">
        <v>4.3518700535121399E-2</v>
      </c>
      <c r="T3" s="3">
        <v>0.38780241996447701</v>
      </c>
      <c r="U3">
        <f t="shared" ref="U3:U12" si="6">SUM(P3:T3)</f>
        <v>1.005186745216329</v>
      </c>
      <c r="V3" s="1">
        <v>6.1797139396310298E-2</v>
      </c>
      <c r="W3" s="1">
        <v>2.0673326030818701E-2</v>
      </c>
      <c r="X3" s="1">
        <v>0.48843402316441897</v>
      </c>
      <c r="Y3" s="1">
        <v>4.3294144836495699E-2</v>
      </c>
      <c r="Z3" s="1">
        <v>0.38580136657195702</v>
      </c>
      <c r="AA3">
        <f t="shared" si="1"/>
        <v>1.0000000000000007</v>
      </c>
      <c r="AC3">
        <f t="shared" ref="AC3:AC52" si="7">C3*V3</f>
        <v>2839.7423176798584</v>
      </c>
      <c r="AD3">
        <f t="shared" ref="AD3:AD52" si="8">$C3*W3</f>
        <v>949.99411543010103</v>
      </c>
      <c r="AE3">
        <f t="shared" ref="AE3:AE52" si="9">C3*X3</f>
        <v>22444.837714566438</v>
      </c>
      <c r="AF3">
        <f t="shared" ref="AF3:AF52" si="10">$C3*Y3</f>
        <v>1989.4806847207942</v>
      </c>
      <c r="AG3">
        <f t="shared" ref="AG3:AG52" si="11">$C3*Z3</f>
        <v>17728.595167602842</v>
      </c>
      <c r="AI3" s="4">
        <v>6.1233660978603097E-2</v>
      </c>
      <c r="AJ3" s="4">
        <v>2.12841498068209E-2</v>
      </c>
      <c r="AK3" s="4">
        <v>0.49935045476818102</v>
      </c>
      <c r="AL3" s="4">
        <v>4.33050675781783E-2</v>
      </c>
      <c r="AM3" s="4">
        <v>0.37482666686821697</v>
      </c>
      <c r="AN3" t="s">
        <v>22</v>
      </c>
      <c r="AO3" s="3">
        <v>2736.8614125208001</v>
      </c>
      <c r="AP3" s="3">
        <v>947.43086678208397</v>
      </c>
      <c r="AQ3" s="3">
        <v>22792.530574168701</v>
      </c>
      <c r="AR3" s="3">
        <v>1988.4262206317001</v>
      </c>
      <c r="AS3" s="3">
        <v>17487.400925896702</v>
      </c>
    </row>
    <row r="4" spans="1:45" x14ac:dyDescent="0.25">
      <c r="A4">
        <v>2012</v>
      </c>
      <c r="B4">
        <v>2012</v>
      </c>
      <c r="C4">
        <v>50660.2</v>
      </c>
      <c r="D4">
        <v>8117.5729905427997</v>
      </c>
      <c r="E4">
        <v>3057.8233605800301</v>
      </c>
      <c r="F4">
        <v>1121.14528416959</v>
      </c>
      <c r="G4">
        <v>24491.764368781402</v>
      </c>
      <c r="H4">
        <v>2199.5095726320801</v>
      </c>
      <c r="I4">
        <v>19789.957413836899</v>
      </c>
      <c r="J4">
        <f t="shared" si="3"/>
        <v>6.0359480629370396E-2</v>
      </c>
      <c r="K4">
        <f t="shared" si="0"/>
        <v>2.2130692025882054E-2</v>
      </c>
      <c r="L4">
        <f t="shared" ref="L4:L12" si="12">G4/$C4</f>
        <v>0.48345178994124388</v>
      </c>
      <c r="M4">
        <f t="shared" si="4"/>
        <v>4.3416914513406582E-2</v>
      </c>
      <c r="N4">
        <f t="shared" si="5"/>
        <v>0.39064112289009717</v>
      </c>
      <c r="O4" t="s">
        <v>18</v>
      </c>
      <c r="P4" s="3">
        <v>5.9636395651495797E-2</v>
      </c>
      <c r="Q4" s="3">
        <v>2.0609198701610602E-2</v>
      </c>
      <c r="R4" s="3">
        <v>0.48119134727429402</v>
      </c>
      <c r="S4" s="3">
        <v>4.16524805575079E-2</v>
      </c>
      <c r="T4" s="3">
        <v>0.39906945518422698</v>
      </c>
      <c r="U4">
        <f t="shared" si="6"/>
        <v>1.0021588773691352</v>
      </c>
      <c r="V4" s="1">
        <v>5.9507925338199E-2</v>
      </c>
      <c r="W4" s="1">
        <v>2.0564801816368501E-2</v>
      </c>
      <c r="X4" s="1">
        <v>0.480154752046418</v>
      </c>
      <c r="Y4" s="1">
        <v>4.1562751673520998E-2</v>
      </c>
      <c r="Z4" s="1">
        <v>0.398209769125494</v>
      </c>
      <c r="AA4">
        <f t="shared" si="1"/>
        <v>1.0000000000000004</v>
      </c>
      <c r="AC4">
        <f t="shared" si="7"/>
        <v>3014.6833992182287</v>
      </c>
      <c r="AD4">
        <f t="shared" si="8"/>
        <v>1041.8169729775914</v>
      </c>
      <c r="AE4">
        <f t="shared" si="9"/>
        <v>24324.735769621944</v>
      </c>
      <c r="AF4">
        <f t="shared" si="10"/>
        <v>2105.5773123309082</v>
      </c>
      <c r="AG4">
        <f t="shared" si="11"/>
        <v>20173.38654585135</v>
      </c>
      <c r="AI4" s="4">
        <v>5.8840761523938599E-2</v>
      </c>
      <c r="AJ4" s="4">
        <v>2.09826113250631E-2</v>
      </c>
      <c r="AK4" s="4">
        <v>0.48698869328341599</v>
      </c>
      <c r="AL4" s="4">
        <v>4.1445408728881201E-2</v>
      </c>
      <c r="AM4" s="4">
        <v>0.391742525138701</v>
      </c>
      <c r="AO4" s="3">
        <v>3057.8233605800301</v>
      </c>
      <c r="AP4" s="3">
        <v>1121.14528416959</v>
      </c>
      <c r="AQ4" s="3">
        <v>24491.764368781402</v>
      </c>
      <c r="AR4" s="3">
        <v>2199.5095726320801</v>
      </c>
      <c r="AS4" s="3">
        <v>19789.957413836899</v>
      </c>
    </row>
    <row r="5" spans="1:45" x14ac:dyDescent="0.25">
      <c r="A5">
        <v>2013</v>
      </c>
      <c r="B5">
        <v>2013</v>
      </c>
      <c r="C5">
        <v>55580.11</v>
      </c>
      <c r="D5">
        <v>8207.0138745735894</v>
      </c>
      <c r="E5">
        <v>3228.5388081178899</v>
      </c>
      <c r="F5">
        <v>1065.4463329487801</v>
      </c>
      <c r="G5">
        <v>26232.6846853073</v>
      </c>
      <c r="H5">
        <v>2233.9371146267199</v>
      </c>
      <c r="I5">
        <v>22819.5030589993</v>
      </c>
      <c r="J5">
        <f t="shared" si="3"/>
        <v>5.8088024800920506E-2</v>
      </c>
      <c r="K5">
        <f t="shared" si="0"/>
        <v>1.9169561430317068E-2</v>
      </c>
      <c r="L5">
        <f t="shared" si="12"/>
        <v>0.47197971873944294</v>
      </c>
      <c r="M5">
        <f t="shared" si="4"/>
        <v>4.0193103515389225E-2</v>
      </c>
      <c r="N5">
        <f t="shared" si="5"/>
        <v>0.41056959151393008</v>
      </c>
      <c r="P5" s="3">
        <v>5.72542393959838E-2</v>
      </c>
      <c r="Q5" s="3">
        <v>2.0439257072410101E-2</v>
      </c>
      <c r="R5" s="3">
        <v>0.47160994775446602</v>
      </c>
      <c r="S5" s="3">
        <v>3.9866290014643403E-2</v>
      </c>
      <c r="T5" s="3">
        <v>0.41066383772340298</v>
      </c>
      <c r="U5">
        <f t="shared" si="6"/>
        <v>0.99983357196090628</v>
      </c>
      <c r="V5" s="1">
        <v>5.7263769692884901E-2</v>
      </c>
      <c r="W5" s="1">
        <v>2.0442659304112001E-2</v>
      </c>
      <c r="X5" s="1">
        <v>0.47168844993825199</v>
      </c>
      <c r="Y5" s="1">
        <v>3.9872925987528403E-2</v>
      </c>
      <c r="Z5" s="1">
        <v>0.41073219507722197</v>
      </c>
      <c r="AA5">
        <f t="shared" si="1"/>
        <v>0.99999999999999933</v>
      </c>
      <c r="AC5">
        <f t="shared" si="7"/>
        <v>3182.726618545209</v>
      </c>
      <c r="AD5">
        <f t="shared" si="8"/>
        <v>1136.2052528150684</v>
      </c>
      <c r="AE5">
        <f t="shared" si="9"/>
        <v>26216.495933297538</v>
      </c>
      <c r="AF5">
        <f t="shared" si="10"/>
        <v>2216.1416124086873</v>
      </c>
      <c r="AG5">
        <f t="shared" si="11"/>
        <v>22828.540582933456</v>
      </c>
      <c r="AI5" s="4">
        <v>5.6526577836851499E-2</v>
      </c>
      <c r="AJ5" s="4">
        <v>2.0691455600913101E-2</v>
      </c>
      <c r="AK5" s="4">
        <v>0.47502460555016002</v>
      </c>
      <c r="AL5" s="4">
        <v>3.9653487976516202E-2</v>
      </c>
      <c r="AM5" s="4">
        <v>0.40810387303555901</v>
      </c>
      <c r="AO5" s="3">
        <v>3228.5388081178899</v>
      </c>
      <c r="AP5" s="3">
        <v>1065.4463329487801</v>
      </c>
      <c r="AQ5" s="3">
        <v>26232.6846853073</v>
      </c>
      <c r="AR5" s="3">
        <v>2233.9371146267199</v>
      </c>
      <c r="AS5" s="3">
        <v>22819.5030589993</v>
      </c>
    </row>
    <row r="6" spans="1:45" x14ac:dyDescent="0.25">
      <c r="A6">
        <v>2014</v>
      </c>
      <c r="B6">
        <v>2014</v>
      </c>
      <c r="C6">
        <v>60359.43</v>
      </c>
      <c r="D6">
        <v>8278.4163703261693</v>
      </c>
      <c r="E6">
        <v>3358.6132174804702</v>
      </c>
      <c r="F6">
        <v>1149.81809157418</v>
      </c>
      <c r="G6">
        <v>27757.717643702301</v>
      </c>
      <c r="H6">
        <v>2378.9254391352201</v>
      </c>
      <c r="I6">
        <v>25714.355608107799</v>
      </c>
      <c r="J6">
        <f t="shared" si="3"/>
        <v>5.5643554246295406E-2</v>
      </c>
      <c r="K6">
        <f t="shared" si="0"/>
        <v>1.9049518717691338E-2</v>
      </c>
      <c r="L6">
        <f t="shared" si="12"/>
        <v>0.45987375367365629</v>
      </c>
      <c r="M6">
        <f t="shared" si="4"/>
        <v>3.9412655804324528E-2</v>
      </c>
      <c r="N6">
        <f t="shared" si="5"/>
        <v>0.42602051755803194</v>
      </c>
      <c r="P6" s="3">
        <v>5.4967237590430401E-2</v>
      </c>
      <c r="Q6" s="3">
        <v>2.0270716766850799E-2</v>
      </c>
      <c r="R6" s="3">
        <v>0.462219331417412</v>
      </c>
      <c r="S6" s="3">
        <v>3.81566969904076E-2</v>
      </c>
      <c r="T6" s="3">
        <v>0.42259507818222303</v>
      </c>
      <c r="U6">
        <f t="shared" si="6"/>
        <v>0.99820906094732376</v>
      </c>
      <c r="V6" s="1">
        <v>5.5065857184531303E-2</v>
      </c>
      <c r="W6" s="1">
        <v>2.03070855193534E-2</v>
      </c>
      <c r="X6" s="1">
        <v>0.46304862328013202</v>
      </c>
      <c r="Y6" s="1">
        <v>3.8225155914930302E-2</v>
      </c>
      <c r="Z6" s="1">
        <v>0.423353278101053</v>
      </c>
      <c r="AA6">
        <f t="shared" si="1"/>
        <v>1</v>
      </c>
      <c r="AC6">
        <f t="shared" si="7"/>
        <v>3323.7437521197144</v>
      </c>
      <c r="AD6">
        <f t="shared" si="8"/>
        <v>1225.7241069094252</v>
      </c>
      <c r="AE6">
        <f t="shared" si="9"/>
        <v>27949.350963473498</v>
      </c>
      <c r="AF6">
        <f t="shared" si="10"/>
        <v>2307.2486226863216</v>
      </c>
      <c r="AG6">
        <f t="shared" si="11"/>
        <v>25553.362554811043</v>
      </c>
      <c r="AI6" s="4">
        <v>5.4289062833982098E-2</v>
      </c>
      <c r="AJ6" s="4">
        <v>2.0410419366829601E-2</v>
      </c>
      <c r="AK6" s="4">
        <v>0.46344771904059201</v>
      </c>
      <c r="AL6" s="4">
        <v>3.7927639265031003E-2</v>
      </c>
      <c r="AM6" s="4">
        <v>0.42392515949356602</v>
      </c>
      <c r="AO6" s="3">
        <v>3358.6132174804702</v>
      </c>
      <c r="AP6" s="3">
        <v>1149.81809157418</v>
      </c>
      <c r="AQ6" s="3">
        <v>27757.717643702301</v>
      </c>
      <c r="AR6" s="3">
        <v>2378.9254391352201</v>
      </c>
      <c r="AS6" s="3">
        <v>25714.355608107799</v>
      </c>
    </row>
    <row r="7" spans="1:45" x14ac:dyDescent="0.25">
      <c r="A7">
        <v>2015</v>
      </c>
      <c r="B7">
        <v>2015</v>
      </c>
      <c r="C7">
        <v>65552</v>
      </c>
      <c r="D7">
        <v>8335.1330338969692</v>
      </c>
      <c r="E7">
        <v>3636.0807225447802</v>
      </c>
      <c r="F7">
        <v>1357.62763211427</v>
      </c>
      <c r="G7">
        <v>29342.782383445101</v>
      </c>
      <c r="H7">
        <v>2240.3946966940198</v>
      </c>
      <c r="I7">
        <v>28975.114565201799</v>
      </c>
      <c r="J7">
        <f t="shared" si="3"/>
        <v>5.5468646609482246E-2</v>
      </c>
      <c r="K7">
        <f t="shared" si="0"/>
        <v>2.0710697341259916E-2</v>
      </c>
      <c r="L7">
        <f t="shared" si="12"/>
        <v>0.44762604319387816</v>
      </c>
      <c r="M7">
        <f t="shared" si="4"/>
        <v>3.4177366010099151E-2</v>
      </c>
      <c r="N7">
        <f t="shared" si="5"/>
        <v>0.44201724684528004</v>
      </c>
      <c r="P7" s="3">
        <v>5.2771589321554097E-2</v>
      </c>
      <c r="Q7" s="3">
        <v>2.0103566229740199E-2</v>
      </c>
      <c r="R7" s="3">
        <v>0.45301569942113701</v>
      </c>
      <c r="S7" s="3">
        <v>3.6520416740132497E-2</v>
      </c>
      <c r="T7" s="3">
        <v>0.434872963477545</v>
      </c>
      <c r="U7">
        <f t="shared" si="6"/>
        <v>0.99728423519010878</v>
      </c>
      <c r="V7" s="1">
        <v>5.2915294817123502E-2</v>
      </c>
      <c r="W7" s="1">
        <v>2.0158311462637201E-2</v>
      </c>
      <c r="X7" s="1">
        <v>0.454249333776724</v>
      </c>
      <c r="Y7" s="1">
        <v>3.66198676881428E-2</v>
      </c>
      <c r="Z7" s="1">
        <v>0.43605719225537198</v>
      </c>
      <c r="AA7">
        <f t="shared" si="1"/>
        <v>0.99999999999999956</v>
      </c>
      <c r="AC7">
        <f t="shared" si="7"/>
        <v>3468.7034058520799</v>
      </c>
      <c r="AD7">
        <f t="shared" si="8"/>
        <v>1321.4176329987938</v>
      </c>
      <c r="AE7">
        <f t="shared" si="9"/>
        <v>29776.952327731811</v>
      </c>
      <c r="AF7">
        <f t="shared" si="10"/>
        <v>2400.5055666931366</v>
      </c>
      <c r="AG7">
        <f t="shared" si="11"/>
        <v>28584.421066724146</v>
      </c>
      <c r="AI7" s="4">
        <v>5.2126274376957903E-2</v>
      </c>
      <c r="AJ7" s="4">
        <v>2.01392530993613E-2</v>
      </c>
      <c r="AK7" s="4">
        <v>0.45224809331441601</v>
      </c>
      <c r="AL7" s="4">
        <v>3.62662854552806E-2</v>
      </c>
      <c r="AM7" s="4">
        <v>0.43922009375398402</v>
      </c>
      <c r="AO7" s="3">
        <v>3636.0807225447802</v>
      </c>
      <c r="AP7" s="3">
        <v>1357.62763211427</v>
      </c>
      <c r="AQ7" s="3">
        <v>29342.782383445101</v>
      </c>
      <c r="AR7" s="3">
        <v>2240.3946966940198</v>
      </c>
      <c r="AS7" s="3">
        <v>28975.114565201799</v>
      </c>
    </row>
    <row r="8" spans="1:45" x14ac:dyDescent="0.25">
      <c r="A8">
        <v>2016</v>
      </c>
      <c r="B8">
        <v>2016</v>
      </c>
      <c r="C8">
        <v>70665.7068288913</v>
      </c>
      <c r="D8">
        <v>8379.9962969181197</v>
      </c>
      <c r="E8">
        <v>3690.6095946200198</v>
      </c>
      <c r="F8">
        <v>1417.9030175713999</v>
      </c>
      <c r="G8">
        <v>30595.119280383999</v>
      </c>
      <c r="H8">
        <v>2316.4302171744998</v>
      </c>
      <c r="I8">
        <v>32645.644719141401</v>
      </c>
      <c r="J8">
        <f t="shared" si="3"/>
        <v>5.2226316840732902E-2</v>
      </c>
      <c r="K8">
        <f t="shared" si="0"/>
        <v>2.0064937877217946E-2</v>
      </c>
      <c r="L8">
        <f t="shared" si="12"/>
        <v>0.4329556818056951</v>
      </c>
      <c r="M8">
        <f t="shared" si="4"/>
        <v>3.2780118124105986E-2</v>
      </c>
      <c r="N8">
        <f t="shared" si="5"/>
        <v>0.46197294535224831</v>
      </c>
      <c r="P8" s="3">
        <v>5.0663645502308799E-2</v>
      </c>
      <c r="Q8" s="3">
        <v>1.9937794001170201E-2</v>
      </c>
      <c r="R8" s="3">
        <v>0.44399532856556001</v>
      </c>
      <c r="S8" s="3">
        <v>3.49543053794268E-2</v>
      </c>
      <c r="T8" s="3">
        <v>0.44750756487087201</v>
      </c>
      <c r="U8">
        <f t="shared" si="6"/>
        <v>0.99705863831933783</v>
      </c>
      <c r="V8" s="1">
        <v>5.0813105222886901E-2</v>
      </c>
      <c r="W8" s="1">
        <v>1.9996611267295E-2</v>
      </c>
      <c r="X8" s="1">
        <v>0.445305132017077</v>
      </c>
      <c r="Y8" s="1">
        <v>3.5057421936934903E-2</v>
      </c>
      <c r="Z8" s="1">
        <v>0.44882772955580602</v>
      </c>
      <c r="AA8">
        <f t="shared" si="1"/>
        <v>0.99999999999999978</v>
      </c>
      <c r="AC8">
        <f t="shared" si="7"/>
        <v>3590.743996746131</v>
      </c>
      <c r="AD8">
        <f t="shared" si="8"/>
        <v>1413.074669385973</v>
      </c>
      <c r="AE8">
        <f t="shared" si="9"/>
        <v>31467.801908519501</v>
      </c>
      <c r="AF8">
        <f t="shared" si="10"/>
        <v>2477.3575007721843</v>
      </c>
      <c r="AG8">
        <f t="shared" si="11"/>
        <v>31716.728753467498</v>
      </c>
      <c r="AI8" s="4">
        <v>5.0036370205949497E-2</v>
      </c>
      <c r="AJ8" s="4">
        <v>1.9877720363317499E-2</v>
      </c>
      <c r="AK8" s="4">
        <v>0.44141629418386502</v>
      </c>
      <c r="AL8" s="4">
        <v>3.4667934140804997E-2</v>
      </c>
      <c r="AM8" s="4">
        <v>0.45400168110606298</v>
      </c>
      <c r="AO8" s="3">
        <v>3690.6095946200198</v>
      </c>
      <c r="AP8" s="3">
        <v>1417.9030175713999</v>
      </c>
      <c r="AQ8" s="3">
        <v>30595.119280383999</v>
      </c>
      <c r="AR8" s="3">
        <v>2316.4302171744998</v>
      </c>
      <c r="AS8" s="3">
        <v>32645.644719141401</v>
      </c>
    </row>
    <row r="9" spans="1:45" x14ac:dyDescent="0.25">
      <c r="A9">
        <v>2017</v>
      </c>
      <c r="B9">
        <v>2017</v>
      </c>
      <c r="C9">
        <v>75752.201492282795</v>
      </c>
      <c r="D9">
        <v>8415.3592356253394</v>
      </c>
      <c r="E9">
        <v>3568.54118828937</v>
      </c>
      <c r="F9">
        <v>1526.98409928055</v>
      </c>
      <c r="G9">
        <v>32987.3485822855</v>
      </c>
      <c r="H9">
        <v>2420.1691852398799</v>
      </c>
      <c r="I9">
        <v>35249.1584371875</v>
      </c>
      <c r="J9">
        <f t="shared" si="3"/>
        <v>4.7108085547228784E-2</v>
      </c>
      <c r="K9">
        <f t="shared" si="0"/>
        <v>2.0157620098157945E-2</v>
      </c>
      <c r="L9">
        <f t="shared" si="12"/>
        <v>0.43546389322620627</v>
      </c>
      <c r="M9">
        <f t="shared" si="4"/>
        <v>3.1948499681378015E-2</v>
      </c>
      <c r="N9">
        <f t="shared" si="5"/>
        <v>0.46532190144702901</v>
      </c>
      <c r="P9" s="3">
        <v>4.8639902807233702E-2</v>
      </c>
      <c r="Q9" s="3">
        <v>1.9773388715731401E-2</v>
      </c>
      <c r="R9" s="3">
        <v>0.43515456978628497</v>
      </c>
      <c r="S9" s="3">
        <v>3.3455353843637299E-2</v>
      </c>
      <c r="T9" s="3">
        <v>0.46050924622955902</v>
      </c>
      <c r="U9">
        <f t="shared" si="6"/>
        <v>0.99753246138244633</v>
      </c>
      <c r="V9" s="1">
        <v>4.87602205344028E-2</v>
      </c>
      <c r="W9" s="1">
        <v>1.9822301008959799E-2</v>
      </c>
      <c r="X9" s="1">
        <v>0.43623098659187398</v>
      </c>
      <c r="Y9" s="1">
        <v>3.3538110426273901E-2</v>
      </c>
      <c r="Z9" s="1">
        <v>0.46164838143849002</v>
      </c>
      <c r="AA9">
        <f t="shared" si="1"/>
        <v>1.0000000000000004</v>
      </c>
      <c r="AC9">
        <f t="shared" si="7"/>
        <v>3693.6940507302261</v>
      </c>
      <c r="AD9">
        <f t="shared" si="8"/>
        <v>1501.5829400714033</v>
      </c>
      <c r="AE9">
        <f t="shared" si="9"/>
        <v>33045.457593484949</v>
      </c>
      <c r="AF9">
        <f t="shared" si="10"/>
        <v>2540.5856986815311</v>
      </c>
      <c r="AG9">
        <f t="shared" si="11"/>
        <v>34970.881209314721</v>
      </c>
      <c r="AI9" s="4">
        <v>4.8017603222579697E-2</v>
      </c>
      <c r="AJ9" s="4">
        <v>1.9625597201468701E-2</v>
      </c>
      <c r="AK9" s="4">
        <v>0.43094336965170799</v>
      </c>
      <c r="AL9" s="4">
        <v>3.3131173757279399E-2</v>
      </c>
      <c r="AM9" s="4">
        <v>0.46828225616696401</v>
      </c>
      <c r="AO9" s="3">
        <v>3568.54118828937</v>
      </c>
      <c r="AP9" s="3">
        <v>1526.98409928055</v>
      </c>
      <c r="AQ9" s="3">
        <v>32987.3485822855</v>
      </c>
      <c r="AR9" s="3">
        <v>2420.1691852398799</v>
      </c>
      <c r="AS9" s="3">
        <v>35249.1584371875</v>
      </c>
    </row>
    <row r="10" spans="1:45" x14ac:dyDescent="0.25">
      <c r="A10">
        <v>2018</v>
      </c>
      <c r="B10">
        <v>2018</v>
      </c>
      <c r="C10">
        <v>80827.711934712002</v>
      </c>
      <c r="D10">
        <v>8443.1512636877196</v>
      </c>
      <c r="E10">
        <v>3591.6075768230799</v>
      </c>
      <c r="F10">
        <v>1604.56027378722</v>
      </c>
      <c r="G10">
        <v>34929.181706888099</v>
      </c>
      <c r="H10">
        <v>2570.6767052280602</v>
      </c>
      <c r="I10">
        <v>38131.685671985499</v>
      </c>
      <c r="J10">
        <f t="shared" si="3"/>
        <v>4.4435348853177667E-2</v>
      </c>
      <c r="K10">
        <f t="shared" si="0"/>
        <v>1.9851610733250643E-2</v>
      </c>
      <c r="L10">
        <f t="shared" si="12"/>
        <v>0.43214364072438288</v>
      </c>
      <c r="M10">
        <f t="shared" si="4"/>
        <v>3.1804397819704532E-2</v>
      </c>
      <c r="N10">
        <f t="shared" si="5"/>
        <v>0.47176500186948372</v>
      </c>
      <c r="P10" s="3">
        <v>4.6696997850052401E-2</v>
      </c>
      <c r="Q10" s="3">
        <v>1.9610339101731301E-2</v>
      </c>
      <c r="R10" s="3">
        <v>0.426489846678482</v>
      </c>
      <c r="S10" s="3">
        <v>3.20206821063517E-2</v>
      </c>
      <c r="T10" s="3">
        <v>0.47388867252804101</v>
      </c>
      <c r="U10">
        <f t="shared" si="6"/>
        <v>0.99870653826465838</v>
      </c>
      <c r="V10" s="1">
        <v>4.6757476857208401E-2</v>
      </c>
      <c r="W10" s="1">
        <v>1.96357371764142E-2</v>
      </c>
      <c r="X10" s="1">
        <v>0.42704220943576299</v>
      </c>
      <c r="Y10" s="1">
        <v>3.20621532747652E-2</v>
      </c>
      <c r="Z10" s="1">
        <v>0.47450242325584902</v>
      </c>
      <c r="AA10">
        <f t="shared" si="1"/>
        <v>0.99999999999999978</v>
      </c>
      <c r="AC10">
        <f t="shared" si="7"/>
        <v>3779.2998702084037</v>
      </c>
      <c r="AD10">
        <f t="shared" si="8"/>
        <v>1587.1117081209222</v>
      </c>
      <c r="AE10">
        <f t="shared" si="9"/>
        <v>34516.844688236801</v>
      </c>
      <c r="AF10">
        <f t="shared" si="10"/>
        <v>2591.5104888993046</v>
      </c>
      <c r="AG10">
        <f t="shared" si="11"/>
        <v>38352.945179246555</v>
      </c>
      <c r="AI10" s="4">
        <v>4.6068317097146302E-2</v>
      </c>
      <c r="AJ10" s="4">
        <v>1.9382671566626101E-2</v>
      </c>
      <c r="AK10" s="4">
        <v>0.42082082749636002</v>
      </c>
      <c r="AL10" s="4">
        <v>3.1654669965300197E-2</v>
      </c>
      <c r="AM10" s="4">
        <v>0.48207351387456798</v>
      </c>
      <c r="AO10" s="3">
        <v>3591.6075768230799</v>
      </c>
      <c r="AP10" s="3">
        <v>1604.56027378722</v>
      </c>
      <c r="AQ10" s="3">
        <v>34929.181706888099</v>
      </c>
      <c r="AR10" s="3">
        <v>2570.6767052280602</v>
      </c>
      <c r="AS10" s="3">
        <v>38131.685671985499</v>
      </c>
    </row>
    <row r="11" spans="1:45" x14ac:dyDescent="0.25">
      <c r="A11">
        <v>2019</v>
      </c>
      <c r="B11">
        <v>2019</v>
      </c>
      <c r="C11">
        <v>85556.133874050895</v>
      </c>
      <c r="D11">
        <v>8464.9382087525992</v>
      </c>
      <c r="E11">
        <v>3726.6074532802299</v>
      </c>
      <c r="F11">
        <v>1692.6975970583801</v>
      </c>
      <c r="G11">
        <v>36037.446768118702</v>
      </c>
      <c r="H11">
        <v>2749.0802061606901</v>
      </c>
      <c r="I11">
        <v>41350.301849432901</v>
      </c>
      <c r="J11">
        <f>E11/C11</f>
        <v>4.3557455024396646E-2</v>
      </c>
      <c r="K11">
        <f t="shared" si="0"/>
        <v>1.9784643372855511E-2</v>
      </c>
      <c r="L11">
        <f t="shared" si="12"/>
        <v>0.42121406305210374</v>
      </c>
      <c r="M11">
        <f t="shared" si="4"/>
        <v>3.2131889108122542E-2</v>
      </c>
      <c r="N11">
        <f t="shared" si="5"/>
        <v>0.48331194944252165</v>
      </c>
      <c r="P11" s="3">
        <v>4.4831701593850401E-2</v>
      </c>
      <c r="Q11" s="3">
        <v>1.9448633980423801E-2</v>
      </c>
      <c r="R11" s="3">
        <v>0.41799765405006201</v>
      </c>
      <c r="S11" s="3">
        <v>3.0647533645830501E-2</v>
      </c>
      <c r="T11" s="3">
        <v>0.487656818596093</v>
      </c>
      <c r="U11">
        <f t="shared" si="6"/>
        <v>1.0005823418662598</v>
      </c>
      <c r="V11" s="1">
        <v>4.4805609411646699E-2</v>
      </c>
      <c r="W11" s="1">
        <v>1.9437314818237499E-2</v>
      </c>
      <c r="X11" s="1">
        <v>0.417754378185831</v>
      </c>
      <c r="Y11" s="1">
        <v>3.06296966910964E-2</v>
      </c>
      <c r="Z11" s="1">
        <v>0.48737300089318902</v>
      </c>
      <c r="AA11">
        <f t="shared" si="1"/>
        <v>1.0000000000000007</v>
      </c>
      <c r="AC11">
        <f t="shared" si="7"/>
        <v>3833.3947171312798</v>
      </c>
      <c r="AD11">
        <f t="shared" si="8"/>
        <v>1662.9815087412007</v>
      </c>
      <c r="AE11">
        <f t="shared" si="9"/>
        <v>35741.449506537843</v>
      </c>
      <c r="AF11">
        <f t="shared" si="10"/>
        <v>2620.5584306250175</v>
      </c>
      <c r="AG11">
        <f t="shared" si="11"/>
        <v>41697.749711015604</v>
      </c>
      <c r="AI11" s="4">
        <v>4.4186942178545602E-2</v>
      </c>
      <c r="AJ11" s="4">
        <v>1.91487427932697E-2</v>
      </c>
      <c r="AK11" s="4">
        <v>0.41104061439331802</v>
      </c>
      <c r="AL11" s="4">
        <v>3.02371622878496E-2</v>
      </c>
      <c r="AM11" s="4">
        <v>0.49538653834701801</v>
      </c>
      <c r="AO11" s="3">
        <v>3726.6074532802299</v>
      </c>
      <c r="AP11" s="3">
        <v>1692.6975970583801</v>
      </c>
      <c r="AQ11" s="3">
        <v>36037.446768118702</v>
      </c>
      <c r="AR11" s="3">
        <v>2749.0802061606901</v>
      </c>
      <c r="AS11" s="3">
        <v>41350.301849432901</v>
      </c>
    </row>
    <row r="12" spans="1:45" x14ac:dyDescent="0.25">
      <c r="A12">
        <v>2020</v>
      </c>
      <c r="B12">
        <v>2020</v>
      </c>
      <c r="C12">
        <v>88683.214628733404</v>
      </c>
      <c r="D12">
        <v>8481.9804951262595</v>
      </c>
      <c r="E12">
        <v>3916.8118050867301</v>
      </c>
      <c r="F12">
        <v>1660.6799680484601</v>
      </c>
      <c r="G12">
        <v>36522.545604797502</v>
      </c>
      <c r="H12">
        <v>2761.5106468269</v>
      </c>
      <c r="I12">
        <v>43821.666603973797</v>
      </c>
      <c r="J12">
        <f t="shared" si="3"/>
        <v>4.4166326417960963E-2</v>
      </c>
      <c r="K12">
        <f t="shared" si="0"/>
        <v>1.8725978472936399E-2</v>
      </c>
      <c r="L12">
        <f t="shared" si="12"/>
        <v>0.41183154848069953</v>
      </c>
      <c r="M12">
        <f t="shared" si="4"/>
        <v>3.1139045403211729E-2</v>
      </c>
      <c r="N12">
        <f t="shared" si="5"/>
        <v>0.49413710122519122</v>
      </c>
      <c r="P12" s="3">
        <v>4.3040913984533802E-2</v>
      </c>
      <c r="Q12" s="3">
        <v>1.9288262265240198E-2</v>
      </c>
      <c r="R12" s="3">
        <v>0.40967455650374901</v>
      </c>
      <c r="S12" s="3">
        <v>2.9333270148733E-2</v>
      </c>
      <c r="T12" s="3">
        <v>0.50182497812118898</v>
      </c>
      <c r="U12">
        <f t="shared" si="6"/>
        <v>1.0031619810234451</v>
      </c>
      <c r="V12" s="1">
        <v>4.2905248403276502E-2</v>
      </c>
      <c r="W12" s="1">
        <v>1.9227465384565198E-2</v>
      </c>
      <c r="X12" s="1">
        <v>0.40838325639673001</v>
      </c>
      <c r="Y12" s="1">
        <v>2.9240811258423701E-2</v>
      </c>
      <c r="Z12" s="1">
        <v>0.50024321855700504</v>
      </c>
      <c r="AA12">
        <f t="shared" si="1"/>
        <v>1.0000000000000004</v>
      </c>
      <c r="AC12">
        <f t="shared" si="7"/>
        <v>3804.9753528468914</v>
      </c>
      <c r="AD12">
        <f t="shared" si="8"/>
        <v>1705.1534394659375</v>
      </c>
      <c r="AE12">
        <f t="shared" si="9"/>
        <v>36216.739977812271</v>
      </c>
      <c r="AF12">
        <f t="shared" si="10"/>
        <v>2593.169140749073</v>
      </c>
      <c r="AG12">
        <f t="shared" si="11"/>
        <v>44363.176717859271</v>
      </c>
      <c r="AI12" s="4">
        <v>4.2371991685822702E-2</v>
      </c>
      <c r="AJ12" s="4">
        <v>1.892362110599E-2</v>
      </c>
      <c r="AK12" s="4">
        <v>0.40159509646675101</v>
      </c>
      <c r="AL12" s="4">
        <v>2.8877460985910899E-2</v>
      </c>
      <c r="AM12" s="4">
        <v>0.50823182975552605</v>
      </c>
      <c r="AO12" s="3">
        <v>3916.8118050867301</v>
      </c>
      <c r="AP12" s="3">
        <v>1660.6799680484601</v>
      </c>
      <c r="AQ12" s="3">
        <v>36522.545604797502</v>
      </c>
      <c r="AR12" s="3">
        <v>2761.5106468269</v>
      </c>
      <c r="AS12" s="3">
        <v>43821.666603973797</v>
      </c>
    </row>
    <row r="13" spans="1:45" x14ac:dyDescent="0.25">
      <c r="A13" s="1">
        <v>2021</v>
      </c>
      <c r="C13" s="1">
        <v>95939.075281500802</v>
      </c>
      <c r="D13" s="1">
        <v>8495.2861050639294</v>
      </c>
      <c r="E13" s="1"/>
      <c r="F13" s="1"/>
      <c r="G13" s="1"/>
      <c r="H13" s="1"/>
      <c r="I13" s="1"/>
      <c r="P13">
        <v>4.1321658798651101E-2</v>
      </c>
      <c r="Q13">
        <v>1.91292129610314E-2</v>
      </c>
      <c r="R13">
        <v>0.40151718704727901</v>
      </c>
      <c r="S13">
        <v>2.8075366440966601E-2</v>
      </c>
      <c r="T13">
        <v>0.51640477291246301</v>
      </c>
      <c r="V13">
        <v>4.1056915670552897E-2</v>
      </c>
      <c r="W13">
        <v>1.90066542878175E-2</v>
      </c>
      <c r="X13">
        <v>0.39894471248612801</v>
      </c>
      <c r="Y13">
        <v>2.7895490788580501E-2</v>
      </c>
      <c r="Z13">
        <v>0.51309622676692102</v>
      </c>
      <c r="AC13">
        <f t="shared" si="7"/>
        <v>3938.9625233434044</v>
      </c>
      <c r="AD13">
        <f t="shared" si="8"/>
        <v>1823.4808365683832</v>
      </c>
      <c r="AE13">
        <f t="shared" si="9"/>
        <v>38274.386804363327</v>
      </c>
      <c r="AF13">
        <f t="shared" si="10"/>
        <v>2676.2675907800367</v>
      </c>
      <c r="AG13">
        <f t="shared" si="11"/>
        <v>49225.97752644564</v>
      </c>
      <c r="AI13" s="4">
        <v>4.0622058163356498E-2</v>
      </c>
      <c r="AJ13" s="4">
        <v>1.87071271624011E-2</v>
      </c>
      <c r="AK13" s="4">
        <v>0.39247704117681698</v>
      </c>
      <c r="AL13" s="4">
        <v>2.7574444156264699E-2</v>
      </c>
      <c r="AM13" s="4">
        <v>0.52061932934115995</v>
      </c>
      <c r="AO13">
        <f t="shared" ref="AO3:AO52" si="13">C13*AI13</f>
        <v>3897.2426962237632</v>
      </c>
      <c r="AP13">
        <f>$C13*AJ13</f>
        <v>1794.7444811342077</v>
      </c>
      <c r="AQ13">
        <f t="shared" ref="AQ13:AS28" si="14">$C13*AK13</f>
        <v>37653.884399723334</v>
      </c>
      <c r="AR13">
        <f t="shared" si="14"/>
        <v>2645.4666737534189</v>
      </c>
      <c r="AS13">
        <f t="shared" si="14"/>
        <v>49947.737030666001</v>
      </c>
    </row>
    <row r="14" spans="1:45" x14ac:dyDescent="0.25">
      <c r="A14" s="1">
        <v>2022</v>
      </c>
      <c r="C14" s="1">
        <v>101293.302573651</v>
      </c>
      <c r="D14" s="1">
        <v>8505.6568992597895</v>
      </c>
      <c r="E14" s="1"/>
      <c r="F14" s="1"/>
      <c r="G14" s="1"/>
      <c r="H14" s="1"/>
      <c r="I14" s="1"/>
      <c r="P14">
        <v>3.9671078697020697E-2</v>
      </c>
      <c r="Q14">
        <v>1.8971475163314998E-2</v>
      </c>
      <c r="R14">
        <v>0.39352224573137201</v>
      </c>
      <c r="S14">
        <v>2.6871405635917601E-2</v>
      </c>
      <c r="T14">
        <v>0.53140816243381706</v>
      </c>
      <c r="V14">
        <v>3.92610221469539E-2</v>
      </c>
      <c r="W14">
        <v>1.8775378210303999E-2</v>
      </c>
      <c r="X14">
        <v>0.38945463830149701</v>
      </c>
      <c r="Y14">
        <v>2.65936517594812E-2</v>
      </c>
      <c r="Z14">
        <v>0.52591530958176402</v>
      </c>
      <c r="AC14">
        <f t="shared" si="7"/>
        <v>3976.8785956822144</v>
      </c>
      <c r="AD14">
        <f t="shared" si="8"/>
        <v>1901.8200659910569</v>
      </c>
      <c r="AE14">
        <f t="shared" si="9"/>
        <v>39449.146516185348</v>
      </c>
      <c r="AF14">
        <f t="shared" si="10"/>
        <v>2693.7588142114355</v>
      </c>
      <c r="AG14">
        <f t="shared" si="11"/>
        <v>53271.69858158096</v>
      </c>
      <c r="AI14" s="4">
        <v>3.8935810182122901E-2</v>
      </c>
      <c r="AJ14" s="4">
        <v>1.8499091628284298E-2</v>
      </c>
      <c r="AK14" s="4">
        <v>0.38367960045739502</v>
      </c>
      <c r="AL14" s="4">
        <v>2.6327055038121602E-2</v>
      </c>
      <c r="AM14" s="4">
        <v>0.53255844269407704</v>
      </c>
      <c r="AO14">
        <f t="shared" si="13"/>
        <v>3943.9368017280167</v>
      </c>
      <c r="AP14">
        <f t="shared" ref="AP14:AS52" si="15">$C14*AJ14</f>
        <v>1873.8340856414957</v>
      </c>
      <c r="AQ14">
        <f t="shared" si="14"/>
        <v>38864.173860468436</v>
      </c>
      <c r="AR14">
        <f t="shared" si="14"/>
        <v>2666.7543518496145</v>
      </c>
      <c r="AS14">
        <f t="shared" si="14"/>
        <v>53944.603473963522</v>
      </c>
    </row>
    <row r="15" spans="1:45" x14ac:dyDescent="0.25">
      <c r="A15" s="1">
        <v>2023</v>
      </c>
      <c r="C15" s="1">
        <v>106715.03388433201</v>
      </c>
      <c r="D15" s="1">
        <v>8513.7280299131908</v>
      </c>
      <c r="E15" s="1"/>
      <c r="F15" s="1"/>
      <c r="G15" s="1"/>
      <c r="H15" s="1"/>
      <c r="I15" s="1"/>
      <c r="P15">
        <v>3.8086430475936899E-2</v>
      </c>
      <c r="Q15">
        <v>1.88150380575225E-2</v>
      </c>
      <c r="R15">
        <v>0.38568649831477603</v>
      </c>
      <c r="S15">
        <v>2.5719074490739499E-2</v>
      </c>
      <c r="T15">
        <v>0.54684745361398501</v>
      </c>
      <c r="V15">
        <v>3.7517866162530999E-2</v>
      </c>
      <c r="W15">
        <v>1.85341621901545E-2</v>
      </c>
      <c r="X15">
        <v>0.37992886819916799</v>
      </c>
      <c r="Y15">
        <v>2.5335133340399899E-2</v>
      </c>
      <c r="Z15">
        <v>0.53868397010774705</v>
      </c>
      <c r="AC15">
        <f t="shared" si="7"/>
        <v>4003.720358802329</v>
      </c>
      <c r="AD15">
        <f t="shared" si="8"/>
        <v>1977.8737461400426</v>
      </c>
      <c r="AE15">
        <f t="shared" si="9"/>
        <v>40544.12204351012</v>
      </c>
      <c r="AF15">
        <f t="shared" si="10"/>
        <v>2703.6396128848446</v>
      </c>
      <c r="AG15">
        <f t="shared" si="11"/>
        <v>57485.678122994716</v>
      </c>
      <c r="AI15" s="4">
        <v>3.7311989271869198E-2</v>
      </c>
      <c r="AJ15" s="4">
        <v>1.8299354782950101E-2</v>
      </c>
      <c r="AK15" s="4">
        <v>0.37519629502246599</v>
      </c>
      <c r="AL15" s="4">
        <v>2.5134299514775599E-2</v>
      </c>
      <c r="AM15" s="4">
        <v>0.544058061407939</v>
      </c>
      <c r="AO15">
        <f t="shared" si="13"/>
        <v>3981.7501994393538</v>
      </c>
      <c r="AP15">
        <f t="shared" si="15"/>
        <v>1952.8162657239329</v>
      </c>
      <c r="AQ15">
        <f t="shared" si="14"/>
        <v>40039.085336598284</v>
      </c>
      <c r="AR15">
        <f t="shared" si="14"/>
        <v>2682.2076243782276</v>
      </c>
      <c r="AS15">
        <f t="shared" si="14"/>
        <v>58059.174458192196</v>
      </c>
    </row>
    <row r="16" spans="1:45" x14ac:dyDescent="0.25">
      <c r="A16" s="1">
        <v>2024</v>
      </c>
      <c r="C16" s="1">
        <v>112204.269213483</v>
      </c>
      <c r="D16" s="1">
        <v>8520.0008199172808</v>
      </c>
      <c r="E16" s="1"/>
      <c r="F16" s="1"/>
      <c r="G16" s="1"/>
      <c r="H16" s="1"/>
      <c r="I16" s="1"/>
      <c r="P16">
        <v>3.6565080508065603E-2</v>
      </c>
      <c r="Q16">
        <v>1.86598909182654E-2</v>
      </c>
      <c r="R16">
        <v>0.37800677495587798</v>
      </c>
      <c r="S16">
        <v>2.4616158961779301E-2</v>
      </c>
      <c r="T16">
        <v>0.562735310941605</v>
      </c>
      <c r="V16">
        <v>3.58276325973143E-2</v>
      </c>
      <c r="W16">
        <v>1.8283556519945499E-2</v>
      </c>
      <c r="X16">
        <v>0.37038309951013298</v>
      </c>
      <c r="Y16">
        <v>2.4119698001079899E-2</v>
      </c>
      <c r="Z16">
        <v>0.55138601337152804</v>
      </c>
      <c r="AC16">
        <f t="shared" si="7"/>
        <v>4020.0133332308128</v>
      </c>
      <c r="AD16">
        <f t="shared" si="8"/>
        <v>2051.4930979438973</v>
      </c>
      <c r="AE16">
        <f t="shared" si="9"/>
        <v>41558.565009559228</v>
      </c>
      <c r="AF16">
        <f t="shared" si="10"/>
        <v>2706.3330878610768</v>
      </c>
      <c r="AG16">
        <f t="shared" si="11"/>
        <v>61867.864684888067</v>
      </c>
      <c r="AI16" s="4">
        <v>3.57494070697814E-2</v>
      </c>
      <c r="AJ16" s="4">
        <v>1.81077661529962E-2</v>
      </c>
      <c r="AK16" s="4">
        <v>0.36702099977056402</v>
      </c>
      <c r="AL16" s="4">
        <v>2.3995243799674E-2</v>
      </c>
      <c r="AM16" s="4">
        <v>0.55512658320698405</v>
      </c>
      <c r="AO16">
        <f t="shared" si="13"/>
        <v>4011.2360950801444</v>
      </c>
      <c r="AP16">
        <f t="shared" si="15"/>
        <v>2031.768668285581</v>
      </c>
      <c r="AQ16">
        <f t="shared" si="14"/>
        <v>41181.323065258046</v>
      </c>
      <c r="AR16">
        <f t="shared" si="14"/>
        <v>2692.3687951417801</v>
      </c>
      <c r="AS16">
        <f t="shared" si="14"/>
        <v>62287.572589717412</v>
      </c>
    </row>
    <row r="17" spans="1:45" x14ac:dyDescent="0.25">
      <c r="A17" s="1">
        <v>2025</v>
      </c>
      <c r="C17" s="1">
        <v>117761.008561194</v>
      </c>
      <c r="D17" s="1">
        <v>8524.8697928012098</v>
      </c>
      <c r="E17" s="1"/>
      <c r="F17" s="1"/>
      <c r="G17" s="1"/>
      <c r="H17" s="1"/>
      <c r="I17" s="1"/>
      <c r="P17">
        <v>3.5104500365453102E-2</v>
      </c>
      <c r="Q17">
        <v>1.8506023108592701E-2</v>
      </c>
      <c r="R17">
        <v>0.370479968930436</v>
      </c>
      <c r="S17">
        <v>2.3560539950602599E-2</v>
      </c>
      <c r="T17">
        <v>0.579084766853601</v>
      </c>
      <c r="V17">
        <v>3.4190392886376902E-2</v>
      </c>
      <c r="W17">
        <v>1.8024133494571298E-2</v>
      </c>
      <c r="X17">
        <v>0.36083281523442401</v>
      </c>
      <c r="Y17">
        <v>2.2947032692111201E-2</v>
      </c>
      <c r="Z17">
        <v>0.564005625692517</v>
      </c>
      <c r="AC17">
        <f t="shared" si="7"/>
        <v>4026.2951494032168</v>
      </c>
      <c r="AD17">
        <f t="shared" si="8"/>
        <v>2122.5401387623142</v>
      </c>
      <c r="AE17">
        <f t="shared" si="9"/>
        <v>42492.036243980736</v>
      </c>
      <c r="AF17">
        <f t="shared" si="10"/>
        <v>2702.2657133097059</v>
      </c>
      <c r="AG17">
        <f t="shared" si="11"/>
        <v>66417.87131573807</v>
      </c>
      <c r="AI17" s="4">
        <v>3.42469426726685E-2</v>
      </c>
      <c r="AJ17" s="4">
        <v>1.7924184172755899E-2</v>
      </c>
      <c r="AK17" s="4">
        <v>0.359147930220095</v>
      </c>
      <c r="AL17" s="4">
        <v>2.2909012295204499E-2</v>
      </c>
      <c r="AM17" s="4">
        <v>0.565771930639276</v>
      </c>
      <c r="AO17">
        <f t="shared" si="13"/>
        <v>4032.9545092708354</v>
      </c>
      <c r="AP17">
        <f t="shared" si="15"/>
        <v>2110.7700058203254</v>
      </c>
      <c r="AQ17">
        <f t="shared" si="14"/>
        <v>42293.622485383712</v>
      </c>
      <c r="AR17">
        <f t="shared" si="14"/>
        <v>2697.7883930240755</v>
      </c>
      <c r="AS17">
        <f t="shared" si="14"/>
        <v>66625.873167695041</v>
      </c>
    </row>
    <row r="18" spans="1:45" x14ac:dyDescent="0.25">
      <c r="A18" s="1">
        <v>2026</v>
      </c>
      <c r="C18" s="1">
        <v>123385.251927406</v>
      </c>
      <c r="D18" s="1">
        <v>8528.6446491465904</v>
      </c>
      <c r="E18" s="1"/>
      <c r="F18" s="1"/>
      <c r="G18" s="1"/>
      <c r="H18" s="1"/>
      <c r="I18" s="1"/>
      <c r="P18">
        <v>3.3702262617369499E-2</v>
      </c>
      <c r="Q18">
        <v>1.83534240792649E-2</v>
      </c>
      <c r="R18">
        <v>0.36310303537474198</v>
      </c>
      <c r="S18">
        <v>2.2550189232439601E-2</v>
      </c>
      <c r="T18">
        <v>0.59590923242542004</v>
      </c>
      <c r="V18">
        <v>3.2606105863983499E-2</v>
      </c>
      <c r="W18">
        <v>1.7756484046464901E-2</v>
      </c>
      <c r="X18">
        <v>0.351293209757993</v>
      </c>
      <c r="Y18">
        <v>2.1816750575874899E-2</v>
      </c>
      <c r="Z18">
        <v>0.57652744975568404</v>
      </c>
      <c r="AC18">
        <f t="shared" si="7"/>
        <v>4023.1125863992743</v>
      </c>
      <c r="AD18">
        <f t="shared" si="8"/>
        <v>2190.8882574180375</v>
      </c>
      <c r="AE18">
        <f t="shared" si="9"/>
        <v>43344.40118637705</v>
      </c>
      <c r="AF18">
        <f t="shared" si="10"/>
        <v>2691.8652660417042</v>
      </c>
      <c r="AG18">
        <f t="shared" si="11"/>
        <v>71134.98463116998</v>
      </c>
      <c r="AI18" s="4">
        <v>3.2803540180828497E-2</v>
      </c>
      <c r="AJ18" s="4">
        <v>1.7748475869945799E-2</v>
      </c>
      <c r="AK18" s="4">
        <v>0.35157162991486501</v>
      </c>
      <c r="AL18" s="4">
        <v>2.1874785615083901E-2</v>
      </c>
      <c r="AM18" s="4">
        <v>0.57600156841927697</v>
      </c>
      <c r="AO18">
        <f t="shared" si="13"/>
        <v>4047.4730693223096</v>
      </c>
      <c r="AP18">
        <f t="shared" si="15"/>
        <v>2189.9001665407491</v>
      </c>
      <c r="AQ18">
        <f t="shared" si="14"/>
        <v>43378.754127574372</v>
      </c>
      <c r="AR18">
        <f t="shared" si="14"/>
        <v>2699.0259339751242</v>
      </c>
      <c r="AS18">
        <f t="shared" si="14"/>
        <v>71070.098629993474</v>
      </c>
    </row>
    <row r="19" spans="1:45" x14ac:dyDescent="0.25">
      <c r="A19" s="1">
        <v>2027</v>
      </c>
      <c r="C19" s="1">
        <v>129076.999312133</v>
      </c>
      <c r="D19" s="1">
        <v>8531.5679823448208</v>
      </c>
      <c r="E19" s="1"/>
      <c r="F19" s="1"/>
      <c r="G19" s="1"/>
      <c r="H19" s="1"/>
      <c r="I19" s="1"/>
      <c r="P19">
        <v>3.2356036796010103E-2</v>
      </c>
      <c r="Q19">
        <v>1.8202083368033001E-2</v>
      </c>
      <c r="R19">
        <v>0.355872990053896</v>
      </c>
      <c r="S19">
        <v>2.15831655592356E-2</v>
      </c>
      <c r="T19">
        <v>0.61322250837178405</v>
      </c>
      <c r="V19">
        <v>3.1074619422378401E-2</v>
      </c>
      <c r="W19">
        <v>1.74812143069938E-2</v>
      </c>
      <c r="X19">
        <v>0.34177911832491098</v>
      </c>
      <c r="Y19">
        <v>2.07283932798016E-2</v>
      </c>
      <c r="Z19">
        <v>0.58893665466591605</v>
      </c>
      <c r="AC19">
        <f t="shared" si="7"/>
        <v>4011.0186298071317</v>
      </c>
      <c r="AD19">
        <f t="shared" si="8"/>
        <v>2256.4226870790885</v>
      </c>
      <c r="AE19">
        <f t="shared" si="9"/>
        <v>44115.823020925956</v>
      </c>
      <c r="AF19">
        <f t="shared" si="10"/>
        <v>2675.5588051185737</v>
      </c>
      <c r="AG19">
        <f t="shared" si="11"/>
        <v>76018.176169202357</v>
      </c>
      <c r="AI19" s="4">
        <v>3.1418206422700101E-2</v>
      </c>
      <c r="AJ19" s="4">
        <v>1.7580516575064899E-2</v>
      </c>
      <c r="AK19" s="4">
        <v>0.34428695874494403</v>
      </c>
      <c r="AL19" s="4">
        <v>2.0891798761331602E-2</v>
      </c>
      <c r="AM19" s="4">
        <v>0.58582251949595898</v>
      </c>
      <c r="AO19">
        <f t="shared" si="13"/>
        <v>4055.3678088113138</v>
      </c>
      <c r="AP19">
        <f t="shared" si="15"/>
        <v>2269.240325866595</v>
      </c>
      <c r="AQ19">
        <f t="shared" si="14"/>
        <v>44439.527537097507</v>
      </c>
      <c r="AR19">
        <f t="shared" si="14"/>
        <v>2696.6506943456202</v>
      </c>
      <c r="AS19">
        <f t="shared" si="14"/>
        <v>75616.212946011918</v>
      </c>
    </row>
    <row r="20" spans="1:45" x14ac:dyDescent="0.25">
      <c r="A20" s="1">
        <v>2028</v>
      </c>
      <c r="C20" s="1">
        <v>134836.250715375</v>
      </c>
      <c r="D20" s="1">
        <v>8533.8294645716796</v>
      </c>
      <c r="E20" s="1"/>
      <c r="F20" s="1"/>
      <c r="G20" s="1"/>
      <c r="H20" s="1"/>
      <c r="I20" s="1"/>
      <c r="P20">
        <v>3.1063585523341101E-2</v>
      </c>
      <c r="Q20">
        <v>1.8051990598917399E-2</v>
      </c>
      <c r="R20">
        <v>0.34878690815459001</v>
      </c>
      <c r="S20">
        <v>2.06576109298118E-2</v>
      </c>
      <c r="T20">
        <v>0.63103879636710103</v>
      </c>
      <c r="V20">
        <v>2.9595672949658501E-2</v>
      </c>
      <c r="W20">
        <v>1.7198942132885E-2</v>
      </c>
      <c r="X20">
        <v>0.33230495092427298</v>
      </c>
      <c r="Y20">
        <v>1.96814336368419E-2</v>
      </c>
      <c r="Z20">
        <v>0.60121900035634102</v>
      </c>
      <c r="AC20">
        <f t="shared" si="7"/>
        <v>3990.5695779303956</v>
      </c>
      <c r="AD20">
        <f t="shared" si="8"/>
        <v>2319.0408734689086</v>
      </c>
      <c r="AE20">
        <f t="shared" si="9"/>
        <v>44806.753676785658</v>
      </c>
      <c r="AF20">
        <f t="shared" si="10"/>
        <v>2653.7707202952292</v>
      </c>
      <c r="AG20">
        <f t="shared" si="11"/>
        <v>81066.115866894732</v>
      </c>
      <c r="AI20" s="4">
        <v>3.0090008850575001E-2</v>
      </c>
      <c r="AJ20" s="4">
        <v>1.7420189653308198E-2</v>
      </c>
      <c r="AK20" s="4">
        <v>0.33728908213126002</v>
      </c>
      <c r="AL20" s="4">
        <v>1.9959339447613599E-2</v>
      </c>
      <c r="AM20" s="4">
        <v>0.59524137991724402</v>
      </c>
      <c r="AO20">
        <f t="shared" si="13"/>
        <v>4057.2239774039836</v>
      </c>
      <c r="AP20">
        <f t="shared" si="15"/>
        <v>2348.8730596028458</v>
      </c>
      <c r="AQ20">
        <f t="shared" si="14"/>
        <v>45478.79524180929</v>
      </c>
      <c r="AR20">
        <f t="shared" si="14"/>
        <v>2691.2424978717017</v>
      </c>
      <c r="AS20">
        <f t="shared" si="14"/>
        <v>80260.115938687304</v>
      </c>
    </row>
    <row r="21" spans="1:45" x14ac:dyDescent="0.25">
      <c r="A21" s="1">
        <v>2029</v>
      </c>
      <c r="C21" s="1">
        <v>140663.00613710299</v>
      </c>
      <c r="D21" s="1">
        <v>8535.5771461164604</v>
      </c>
      <c r="E21" s="1"/>
      <c r="F21" s="1"/>
      <c r="G21" s="1"/>
      <c r="H21" s="1"/>
      <c r="I21" s="1"/>
      <c r="P21">
        <v>2.9822760792660101E-2</v>
      </c>
      <c r="Q21">
        <v>1.7903135481496701E-2</v>
      </c>
      <c r="R21">
        <v>0.341841923101871</v>
      </c>
      <c r="S21">
        <v>1.9771747019976801E-2</v>
      </c>
      <c r="T21">
        <v>0.64937271069478797</v>
      </c>
      <c r="V21">
        <v>2.81689005010968E-2</v>
      </c>
      <c r="W21">
        <v>1.6910293635861301E-2</v>
      </c>
      <c r="X21">
        <v>0.32288463116835597</v>
      </c>
      <c r="Y21">
        <v>1.8675278872090698E-2</v>
      </c>
      <c r="Z21">
        <v>0.61336089582259501</v>
      </c>
      <c r="AC21">
        <f t="shared" si="7"/>
        <v>3962.3222240612226</v>
      </c>
      <c r="AD21">
        <f t="shared" si="8"/>
        <v>2378.6527374813718</v>
      </c>
      <c r="AE21">
        <f t="shared" si="9"/>
        <v>45417.92285561069</v>
      </c>
      <c r="AF21">
        <f t="shared" si="10"/>
        <v>2626.9208665970036</v>
      </c>
      <c r="AG21">
        <f t="shared" si="11"/>
        <v>86277.187453352672</v>
      </c>
      <c r="AI21" s="4">
        <v>2.8818073598147999E-2</v>
      </c>
      <c r="AJ21" s="4">
        <v>1.72673862578442E-2</v>
      </c>
      <c r="AK21" s="4">
        <v>0.33057346102991803</v>
      </c>
      <c r="AL21" s="4">
        <v>1.9076746562024301E-2</v>
      </c>
      <c r="AM21" s="4">
        <v>0.60426433255206502</v>
      </c>
      <c r="AO21">
        <f t="shared" si="13"/>
        <v>4053.6368633957777</v>
      </c>
      <c r="AP21">
        <f t="shared" si="15"/>
        <v>2428.8824591588664</v>
      </c>
      <c r="AQ21">
        <f t="shared" si="14"/>
        <v>46499.456777614738</v>
      </c>
      <c r="AR21">
        <f t="shared" si="14"/>
        <v>2683.3925187299824</v>
      </c>
      <c r="AS21">
        <f t="shared" si="14"/>
        <v>84997.63751820357</v>
      </c>
    </row>
    <row r="22" spans="1:45" x14ac:dyDescent="0.25">
      <c r="A22" s="1">
        <v>2030</v>
      </c>
      <c r="C22" s="1">
        <v>146557.26557736099</v>
      </c>
      <c r="D22" s="1">
        <v>8536.9264170385995</v>
      </c>
      <c r="E22" s="1"/>
      <c r="F22" s="1"/>
      <c r="G22" s="1"/>
      <c r="H22" s="1"/>
      <c r="I22" s="1"/>
      <c r="P22">
        <v>2.86315003986886E-2</v>
      </c>
      <c r="Q22">
        <v>1.7755507810204699E-2</v>
      </c>
      <c r="R22">
        <v>0.33503522539955799</v>
      </c>
      <c r="S22">
        <v>1.8923871765723198E-2</v>
      </c>
      <c r="T22">
        <v>0.66823929023498596</v>
      </c>
      <c r="V22">
        <v>2.6793834649374799E-2</v>
      </c>
      <c r="W22">
        <v>1.6615899752291701E-2</v>
      </c>
      <c r="X22">
        <v>0.31353154064824801</v>
      </c>
      <c r="Y22">
        <v>1.7709274189486202E-2</v>
      </c>
      <c r="Z22">
        <v>0.625349450760599</v>
      </c>
      <c r="AC22">
        <f t="shared" si="7"/>
        <v>3926.8311405443196</v>
      </c>
      <c r="AD22">
        <f t="shared" si="8"/>
        <v>2435.1808328034217</v>
      </c>
      <c r="AE22">
        <f t="shared" si="9"/>
        <v>45950.325269664434</v>
      </c>
      <c r="AF22">
        <f t="shared" si="10"/>
        <v>2595.4228005708337</v>
      </c>
      <c r="AG22">
        <f t="shared" si="11"/>
        <v>91649.505533777934</v>
      </c>
      <c r="AI22" s="4">
        <v>2.7601583692000799E-2</v>
      </c>
      <c r="AJ22" s="4">
        <v>1.7122005103381601E-2</v>
      </c>
      <c r="AK22" s="4">
        <v>0.32413584271200102</v>
      </c>
      <c r="AL22" s="4">
        <v>1.8243408762196801E-2</v>
      </c>
      <c r="AM22" s="4">
        <v>0.61289715973042003</v>
      </c>
      <c r="AO22">
        <f t="shared" si="13"/>
        <v>4045.212631504317</v>
      </c>
      <c r="AP22">
        <f t="shared" si="15"/>
        <v>2509.3542491532276</v>
      </c>
      <c r="AQ22">
        <f t="shared" si="14"/>
        <v>47504.462783484443</v>
      </c>
      <c r="AR22">
        <f t="shared" si="14"/>
        <v>2673.7041029976313</v>
      </c>
      <c r="AS22">
        <f t="shared" si="14"/>
        <v>89824.531810221408</v>
      </c>
    </row>
    <row r="23" spans="1:45" x14ac:dyDescent="0.25">
      <c r="A23" s="1">
        <v>2031</v>
      </c>
      <c r="C23" s="1">
        <v>152519.029036149</v>
      </c>
      <c r="D23" s="1">
        <v>8537.9670899699395</v>
      </c>
      <c r="E23" s="1"/>
      <c r="F23" s="1"/>
      <c r="G23" s="1"/>
      <c r="H23" s="1"/>
      <c r="I23" s="1"/>
      <c r="P23">
        <v>2.74878245102597E-2</v>
      </c>
      <c r="Q23">
        <v>1.76090974636307E-2</v>
      </c>
      <c r="R23">
        <v>0.328364061493648</v>
      </c>
      <c r="S23">
        <v>1.81123560929497E-2</v>
      </c>
      <c r="T23">
        <v>0.68765401080065702</v>
      </c>
      <c r="V23">
        <v>2.54699109516279E-2</v>
      </c>
      <c r="W23">
        <v>1.6316392887687801E-2</v>
      </c>
      <c r="X23">
        <v>0.30425846915737098</v>
      </c>
      <c r="Y23">
        <v>1.67827067085436E-2</v>
      </c>
      <c r="Z23">
        <v>0.63717252029476901</v>
      </c>
      <c r="AC23">
        <f t="shared" si="7"/>
        <v>3884.6460879794654</v>
      </c>
      <c r="AD23">
        <f t="shared" si="8"/>
        <v>2488.560400602471</v>
      </c>
      <c r="AE23">
        <f t="shared" si="9"/>
        <v>46405.206291907314</v>
      </c>
      <c r="AF23">
        <f t="shared" si="10"/>
        <v>2559.6821317855342</v>
      </c>
      <c r="AG23">
        <f t="shared" si="11"/>
        <v>97180.934123874118</v>
      </c>
      <c r="AI23" s="4">
        <v>2.6439777409380499E-2</v>
      </c>
      <c r="AJ23" s="4">
        <v>1.6983952259118699E-2</v>
      </c>
      <c r="AK23" s="4">
        <v>0.317972252282824</v>
      </c>
      <c r="AL23" s="4">
        <v>1.7458763197497701E-2</v>
      </c>
      <c r="AM23" s="4">
        <v>0.621145254851179</v>
      </c>
      <c r="AO23">
        <f t="shared" si="13"/>
        <v>4032.5691784106207</v>
      </c>
      <c r="AP23">
        <f t="shared" si="15"/>
        <v>2590.3759077570935</v>
      </c>
      <c r="AQ23">
        <f t="shared" si="14"/>
        <v>48496.819178613732</v>
      </c>
      <c r="AR23">
        <f t="shared" si="14"/>
        <v>2662.7936110544015</v>
      </c>
      <c r="AS23">
        <f t="shared" si="14"/>
        <v>94736.471160313144</v>
      </c>
    </row>
    <row r="24" spans="1:45" x14ac:dyDescent="0.25">
      <c r="A24" s="1">
        <v>2032</v>
      </c>
      <c r="C24" s="1">
        <v>158548.29651343799</v>
      </c>
      <c r="D24" s="1">
        <v>8538.7689817452101</v>
      </c>
      <c r="E24" s="1"/>
      <c r="F24" s="1"/>
      <c r="G24" s="1"/>
      <c r="H24" s="1"/>
      <c r="I24" s="1"/>
      <c r="P24">
        <v>2.6389832379914099E-2</v>
      </c>
      <c r="Q24">
        <v>1.74638944038201E-2</v>
      </c>
      <c r="R24">
        <v>0.32182573265846198</v>
      </c>
      <c r="S24">
        <v>1.73356407874217E-2</v>
      </c>
      <c r="T24">
        <v>0.70763279783195498</v>
      </c>
      <c r="V24">
        <v>2.41964729651221E-2</v>
      </c>
      <c r="W24">
        <v>1.6012403668369E-2</v>
      </c>
      <c r="X24">
        <v>0.29507757107536597</v>
      </c>
      <c r="Y24">
        <v>1.5894809698191899E-2</v>
      </c>
      <c r="Z24">
        <v>0.64881874259295103</v>
      </c>
      <c r="AC24">
        <f t="shared" si="7"/>
        <v>3836.3095702535647</v>
      </c>
      <c r="AD24">
        <f t="shared" si="8"/>
        <v>2538.7393247054306</v>
      </c>
      <c r="AE24">
        <f t="shared" si="9"/>
        <v>46784.046233322195</v>
      </c>
      <c r="AF24">
        <f t="shared" si="10"/>
        <v>2520.0950010535989</v>
      </c>
      <c r="AG24">
        <f t="shared" si="11"/>
        <v>102869.1063841032</v>
      </c>
      <c r="AI24" s="4">
        <v>2.5331946775823899E-2</v>
      </c>
      <c r="AJ24" s="4">
        <v>1.6853140960179799E-2</v>
      </c>
      <c r="AK24" s="4">
        <v>0.31207898490534303</v>
      </c>
      <c r="AL24" s="4">
        <v>1.6722294352125699E-2</v>
      </c>
      <c r="AM24" s="4">
        <v>0.62901363300652802</v>
      </c>
      <c r="AO24">
        <f t="shared" si="13"/>
        <v>4016.3370086759569</v>
      </c>
      <c r="AP24">
        <f t="shared" si="15"/>
        <v>2672.0367901373538</v>
      </c>
      <c r="AQ24">
        <f t="shared" si="14"/>
        <v>49479.591434385067</v>
      </c>
      <c r="AR24">
        <f t="shared" si="14"/>
        <v>2651.2912833258147</v>
      </c>
      <c r="AS24">
        <f t="shared" si="14"/>
        <v>99729.039996913867</v>
      </c>
    </row>
    <row r="25" spans="1:45" x14ac:dyDescent="0.25">
      <c r="A25" s="1">
        <v>2033</v>
      </c>
      <c r="C25" s="1">
        <v>164645.068009257</v>
      </c>
      <c r="D25" s="1">
        <v>8539.3863012683905</v>
      </c>
      <c r="E25" s="1"/>
      <c r="F25" s="1"/>
      <c r="G25" s="1"/>
      <c r="H25" s="1"/>
      <c r="I25" s="1"/>
      <c r="P25">
        <v>2.5335699184925599E-2</v>
      </c>
      <c r="Q25">
        <v>1.73198886755963E-2</v>
      </c>
      <c r="R25">
        <v>0.31541759390486501</v>
      </c>
      <c r="S25">
        <v>1.6592233498959601E-2</v>
      </c>
      <c r="T25">
        <v>0.728192039459572</v>
      </c>
      <c r="V25">
        <v>2.29727777387768E-2</v>
      </c>
      <c r="W25">
        <v>1.57045578296717E-2</v>
      </c>
      <c r="X25">
        <v>0.28600032810570702</v>
      </c>
      <c r="Y25">
        <v>1.50447670529762E-2</v>
      </c>
      <c r="Z25">
        <v>0.66027756927286896</v>
      </c>
      <c r="AC25">
        <f t="shared" si="7"/>
        <v>3782.3545531624513</v>
      </c>
      <c r="AD25">
        <f t="shared" si="8"/>
        <v>2585.6779919216065</v>
      </c>
      <c r="AE25">
        <f t="shared" si="9"/>
        <v>47088.543471633951</v>
      </c>
      <c r="AF25">
        <f t="shared" si="10"/>
        <v>2477.0466946206957</v>
      </c>
      <c r="AG25">
        <f t="shared" si="11"/>
        <v>108711.44529791841</v>
      </c>
      <c r="AI25" s="4">
        <v>2.42774361963813E-2</v>
      </c>
      <c r="AJ25" s="4">
        <v>1.6729491436814899E-2</v>
      </c>
      <c r="AK25" s="4">
        <v>0.30645259869668501</v>
      </c>
      <c r="AL25" s="4">
        <v>1.6033533005315601E-2</v>
      </c>
      <c r="AM25" s="4">
        <v>0.63650694066480296</v>
      </c>
      <c r="AO25">
        <f t="shared" si="13"/>
        <v>3997.1601336435965</v>
      </c>
      <c r="AP25">
        <f t="shared" si="15"/>
        <v>2754.4282553746716</v>
      </c>
      <c r="AQ25">
        <f t="shared" si="14"/>
        <v>50455.908954029248</v>
      </c>
      <c r="AR25">
        <f t="shared" si="14"/>
        <v>2639.8421320888538</v>
      </c>
      <c r="AS25">
        <f t="shared" si="14"/>
        <v>104797.72853412059</v>
      </c>
    </row>
    <row r="26" spans="1:45" x14ac:dyDescent="0.25">
      <c r="A26" s="1">
        <v>2034</v>
      </c>
      <c r="C26" s="1">
        <v>170809.343523577</v>
      </c>
      <c r="D26" s="1">
        <v>8539.8610916903999</v>
      </c>
      <c r="E26" s="1"/>
      <c r="F26" s="1"/>
      <c r="G26" s="1"/>
      <c r="H26" s="1"/>
      <c r="I26" s="1"/>
      <c r="P26">
        <v>2.43236729945129E-2</v>
      </c>
      <c r="Q26">
        <v>1.7177070405865798E-2</v>
      </c>
      <c r="R26">
        <v>0.30913705291029597</v>
      </c>
      <c r="S26">
        <v>1.5880705874093799E-2</v>
      </c>
      <c r="T26">
        <v>0.74934859994747405</v>
      </c>
      <c r="V26">
        <v>2.1798001704714E-2</v>
      </c>
      <c r="W26">
        <v>1.53934732667028E-2</v>
      </c>
      <c r="X26">
        <v>0.27703751846396901</v>
      </c>
      <c r="Y26">
        <v>1.42317179561512E-2</v>
      </c>
      <c r="Z26">
        <v>0.67153928860846401</v>
      </c>
      <c r="AC26">
        <f t="shared" si="7"/>
        <v>3723.3023613080109</v>
      </c>
      <c r="AD26">
        <f t="shared" si="8"/>
        <v>2629.3490632332378</v>
      </c>
      <c r="AE26">
        <f t="shared" si="9"/>
        <v>47320.596660231393</v>
      </c>
      <c r="AF26">
        <f t="shared" si="10"/>
        <v>2430.9104013028896</v>
      </c>
      <c r="AG26">
        <f t="shared" si="11"/>
        <v>114705.18503750165</v>
      </c>
      <c r="AI26" s="4">
        <v>2.3275641215236099E-2</v>
      </c>
      <c r="AJ26" s="4">
        <v>1.6612930760652001E-2</v>
      </c>
      <c r="AK26" s="4">
        <v>0.301089908270669</v>
      </c>
      <c r="AL26" s="4">
        <v>1.5392055303523699E-2</v>
      </c>
      <c r="AM26" s="4">
        <v>0.64362946444991997</v>
      </c>
      <c r="AO26">
        <f t="shared" si="13"/>
        <v>3975.6969960647903</v>
      </c>
      <c r="AP26">
        <f t="shared" si="15"/>
        <v>2837.6437972296071</v>
      </c>
      <c r="AQ26">
        <f t="shared" si="14"/>
        <v>51428.969573286988</v>
      </c>
      <c r="AR26">
        <f t="shared" si="14"/>
        <v>2629.1068618734748</v>
      </c>
      <c r="AS26">
        <f t="shared" si="14"/>
        <v>109937.92629512228</v>
      </c>
    </row>
    <row r="27" spans="1:45" x14ac:dyDescent="0.25">
      <c r="A27" s="2">
        <v>2035</v>
      </c>
      <c r="C27" s="2">
        <v>177041.123056382</v>
      </c>
      <c r="D27" s="1">
        <v>8540.2259257702008</v>
      </c>
      <c r="E27" s="1"/>
      <c r="F27" s="1"/>
      <c r="G27" s="1"/>
      <c r="H27" s="1"/>
      <c r="I27" s="1"/>
      <c r="P27">
        <v>2.3352071858195201E-2</v>
      </c>
      <c r="Q27">
        <v>1.7035429802952699E-2</v>
      </c>
      <c r="R27">
        <v>0.30298156897008299</v>
      </c>
      <c r="S27">
        <v>1.5199690811686199E-2</v>
      </c>
      <c r="T27">
        <v>0.77111983352628899</v>
      </c>
      <c r="V27">
        <v>2.0671246892451599E-2</v>
      </c>
      <c r="W27">
        <v>1.50797572701148E-2</v>
      </c>
      <c r="X27">
        <v>0.26819919252025498</v>
      </c>
      <c r="Y27">
        <v>1.34547616744776E-2</v>
      </c>
      <c r="Z27">
        <v>0.68259504164270102</v>
      </c>
      <c r="AC27">
        <f t="shared" si="7"/>
        <v>3659.6607648153777</v>
      </c>
      <c r="AD27">
        <f t="shared" si="8"/>
        <v>2669.7371625187652</v>
      </c>
      <c r="AE27">
        <f t="shared" si="9"/>
        <v>47482.28624660075</v>
      </c>
      <c r="AF27">
        <f t="shared" si="10"/>
        <v>2382.0461173054809</v>
      </c>
      <c r="AG27">
        <f t="shared" si="11"/>
        <v>120847.39276514163</v>
      </c>
      <c r="AI27" s="4">
        <v>2.2326007398758601E-2</v>
      </c>
      <c r="AJ27" s="4">
        <v>1.6503392707424298E-2</v>
      </c>
      <c r="AK27" s="4">
        <v>0.295987978900425</v>
      </c>
      <c r="AL27" s="4">
        <v>1.47974819416262E-2</v>
      </c>
      <c r="AM27" s="4">
        <v>0.65038513905176598</v>
      </c>
      <c r="AO27">
        <f t="shared" si="13"/>
        <v>3952.6214232413163</v>
      </c>
      <c r="AP27">
        <f t="shared" si="15"/>
        <v>2921.7791791629024</v>
      </c>
      <c r="AQ27">
        <f t="shared" si="14"/>
        <v>52402.044195719944</v>
      </c>
      <c r="AR27">
        <f t="shared" si="14"/>
        <v>2619.7628213520347</v>
      </c>
      <c r="AS27">
        <f t="shared" si="14"/>
        <v>115144.91543690582</v>
      </c>
    </row>
    <row r="28" spans="1:45" x14ac:dyDescent="0.25">
      <c r="A28" s="1">
        <v>2036</v>
      </c>
      <c r="C28" s="1">
        <v>183340.406607732</v>
      </c>
      <c r="D28" s="1">
        <v>8540.5060130170205</v>
      </c>
      <c r="E28" s="1"/>
      <c r="F28" s="1"/>
      <c r="G28" s="1"/>
      <c r="H28" s="1"/>
      <c r="I28" s="1"/>
      <c r="P28">
        <v>2.2419281010451299E-2</v>
      </c>
      <c r="Q28">
        <v>1.68949571559209E-2</v>
      </c>
      <c r="R28">
        <v>0.29694865196961701</v>
      </c>
      <c r="S28">
        <v>1.4547879836231299E-2</v>
      </c>
      <c r="T28">
        <v>0.7935235986286</v>
      </c>
      <c r="V28">
        <v>1.9591547388254599E-2</v>
      </c>
      <c r="W28">
        <v>1.4764003965535399E-2</v>
      </c>
      <c r="X28">
        <v>0.25949465481203399</v>
      </c>
      <c r="Y28">
        <v>1.27129624307439E-2</v>
      </c>
      <c r="Z28">
        <v>0.69343683140343204</v>
      </c>
      <c r="AC28">
        <f t="shared" si="7"/>
        <v>3591.9222642372483</v>
      </c>
      <c r="AD28">
        <f t="shared" si="8"/>
        <v>2706.8384901994277</v>
      </c>
      <c r="AE28">
        <f t="shared" si="9"/>
        <v>47575.855525771374</v>
      </c>
      <c r="AF28">
        <f t="shared" si="10"/>
        <v>2330.7997012414075</v>
      </c>
      <c r="AG28">
        <f t="shared" si="11"/>
        <v>127134.99062628254</v>
      </c>
      <c r="AI28" s="4">
        <v>2.1428029337942099E-2</v>
      </c>
      <c r="AJ28" s="4">
        <v>1.64008176356349E-2</v>
      </c>
      <c r="AK28" s="4">
        <v>0.291144121280492</v>
      </c>
      <c r="AL28" s="4">
        <v>1.42494774495261E-2</v>
      </c>
      <c r="AM28" s="4">
        <v>0.65677755429640505</v>
      </c>
      <c r="AO28">
        <f t="shared" si="13"/>
        <v>3928.6236116207147</v>
      </c>
      <c r="AP28">
        <f t="shared" si="15"/>
        <v>3006.9325740165646</v>
      </c>
      <c r="AQ28">
        <f t="shared" si="14"/>
        <v>53378.481577016246</v>
      </c>
      <c r="AR28">
        <f t="shared" si="14"/>
        <v>2612.5049895438233</v>
      </c>
      <c r="AS28">
        <f t="shared" si="14"/>
        <v>120413.86385553468</v>
      </c>
    </row>
    <row r="29" spans="1:45" x14ac:dyDescent="0.25">
      <c r="A29" s="1">
        <v>2037</v>
      </c>
      <c r="C29" s="1">
        <v>189707.19417759799</v>
      </c>
      <c r="D29" s="1">
        <v>8540.7208445653505</v>
      </c>
      <c r="E29" s="1"/>
      <c r="F29" s="1"/>
      <c r="G29" s="1"/>
      <c r="H29" s="1"/>
      <c r="I29" s="1"/>
      <c r="P29">
        <v>2.1523750187038899E-2</v>
      </c>
      <c r="Q29">
        <v>1.67556428339086E-2</v>
      </c>
      <c r="R29">
        <v>0.29103586137703102</v>
      </c>
      <c r="S29">
        <v>1.39240205838076E-2</v>
      </c>
      <c r="T29">
        <v>0.81657827253772597</v>
      </c>
      <c r="V29">
        <v>1.8557875963397402E-2</v>
      </c>
      <c r="W29">
        <v>1.44467919714991E-2</v>
      </c>
      <c r="X29">
        <v>0.25093245226326</v>
      </c>
      <c r="Y29">
        <v>1.20053543021372E-2</v>
      </c>
      <c r="Z29">
        <v>0.70405752549970702</v>
      </c>
      <c r="AC29">
        <f t="shared" si="7"/>
        <v>3520.5625789120095</v>
      </c>
      <c r="AD29">
        <f t="shared" si="8"/>
        <v>2740.6603697805435</v>
      </c>
      <c r="AE29">
        <f t="shared" si="9"/>
        <v>47603.691446967103</v>
      </c>
      <c r="AF29">
        <f t="shared" si="10"/>
        <v>2277.5020797664033</v>
      </c>
      <c r="AG29">
        <f t="shared" si="11"/>
        <v>133564.77770217208</v>
      </c>
      <c r="AI29" s="4">
        <v>2.05812497663534E-2</v>
      </c>
      <c r="AJ29" s="4">
        <v>1.6305152380681399E-2</v>
      </c>
      <c r="AK29" s="4">
        <v>0.28655588686769501</v>
      </c>
      <c r="AL29" s="4">
        <v>1.3747749581497E-2</v>
      </c>
      <c r="AM29" s="4">
        <v>0.66280996140377302</v>
      </c>
      <c r="AO29">
        <f t="shared" si="13"/>
        <v>3904.4111458432481</v>
      </c>
      <c r="AP29">
        <f t="shared" si="15"/>
        <v>3093.2047087772503</v>
      </c>
      <c r="AQ29">
        <f t="shared" si="15"/>
        <v>54361.713272743618</v>
      </c>
      <c r="AR29">
        <f t="shared" si="15"/>
        <v>2608.0469993620427</v>
      </c>
      <c r="AS29">
        <f t="shared" si="15"/>
        <v>125739.81805087181</v>
      </c>
    </row>
    <row r="30" spans="1:45" x14ac:dyDescent="0.25">
      <c r="A30" s="1">
        <v>2038</v>
      </c>
      <c r="C30" s="1">
        <v>196141.48576597901</v>
      </c>
      <c r="D30" s="1">
        <v>8540.8854754679105</v>
      </c>
      <c r="E30" s="1"/>
      <c r="F30" s="1"/>
      <c r="G30" s="1"/>
      <c r="H30" s="1"/>
      <c r="I30" s="1"/>
      <c r="P30">
        <v>2.0663991048513401E-2</v>
      </c>
      <c r="Q30">
        <v>1.6617477285470399E-2</v>
      </c>
      <c r="R30">
        <v>0.285240805255906</v>
      </c>
      <c r="S30">
        <v>1.33269143958313E-2</v>
      </c>
      <c r="T30">
        <v>0.84030276646225799</v>
      </c>
      <c r="V30">
        <v>1.7569150797536098E-2</v>
      </c>
      <c r="W30">
        <v>1.41286822868646E-2</v>
      </c>
      <c r="X30">
        <v>0.24252036837347499</v>
      </c>
      <c r="Y30">
        <v>1.1330946095384599E-2</v>
      </c>
      <c r="Z30">
        <v>0.71445085244674</v>
      </c>
      <c r="AC30">
        <f t="shared" si="7"/>
        <v>3446.0393410752654</v>
      </c>
      <c r="AD30">
        <f t="shared" si="8"/>
        <v>2771.2207356610929</v>
      </c>
      <c r="AE30">
        <f t="shared" si="9"/>
        <v>47568.305381285929</v>
      </c>
      <c r="AF30">
        <f t="shared" si="10"/>
        <v>2222.4686022829537</v>
      </c>
      <c r="AG30">
        <f t="shared" si="11"/>
        <v>140133.45170567383</v>
      </c>
      <c r="AI30" s="4">
        <v>1.9785258790500599E-2</v>
      </c>
      <c r="AJ30" s="4">
        <v>1.62163501641054E-2</v>
      </c>
      <c r="AK30" s="4">
        <v>0.282221063784447</v>
      </c>
      <c r="AL30" s="4">
        <v>1.32920488061974E-2</v>
      </c>
      <c r="AM30" s="4">
        <v>0.66848527845475003</v>
      </c>
      <c r="AO30">
        <f t="shared" si="13"/>
        <v>3880.7100554331846</v>
      </c>
      <c r="AP30">
        <f t="shared" si="15"/>
        <v>3180.6990148890109</v>
      </c>
      <c r="AQ30">
        <f t="shared" si="15"/>
        <v>55355.258765136568</v>
      </c>
      <c r="AR30">
        <f t="shared" si="15"/>
        <v>2607.1222017214654</v>
      </c>
      <c r="AS30">
        <f t="shared" si="15"/>
        <v>131117.69572879886</v>
      </c>
    </row>
    <row r="31" spans="1:45" x14ac:dyDescent="0.25">
      <c r="A31" s="1">
        <v>2039</v>
      </c>
      <c r="C31" s="1">
        <v>202643.28137285999</v>
      </c>
      <c r="D31" s="1">
        <v>8541.0115230801293</v>
      </c>
      <c r="E31" s="1"/>
      <c r="F31" s="1"/>
      <c r="G31" s="1"/>
      <c r="H31" s="1"/>
      <c r="I31" s="1"/>
      <c r="P31">
        <v>1.98385747066585E-2</v>
      </c>
      <c r="Q31">
        <v>1.6480451037921302E-2</v>
      </c>
      <c r="R31">
        <v>0.27956113929766402</v>
      </c>
      <c r="S31">
        <v>1.2755414016003301E-2</v>
      </c>
      <c r="T31">
        <v>0.86471654104842699</v>
      </c>
      <c r="V31">
        <v>1.6624242226917201E-2</v>
      </c>
      <c r="W31">
        <v>1.38102164149573E-2</v>
      </c>
      <c r="X31">
        <v>0.23426542307787099</v>
      </c>
      <c r="Y31">
        <v>1.0688726153068E-2</v>
      </c>
      <c r="Z31">
        <v>0.72461139212718695</v>
      </c>
      <c r="AC31">
        <f t="shared" si="7"/>
        <v>3368.7909951997631</v>
      </c>
      <c r="AD31">
        <f t="shared" si="8"/>
        <v>2798.5475707962819</v>
      </c>
      <c r="AE31">
        <f t="shared" si="9"/>
        <v>47472.314044701096</v>
      </c>
      <c r="AF31">
        <f t="shared" si="10"/>
        <v>2165.998541353606</v>
      </c>
      <c r="AG31">
        <f t="shared" si="11"/>
        <v>146837.63022080934</v>
      </c>
      <c r="AI31" s="4">
        <v>1.9039693229818098E-2</v>
      </c>
      <c r="AJ31" s="4">
        <v>1.6134370517575599E-2</v>
      </c>
      <c r="AK31" s="4">
        <v>0.27813767327121702</v>
      </c>
      <c r="AL31" s="4">
        <v>1.2882167895086401E-2</v>
      </c>
      <c r="AM31" s="4">
        <v>0.67380609508630296</v>
      </c>
      <c r="AO31">
        <f t="shared" si="13"/>
        <v>3858.2659124229663</v>
      </c>
      <c r="AP31">
        <f t="shared" si="15"/>
        <v>3269.5217845670486</v>
      </c>
      <c r="AQ31">
        <f t="shared" si="15"/>
        <v>56362.73078509183</v>
      </c>
      <c r="AR31">
        <f t="shared" si="15"/>
        <v>2610.4847734564169</v>
      </c>
      <c r="AS31">
        <f t="shared" si="15"/>
        <v>136542.27811732175</v>
      </c>
    </row>
    <row r="32" spans="1:45" x14ac:dyDescent="0.25">
      <c r="A32" s="1">
        <v>2040</v>
      </c>
      <c r="C32" s="1">
        <v>209212.58099824199</v>
      </c>
      <c r="D32" s="1">
        <v>8541.1079434795793</v>
      </c>
      <c r="E32" s="1"/>
      <c r="F32" s="1"/>
      <c r="G32" s="1"/>
      <c r="H32" s="1"/>
      <c r="I32" s="1"/>
      <c r="P32">
        <v>1.9046129349731499E-2</v>
      </c>
      <c r="Q32">
        <v>1.6344554696686501E-2</v>
      </c>
      <c r="R32">
        <v>0.273994565873176</v>
      </c>
      <c r="S32">
        <v>1.2208421386014599E-2</v>
      </c>
      <c r="T32">
        <v>0.88983962234324199</v>
      </c>
      <c r="V32">
        <v>1.5721979451600102E-2</v>
      </c>
      <c r="W32">
        <v>1.34919147280958E-2</v>
      </c>
      <c r="X32">
        <v>0.226173877925958</v>
      </c>
      <c r="Y32">
        <v>1.0077667049452401E-2</v>
      </c>
      <c r="Z32">
        <v>0.73453456084489399</v>
      </c>
      <c r="AC32">
        <f t="shared" si="7"/>
        <v>3289.2358994705824</v>
      </c>
      <c r="AD32">
        <f t="shared" si="8"/>
        <v>2822.6783028731165</v>
      </c>
      <c r="AE32">
        <f t="shared" si="9"/>
        <v>47318.420755270985</v>
      </c>
      <c r="AF32">
        <f t="shared" si="10"/>
        <v>2108.3747338568746</v>
      </c>
      <c r="AG32">
        <f t="shared" si="11"/>
        <v>153673.87130677048</v>
      </c>
      <c r="AI32" s="4">
        <v>1.8344236064273701E-2</v>
      </c>
      <c r="AJ32" s="4">
        <v>1.6059179221406601E-2</v>
      </c>
      <c r="AK32" s="4">
        <v>0.274303966674393</v>
      </c>
      <c r="AL32" s="4">
        <v>1.2517941608382601E-2</v>
      </c>
      <c r="AM32" s="4">
        <v>0.67877467643154399</v>
      </c>
      <c r="AO32">
        <f t="shared" si="13"/>
        <v>3837.8449734477335</v>
      </c>
      <c r="AP32">
        <f t="shared" si="15"/>
        <v>3359.7823336238134</v>
      </c>
      <c r="AQ32">
        <f t="shared" si="15"/>
        <v>57387.840846005514</v>
      </c>
      <c r="AR32">
        <f t="shared" si="15"/>
        <v>2618.9108726750082</v>
      </c>
      <c r="AS32">
        <f t="shared" si="15"/>
        <v>142008.20197248989</v>
      </c>
    </row>
    <row r="33" spans="1:45" x14ac:dyDescent="0.25">
      <c r="A33" s="1">
        <v>2041</v>
      </c>
      <c r="C33" s="1">
        <v>215849.38464215401</v>
      </c>
      <c r="D33" s="1">
        <v>8541.1816345906409</v>
      </c>
      <c r="E33" s="1"/>
      <c r="F33" s="1"/>
      <c r="G33" s="1"/>
      <c r="H33" s="1"/>
      <c r="I33" s="1"/>
      <c r="P33">
        <v>1.8285337962557598E-2</v>
      </c>
      <c r="Q33">
        <v>1.62097789446594E-2</v>
      </c>
      <c r="R33">
        <v>0.26853883310332299</v>
      </c>
      <c r="S33">
        <v>1.16848855357813E-2</v>
      </c>
      <c r="T33">
        <v>0.91569261822137504</v>
      </c>
      <c r="V33">
        <v>1.48611571410241E-2</v>
      </c>
      <c r="W33">
        <v>1.31742750728E-2</v>
      </c>
      <c r="X33">
        <v>0.21825124618355801</v>
      </c>
      <c r="Y33">
        <v>9.49673013852439E-3</v>
      </c>
      <c r="Z33">
        <v>0.74421659146409402</v>
      </c>
      <c r="AC33">
        <f t="shared" si="7"/>
        <v>3207.7716239604047</v>
      </c>
      <c r="AD33">
        <f t="shared" si="8"/>
        <v>2843.6591675703485</v>
      </c>
      <c r="AE33">
        <f t="shared" si="9"/>
        <v>47109.397186104259</v>
      </c>
      <c r="AF33">
        <f t="shared" si="10"/>
        <v>2049.8633565130876</v>
      </c>
      <c r="AG33">
        <f t="shared" si="11"/>
        <v>160638.69330800601</v>
      </c>
      <c r="AI33" s="4">
        <v>1.7698615987404999E-2</v>
      </c>
      <c r="AJ33" s="4">
        <v>1.5990748257386202E-2</v>
      </c>
      <c r="AK33" s="4">
        <v>0.27071842296147602</v>
      </c>
      <c r="AL33" s="4">
        <v>1.21992464770033E-2</v>
      </c>
      <c r="AM33" s="4">
        <v>0.68339296631672897</v>
      </c>
      <c r="AO33">
        <f t="shared" si="13"/>
        <v>3820.2353698991578</v>
      </c>
      <c r="AP33">
        <f t="shared" si="15"/>
        <v>3451.5931713244081</v>
      </c>
      <c r="AQ33">
        <f t="shared" si="15"/>
        <v>58434.405007528978</v>
      </c>
      <c r="AR33">
        <f t="shared" si="15"/>
        <v>2633.1998451591276</v>
      </c>
      <c r="AS33">
        <f t="shared" si="15"/>
        <v>147509.95124824223</v>
      </c>
    </row>
    <row r="34" spans="1:45" x14ac:dyDescent="0.25">
      <c r="A34" s="1">
        <v>2042</v>
      </c>
      <c r="C34" s="1">
        <v>222553.692304581</v>
      </c>
      <c r="D34" s="1">
        <v>8541.2379041880104</v>
      </c>
      <c r="E34" s="1"/>
      <c r="F34" s="1"/>
      <c r="G34" s="1"/>
      <c r="H34" s="1"/>
      <c r="I34" s="1"/>
      <c r="P34">
        <v>1.7554936137702499E-2</v>
      </c>
      <c r="Q34">
        <v>1.6076114541558901E-2</v>
      </c>
      <c r="R34">
        <v>0.26319173394801298</v>
      </c>
      <c r="S34">
        <v>1.1183800564151599E-2</v>
      </c>
      <c r="T34">
        <v>0.94229673528931102</v>
      </c>
      <c r="V34">
        <v>1.4040541883030999E-2</v>
      </c>
      <c r="W34">
        <v>1.28577716128737E-2</v>
      </c>
      <c r="X34">
        <v>0.21050230742954101</v>
      </c>
      <c r="Y34">
        <v>8.9448699215254907E-3</v>
      </c>
      <c r="Z34">
        <v>0.75365450915302801</v>
      </c>
      <c r="AC34">
        <f t="shared" si="7"/>
        <v>3124.7744380256631</v>
      </c>
      <c r="AD34">
        <f t="shared" si="8"/>
        <v>2861.5445472540696</v>
      </c>
      <c r="AE34">
        <f t="shared" si="9"/>
        <v>46848.065757078388</v>
      </c>
      <c r="AF34">
        <f t="shared" si="10"/>
        <v>1990.7138282196856</v>
      </c>
      <c r="AG34">
        <f t="shared" si="11"/>
        <v>167728.59373400302</v>
      </c>
      <c r="AI34" s="4">
        <v>1.7102607064041202E-2</v>
      </c>
      <c r="AJ34" s="4">
        <v>1.5929055775779199E-2</v>
      </c>
      <c r="AK34" s="4">
        <v>0.26737974675552001</v>
      </c>
      <c r="AL34" s="4">
        <v>1.19260006803385E-2</v>
      </c>
      <c r="AM34" s="4">
        <v>0.68766258972432104</v>
      </c>
      <c r="AO34">
        <f t="shared" si="13"/>
        <v>3806.2483501367792</v>
      </c>
      <c r="AP34">
        <f t="shared" si="15"/>
        <v>3545.0701778252724</v>
      </c>
      <c r="AQ34">
        <f t="shared" si="15"/>
        <v>59506.349887904791</v>
      </c>
      <c r="AR34">
        <f t="shared" si="15"/>
        <v>2654.1754858362783</v>
      </c>
      <c r="AS34">
        <f t="shared" si="15"/>
        <v>153041.84840287786</v>
      </c>
    </row>
    <row r="35" spans="1:45" x14ac:dyDescent="0.25">
      <c r="A35" s="1">
        <v>2043</v>
      </c>
      <c r="C35" s="1">
        <v>229325.503985524</v>
      </c>
      <c r="D35" s="1">
        <v>8541.2808326710001</v>
      </c>
      <c r="E35" s="1"/>
      <c r="F35" s="1"/>
      <c r="G35" s="1"/>
      <c r="H35" s="1"/>
      <c r="I35" s="1"/>
      <c r="P35">
        <v>1.6853709974070701E-2</v>
      </c>
      <c r="Q35">
        <v>1.5943552323301802E-2</v>
      </c>
      <c r="R35">
        <v>0.25795110531335702</v>
      </c>
      <c r="S35">
        <v>1.0704203706207199E-2</v>
      </c>
      <c r="T35">
        <v>0.96967379628066697</v>
      </c>
      <c r="V35">
        <v>1.32588784275821E-2</v>
      </c>
      <c r="W35">
        <v>1.2542853904789E-2</v>
      </c>
      <c r="X35">
        <v>0.20293112619548401</v>
      </c>
      <c r="Y35">
        <v>8.42103820601082E-3</v>
      </c>
      <c r="Z35">
        <v>0.762846103266134</v>
      </c>
      <c r="AC35">
        <f t="shared" si="7"/>
        <v>3040.5989776880569</v>
      </c>
      <c r="AD35">
        <f t="shared" si="8"/>
        <v>2876.396293132535</v>
      </c>
      <c r="AE35">
        <f t="shared" si="9"/>
        <v>46537.282789129342</v>
      </c>
      <c r="AF35">
        <f t="shared" si="10"/>
        <v>1931.1588306747842</v>
      </c>
      <c r="AG35">
        <f t="shared" si="11"/>
        <v>174940.06709489928</v>
      </c>
      <c r="AI35" s="4">
        <v>1.6556028491257101E-2</v>
      </c>
      <c r="AJ35" s="4">
        <v>1.5874086076434701E-2</v>
      </c>
      <c r="AK35" s="4">
        <v>0.26428686688331599</v>
      </c>
      <c r="AL35" s="4">
        <v>1.16981640193639E-2</v>
      </c>
      <c r="AM35" s="4">
        <v>0.69158485452962903</v>
      </c>
      <c r="AO35">
        <f t="shared" si="13"/>
        <v>3796.7195777562292</v>
      </c>
      <c r="AP35">
        <f t="shared" si="15"/>
        <v>3640.3327897879772</v>
      </c>
      <c r="AQ35">
        <f t="shared" si="15"/>
        <v>60607.718944771528</v>
      </c>
      <c r="AR35">
        <f t="shared" si="15"/>
        <v>2682.6873594459494</v>
      </c>
      <c r="AS35">
        <f t="shared" si="15"/>
        <v>158598.04531376247</v>
      </c>
    </row>
    <row r="36" spans="1:45" x14ac:dyDescent="0.25">
      <c r="A36" s="1">
        <v>2044</v>
      </c>
      <c r="C36" s="1">
        <v>236164.81968498201</v>
      </c>
      <c r="D36" s="1">
        <v>8541.3135539824998</v>
      </c>
      <c r="E36" s="1"/>
      <c r="F36" s="1"/>
      <c r="G36" s="1"/>
      <c r="H36" s="1"/>
      <c r="I36" s="1"/>
      <c r="P36">
        <v>1.6180494059448099E-2</v>
      </c>
      <c r="Q36">
        <v>1.58120832013686E-2</v>
      </c>
      <c r="R36">
        <v>0.25281482717662501</v>
      </c>
      <c r="S36">
        <v>1.02451734834448E-2</v>
      </c>
      <c r="T36">
        <v>0.99784625795680204</v>
      </c>
      <c r="V36">
        <v>1.2514895682819599E-2</v>
      </c>
      <c r="W36">
        <v>1.22299461973253E-2</v>
      </c>
      <c r="X36">
        <v>0.19554107418234401</v>
      </c>
      <c r="Y36">
        <v>7.9241880332344902E-3</v>
      </c>
      <c r="Z36">
        <v>0.77178989590427705</v>
      </c>
      <c r="AC36">
        <f t="shared" si="7"/>
        <v>2955.5780823094506</v>
      </c>
      <c r="AD36">
        <f t="shared" si="8"/>
        <v>2888.2830384483609</v>
      </c>
      <c r="AE36">
        <f t="shared" si="9"/>
        <v>46179.922525280963</v>
      </c>
      <c r="AF36">
        <f t="shared" si="10"/>
        <v>1871.4144380187156</v>
      </c>
      <c r="AG36">
        <f t="shared" si="11"/>
        <v>182269.62160092461</v>
      </c>
      <c r="AI36" s="4">
        <v>1.6058744462593401E-2</v>
      </c>
      <c r="AJ36" s="4">
        <v>1.58258296039821E-2</v>
      </c>
      <c r="AK36" s="4">
        <v>0.26143893543536401</v>
      </c>
      <c r="AL36" s="4">
        <v>1.15157379855662E-2</v>
      </c>
      <c r="AM36" s="4">
        <v>0.69516075251249398</v>
      </c>
      <c r="AO36">
        <f t="shared" si="13"/>
        <v>3792.5104903755737</v>
      </c>
      <c r="AP36">
        <f t="shared" si="15"/>
        <v>3737.504194789683</v>
      </c>
      <c r="AQ36">
        <f t="shared" si="15"/>
        <v>61742.679045726392</v>
      </c>
      <c r="AR36">
        <f t="shared" si="15"/>
        <v>2719.6121849007395</v>
      </c>
      <c r="AS36">
        <f t="shared" si="15"/>
        <v>164172.51376918954</v>
      </c>
    </row>
    <row r="37" spans="1:45" x14ac:dyDescent="0.25">
      <c r="A37" s="1">
        <v>2045</v>
      </c>
      <c r="C37" s="1">
        <v>243071.639402956</v>
      </c>
      <c r="D37" s="1">
        <v>8541.3384729244808</v>
      </c>
      <c r="E37" s="1"/>
      <c r="F37" s="1"/>
      <c r="G37" s="1"/>
      <c r="H37" s="1"/>
      <c r="I37" s="1"/>
      <c r="P37">
        <v>1.55341695336295E-2</v>
      </c>
      <c r="Q37">
        <v>1.5681698162183701E-2</v>
      </c>
      <c r="R37">
        <v>0.24778082172860899</v>
      </c>
      <c r="S37">
        <v>9.8058279332832194E-3</v>
      </c>
      <c r="T37">
        <v>1.02683722952766</v>
      </c>
      <c r="V37">
        <v>1.18073124275889E-2</v>
      </c>
      <c r="W37">
        <v>1.1919446945342299E-2</v>
      </c>
      <c r="X37">
        <v>0.18833485558277199</v>
      </c>
      <c r="Y37">
        <v>7.4532773553683401E-3</v>
      </c>
      <c r="Z37">
        <v>0.78048510768892898</v>
      </c>
      <c r="AC37">
        <f t="shared" si="7"/>
        <v>2870.0227887169303</v>
      </c>
      <c r="AD37">
        <f t="shared" si="8"/>
        <v>2897.2795097809089</v>
      </c>
      <c r="AE37">
        <f t="shared" si="9"/>
        <v>45778.86210322335</v>
      </c>
      <c r="AF37">
        <f t="shared" si="10"/>
        <v>1811.6803456943107</v>
      </c>
      <c r="AG37">
        <f t="shared" si="11"/>
        <v>189713.79465554064</v>
      </c>
      <c r="AI37" s="4">
        <v>1.5610664135299299E-2</v>
      </c>
      <c r="AJ37" s="4">
        <v>1.57842829571803E-2</v>
      </c>
      <c r="AK37" s="4">
        <v>0.258835327336219</v>
      </c>
      <c r="AL37" s="4">
        <v>1.1378765926169199E-2</v>
      </c>
      <c r="AM37" s="4">
        <v>0.69839095964513198</v>
      </c>
      <c r="AO37">
        <f t="shared" si="13"/>
        <v>3794.5097235361291</v>
      </c>
      <c r="AP37">
        <f t="shared" si="15"/>
        <v>3836.7115352019541</v>
      </c>
      <c r="AQ37">
        <f t="shared" si="15"/>
        <v>62915.527351015502</v>
      </c>
      <c r="AR37">
        <f t="shared" si="15"/>
        <v>2765.8552880564425</v>
      </c>
      <c r="AS37">
        <f t="shared" si="15"/>
        <v>169759.0355051459</v>
      </c>
    </row>
    <row r="38" spans="1:45" x14ac:dyDescent="0.25">
      <c r="A38" s="1">
        <v>2046</v>
      </c>
      <c r="C38" s="1">
        <v>250045.96313941499</v>
      </c>
      <c r="D38" s="1">
        <v>8541.3574331053605</v>
      </c>
      <c r="E38" s="1"/>
      <c r="F38" s="1"/>
      <c r="G38" s="1"/>
      <c r="H38" s="1"/>
      <c r="I38" s="1"/>
      <c r="P38">
        <v>1.49136622289132E-2</v>
      </c>
      <c r="Q38">
        <v>1.55523882664972E-2</v>
      </c>
      <c r="R38">
        <v>0.242847052533083</v>
      </c>
      <c r="S38">
        <v>9.3853229144955606E-3</v>
      </c>
      <c r="T38">
        <v>1.0566704916076</v>
      </c>
      <c r="V38">
        <v>1.11348427109889E-2</v>
      </c>
      <c r="W38">
        <v>1.16117285258039E-2</v>
      </c>
      <c r="X38">
        <v>0.181314535040276</v>
      </c>
      <c r="Y38">
        <v>7.0072724486239897E-3</v>
      </c>
      <c r="Z38">
        <v>0.78893162127430705</v>
      </c>
      <c r="AC38">
        <f t="shared" si="7"/>
        <v>2784.2224700751144</v>
      </c>
      <c r="AD38">
        <f t="shared" si="8"/>
        <v>2903.4658429480555</v>
      </c>
      <c r="AE38">
        <f t="shared" si="9"/>
        <v>45336.967545321022</v>
      </c>
      <c r="AF38">
        <f t="shared" si="10"/>
        <v>1752.1401883964722</v>
      </c>
      <c r="AG38">
        <f t="shared" si="11"/>
        <v>197269.1670926743</v>
      </c>
      <c r="AI38" s="4">
        <v>1.52117417011512E-2</v>
      </c>
      <c r="AJ38" s="4">
        <v>1.5749448912493001E-2</v>
      </c>
      <c r="AK38" s="4">
        <v>0.256475640426092</v>
      </c>
      <c r="AL38" s="4">
        <v>1.12873333067214E-2</v>
      </c>
      <c r="AM38" s="4">
        <v>0.70127583565354301</v>
      </c>
      <c r="AO38">
        <f t="shared" si="13"/>
        <v>3803.634604692355</v>
      </c>
      <c r="AP38">
        <f t="shared" si="15"/>
        <v>3938.0861222393241</v>
      </c>
      <c r="AQ38">
        <f t="shared" si="15"/>
        <v>64130.69853214045</v>
      </c>
      <c r="AR38">
        <f t="shared" si="15"/>
        <v>2822.3521279547504</v>
      </c>
      <c r="AS38">
        <f t="shared" si="15"/>
        <v>175351.19175238826</v>
      </c>
    </row>
    <row r="39" spans="1:45" x14ac:dyDescent="0.25">
      <c r="A39" s="1">
        <v>2047</v>
      </c>
      <c r="C39" s="1">
        <v>257087.790894404</v>
      </c>
      <c r="D39" s="1">
        <v>8541.3718466078299</v>
      </c>
      <c r="E39" s="1"/>
      <c r="F39" s="1"/>
      <c r="G39" s="1"/>
      <c r="H39" s="1"/>
      <c r="I39" s="1"/>
      <c r="P39">
        <v>1.43179408848735E-2</v>
      </c>
      <c r="Q39">
        <v>1.5424144648769501E-2</v>
      </c>
      <c r="R39">
        <v>0.238011523702998</v>
      </c>
      <c r="S39">
        <v>8.9828504853096697E-3</v>
      </c>
      <c r="T39">
        <v>1.08737051572221</v>
      </c>
      <c r="V39">
        <v>1.0496200915776001E-2</v>
      </c>
      <c r="W39">
        <v>1.13071371427797E-2</v>
      </c>
      <c r="X39">
        <v>0.17448156778576601</v>
      </c>
      <c r="Y39">
        <v>6.5851510526766296E-3</v>
      </c>
      <c r="Z39">
        <v>0.797129943103001</v>
      </c>
      <c r="AC39">
        <f t="shared" si="7"/>
        <v>2698.4451062206722</v>
      </c>
      <c r="AD39">
        <f t="shared" si="8"/>
        <v>2906.9269093772959</v>
      </c>
      <c r="AE39">
        <f t="shared" si="9"/>
        <v>44857.080813834786</v>
      </c>
      <c r="AF39">
        <f t="shared" si="10"/>
        <v>1692.9619368385936</v>
      </c>
      <c r="AG39">
        <f t="shared" si="11"/>
        <v>204932.37612813248</v>
      </c>
      <c r="AI39" s="4">
        <v>1.48619765617031E-2</v>
      </c>
      <c r="AJ39" s="4">
        <v>1.5721336462089501E-2</v>
      </c>
      <c r="AK39" s="4">
        <v>0.25435969605859698</v>
      </c>
      <c r="AL39" s="4">
        <v>1.1241568072690901E-2</v>
      </c>
      <c r="AM39" s="4">
        <v>0.70381542284492005</v>
      </c>
      <c r="AO39">
        <f t="shared" si="13"/>
        <v>3820.8327225726598</v>
      </c>
      <c r="AP39">
        <f t="shared" si="15"/>
        <v>4041.7636609462347</v>
      </c>
      <c r="AQ39">
        <f t="shared" si="15"/>
        <v>65392.772352276741</v>
      </c>
      <c r="AR39">
        <f t="shared" si="15"/>
        <v>2890.0699019971662</v>
      </c>
      <c r="AS39">
        <f t="shared" si="15"/>
        <v>180942.35225661134</v>
      </c>
    </row>
    <row r="40" spans="1:45" x14ac:dyDescent="0.25">
      <c r="A40" s="1">
        <v>2048</v>
      </c>
      <c r="C40" s="1">
        <v>264197.12266792398</v>
      </c>
      <c r="D40" s="1">
        <v>8541.3827940057909</v>
      </c>
      <c r="E40" s="1"/>
      <c r="F40" s="1"/>
      <c r="G40" s="1"/>
      <c r="H40" s="1"/>
      <c r="I40" s="1"/>
      <c r="P40">
        <v>1.3746015434444399E-2</v>
      </c>
      <c r="Q40">
        <v>1.5296958516568799E-2</v>
      </c>
      <c r="R40">
        <v>0.23327227909305001</v>
      </c>
      <c r="S40">
        <v>8.5976373510601202E-3</v>
      </c>
      <c r="T40">
        <v>1.1189624843816299</v>
      </c>
      <c r="V40">
        <v>9.8901064684683605E-3</v>
      </c>
      <c r="W40">
        <v>1.1005992907116499E-2</v>
      </c>
      <c r="X40">
        <v>0.16783683150765899</v>
      </c>
      <c r="Y40">
        <v>6.1859052308492904E-3</v>
      </c>
      <c r="Z40">
        <v>0.805081163885906</v>
      </c>
      <c r="AC40">
        <f t="shared" si="7"/>
        <v>2612.9376718487638</v>
      </c>
      <c r="AD40">
        <f t="shared" si="8"/>
        <v>2907.7516581637587</v>
      </c>
      <c r="AE40">
        <f t="shared" si="9"/>
        <v>44342.007962024669</v>
      </c>
      <c r="AF40">
        <f t="shared" si="10"/>
        <v>1634.2983630868425</v>
      </c>
      <c r="AG40">
        <f t="shared" si="11"/>
        <v>212700.12701279973</v>
      </c>
      <c r="AI40" s="4">
        <v>1.4561413609419E-2</v>
      </c>
      <c r="AJ40" s="4">
        <v>1.5699960866487998E-2</v>
      </c>
      <c r="AK40" s="4">
        <v>0.25248754021932301</v>
      </c>
      <c r="AL40" s="4">
        <v>1.1241641111737999E-2</v>
      </c>
      <c r="AM40" s="4">
        <v>0.70600944419303202</v>
      </c>
      <c r="AO40">
        <f t="shared" si="13"/>
        <v>3847.0835775860492</v>
      </c>
      <c r="AP40">
        <f t="shared" si="15"/>
        <v>4147.8844869251361</v>
      </c>
      <c r="AQ40">
        <f t="shared" si="15"/>
        <v>66706.481635446878</v>
      </c>
      <c r="AR40">
        <f t="shared" si="15"/>
        <v>2970.0092357866215</v>
      </c>
      <c r="AS40">
        <f t="shared" si="15"/>
        <v>186525.6637321793</v>
      </c>
    </row>
    <row r="41" spans="1:45" x14ac:dyDescent="0.25">
      <c r="A41" s="1">
        <v>2049</v>
      </c>
      <c r="C41" s="1">
        <v>271373.958459944</v>
      </c>
      <c r="D41" s="1">
        <v>8541.3911014366695</v>
      </c>
      <c r="E41" s="1"/>
      <c r="F41" s="1"/>
      <c r="G41" s="1"/>
      <c r="H41" s="1"/>
      <c r="I41" s="1"/>
      <c r="P41">
        <v>1.3196935358464199E-2</v>
      </c>
      <c r="Q41">
        <v>1.51708211499617E-2</v>
      </c>
      <c r="R41">
        <v>0.22862740150837799</v>
      </c>
      <c r="S41">
        <v>8.2289433784108502E-3</v>
      </c>
      <c r="T41">
        <v>1.1514723117371699</v>
      </c>
      <c r="V41">
        <v>9.3152881846331505E-3</v>
      </c>
      <c r="W41">
        <v>1.0708590075708801E-2</v>
      </c>
      <c r="X41">
        <v>0.161380659532322</v>
      </c>
      <c r="Y41">
        <v>5.8085439492405301E-3</v>
      </c>
      <c r="Z41">
        <v>0.81278691825809601</v>
      </c>
      <c r="AC41">
        <f t="shared" si="7"/>
        <v>2527.9266288590438</v>
      </c>
      <c r="AD41">
        <f t="shared" si="8"/>
        <v>2906.0324783699689</v>
      </c>
      <c r="AE41">
        <f t="shared" si="9"/>
        <v>43794.508396162717</v>
      </c>
      <c r="AF41">
        <f t="shared" si="10"/>
        <v>1576.2875643939587</v>
      </c>
      <c r="AG41">
        <f t="shared" si="11"/>
        <v>220569.20339215844</v>
      </c>
      <c r="AI41" s="4">
        <v>1.43101436164704E-2</v>
      </c>
      <c r="AJ41" s="4">
        <v>1.5685343722148699E-2</v>
      </c>
      <c r="AK41" s="4">
        <v>0.25085944517437497</v>
      </c>
      <c r="AL41" s="4">
        <v>1.1287766819385101E-2</v>
      </c>
      <c r="AM41" s="4">
        <v>0.70785730066762098</v>
      </c>
      <c r="AO41">
        <f t="shared" si="13"/>
        <v>3883.4003193318713</v>
      </c>
      <c r="AP41">
        <f t="shared" si="15"/>
        <v>4256.5938156843249</v>
      </c>
      <c r="AQ41">
        <f t="shared" si="15"/>
        <v>68076.720654035438</v>
      </c>
      <c r="AR41">
        <f t="shared" si="15"/>
        <v>3063.2059639493464</v>
      </c>
      <c r="AS41">
        <f t="shared" si="15"/>
        <v>192094.03770694305</v>
      </c>
    </row>
    <row r="42" spans="1:45" x14ac:dyDescent="0.25">
      <c r="A42" s="1">
        <v>2050</v>
      </c>
      <c r="C42" s="1">
        <v>278618.29827049398</v>
      </c>
      <c r="D42" s="1">
        <v>8541.3973999364807</v>
      </c>
      <c r="E42" s="1"/>
      <c r="F42" s="1"/>
      <c r="G42" s="1"/>
      <c r="H42" s="1"/>
      <c r="I42" s="1"/>
      <c r="P42">
        <v>1.26697881059463E-2</v>
      </c>
      <c r="Q42">
        <v>1.5045723900920301E-2</v>
      </c>
      <c r="R42">
        <v>0.22407501192896701</v>
      </c>
      <c r="S42">
        <v>7.8760601732921192E-3</v>
      </c>
      <c r="T42">
        <v>1.18492666483815</v>
      </c>
      <c r="V42">
        <v>8.7704882430948705E-3</v>
      </c>
      <c r="W42">
        <v>1.0415197434907399E-2</v>
      </c>
      <c r="X42">
        <v>0.15511287491635301</v>
      </c>
      <c r="Y42">
        <v>5.4520953763501703E-3</v>
      </c>
      <c r="Z42">
        <v>0.82024934402929395</v>
      </c>
      <c r="AC42">
        <f t="shared" si="7"/>
        <v>2443.6185092924675</v>
      </c>
      <c r="AD42">
        <f t="shared" si="8"/>
        <v>2901.8645854651136</v>
      </c>
      <c r="AE42">
        <f t="shared" si="9"/>
        <v>43217.285249038265</v>
      </c>
      <c r="AF42">
        <f t="shared" si="10"/>
        <v>1519.0535357671129</v>
      </c>
      <c r="AG42">
        <f t="shared" si="11"/>
        <v>228536.47639093085</v>
      </c>
      <c r="AI42" s="4">
        <v>1.41083037334524E-2</v>
      </c>
      <c r="AJ42" s="4">
        <v>1.5677513044379799E-2</v>
      </c>
      <c r="AK42" s="4">
        <v>0.24947591165876601</v>
      </c>
      <c r="AL42" s="4">
        <v>1.1380203770554599E-2</v>
      </c>
      <c r="AM42" s="4">
        <v>0.70935806779284705</v>
      </c>
      <c r="AO42">
        <f t="shared" si="13"/>
        <v>3930.8315776977647</v>
      </c>
      <c r="AP42">
        <f t="shared" si="15"/>
        <v>4368.0420055385712</v>
      </c>
      <c r="AQ42">
        <f t="shared" si="15"/>
        <v>69508.55396584548</v>
      </c>
      <c r="AR42">
        <f t="shared" si="15"/>
        <v>3170.7330085233816</v>
      </c>
      <c r="AS42">
        <f t="shared" si="15"/>
        <v>197640.13771288874</v>
      </c>
    </row>
    <row r="43" spans="1:45" x14ac:dyDescent="0.25">
      <c r="A43" s="1">
        <v>2051</v>
      </c>
      <c r="C43" s="1">
        <v>285930.14209951501</v>
      </c>
      <c r="D43" s="1">
        <v>8541.4021710762609</v>
      </c>
      <c r="E43" s="1"/>
      <c r="F43" s="1"/>
      <c r="G43" s="1"/>
      <c r="H43" s="1"/>
      <c r="I43" s="1"/>
      <c r="P43">
        <v>1.21636975774551E-2</v>
      </c>
      <c r="Q43">
        <v>1.49216581927272E-2</v>
      </c>
      <c r="R43">
        <v>0.21961326874953499</v>
      </c>
      <c r="S43">
        <v>7.5383097198192797E-3</v>
      </c>
      <c r="T43">
        <v>1.2193529855062399</v>
      </c>
      <c r="V43">
        <v>8.2544657875737396E-3</v>
      </c>
      <c r="W43">
        <v>1.01260588124147E-2</v>
      </c>
      <c r="X43">
        <v>0.14903282508027901</v>
      </c>
      <c r="Y43">
        <v>5.1156089077480796E-3</v>
      </c>
      <c r="Z43">
        <v>0.82747104141198402</v>
      </c>
      <c r="AC43">
        <f t="shared" si="7"/>
        <v>2360.2005755965442</v>
      </c>
      <c r="AD43">
        <f t="shared" si="8"/>
        <v>2895.3454351417813</v>
      </c>
      <c r="AE43">
        <f t="shared" si="9"/>
        <v>42612.976852696345</v>
      </c>
      <c r="AF43">
        <f t="shared" si="10"/>
        <v>1462.7067819179531</v>
      </c>
      <c r="AG43">
        <f t="shared" si="11"/>
        <v>236598.91245416226</v>
      </c>
      <c r="AI43" s="4">
        <v>1.3956078101091601E-2</v>
      </c>
      <c r="AJ43" s="4">
        <v>1.5676503366002601E-2</v>
      </c>
      <c r="AK43" s="4">
        <v>0.248337671617754</v>
      </c>
      <c r="AL43" s="4">
        <v>1.15192555006018E-2</v>
      </c>
      <c r="AM43" s="4">
        <v>0.71051049141455003</v>
      </c>
      <c r="AO43">
        <f t="shared" si="13"/>
        <v>3990.4633945970509</v>
      </c>
      <c r="AP43">
        <f t="shared" si="15"/>
        <v>4482.3848350646495</v>
      </c>
      <c r="AQ43">
        <f t="shared" si="15"/>
        <v>71007.22573432709</v>
      </c>
      <c r="AR43">
        <f t="shared" si="15"/>
        <v>3293.7023621676926</v>
      </c>
      <c r="AS43">
        <f t="shared" si="15"/>
        <v>203156.36577335853</v>
      </c>
    </row>
    <row r="44" spans="1:45" x14ac:dyDescent="0.25">
      <c r="A44" s="1">
        <v>2052</v>
      </c>
      <c r="C44" s="1">
        <v>293309.48994708102</v>
      </c>
      <c r="D44" s="1">
        <v>8541.4057820295202</v>
      </c>
      <c r="E44" s="1"/>
      <c r="F44" s="1"/>
      <c r="G44" s="1"/>
      <c r="H44" s="1"/>
      <c r="I44" s="1"/>
      <c r="P44">
        <v>1.16778226690584E-2</v>
      </c>
      <c r="Q44">
        <v>1.4798615519388001E-2</v>
      </c>
      <c r="R44">
        <v>0.21524036703452301</v>
      </c>
      <c r="S44">
        <v>7.21504307758092E-3</v>
      </c>
      <c r="T44">
        <v>1.2547795128452499</v>
      </c>
      <c r="V44">
        <v>7.7660001585410999E-3</v>
      </c>
      <c r="W44">
        <v>9.8413937021209208E-3</v>
      </c>
      <c r="X44">
        <v>0.14313941664343999</v>
      </c>
      <c r="Y44">
        <v>4.79815692293711E-3</v>
      </c>
      <c r="Z44">
        <v>0.83445503257296105</v>
      </c>
      <c r="AC44">
        <f t="shared" si="7"/>
        <v>2277.8415454306405</v>
      </c>
      <c r="AD44">
        <f t="shared" si="8"/>
        <v>2886.5741671375026</v>
      </c>
      <c r="AE44">
        <f t="shared" si="9"/>
        <v>41984.149287010099</v>
      </c>
      <c r="AF44">
        <f t="shared" si="10"/>
        <v>1407.3449597527394</v>
      </c>
      <c r="AG44">
        <f t="shared" si="11"/>
        <v>244753.5799877501</v>
      </c>
      <c r="AI44" s="4">
        <v>1.3853698577874701E-2</v>
      </c>
      <c r="AJ44" s="4">
        <v>1.56823558522673E-2</v>
      </c>
      <c r="AK44" s="4">
        <v>0.24744569151752699</v>
      </c>
      <c r="AL44" s="4">
        <v>1.1705271399736599E-2</v>
      </c>
      <c r="AM44" s="4">
        <v>0.71131298265259502</v>
      </c>
      <c r="AO44">
        <f t="shared" si="13"/>
        <v>4063.4212637570299</v>
      </c>
      <c r="AP44">
        <f t="shared" si="15"/>
        <v>4599.7837961971427</v>
      </c>
      <c r="AQ44">
        <f t="shared" si="15"/>
        <v>72578.169568608588</v>
      </c>
      <c r="AR44">
        <f t="shared" si="15"/>
        <v>3433.2671839488971</v>
      </c>
      <c r="AS44">
        <f t="shared" si="15"/>
        <v>208634.84813456953</v>
      </c>
    </row>
    <row r="45" spans="1:45" x14ac:dyDescent="0.25">
      <c r="A45" s="1">
        <v>2053</v>
      </c>
      <c r="C45" s="1">
        <v>300756.34181316203</v>
      </c>
      <c r="D45" s="1">
        <v>8541.4085124929097</v>
      </c>
      <c r="E45" s="1"/>
      <c r="F45" s="1"/>
      <c r="G45" s="1"/>
      <c r="H45" s="1"/>
      <c r="I45" s="1"/>
      <c r="P45">
        <v>1.1211355874444899E-2</v>
      </c>
      <c r="Q45">
        <v>1.46765874450472E-2</v>
      </c>
      <c r="R45">
        <v>0.21095453778793599</v>
      </c>
      <c r="S45">
        <v>6.90563913478959E-3</v>
      </c>
      <c r="T45">
        <v>1.2912353064051301</v>
      </c>
      <c r="V45">
        <v>7.3038937618579297E-3</v>
      </c>
      <c r="W45">
        <v>9.5613979866240092E-3</v>
      </c>
      <c r="X45">
        <v>0.13743115015169599</v>
      </c>
      <c r="Y45">
        <v>4.4988362837718801E-3</v>
      </c>
      <c r="Z45">
        <v>0.84120472181605099</v>
      </c>
      <c r="AC45">
        <f t="shared" si="7"/>
        <v>2196.6923688083652</v>
      </c>
      <c r="AD45">
        <f t="shared" si="8"/>
        <v>2875.6510810767695</v>
      </c>
      <c r="AE45">
        <f t="shared" si="9"/>
        <v>41333.289970799473</v>
      </c>
      <c r="AF45">
        <f t="shared" si="10"/>
        <v>1353.0535431235512</v>
      </c>
      <c r="AG45">
        <f t="shared" si="11"/>
        <v>252997.65484935412</v>
      </c>
      <c r="AI45" s="4">
        <v>1.3801445588111199E-2</v>
      </c>
      <c r="AJ45" s="4">
        <v>1.56951184326341E-2</v>
      </c>
      <c r="AK45" s="4">
        <v>0.24680117624241299</v>
      </c>
      <c r="AL45" s="4">
        <v>1.1938647724881899E-2</v>
      </c>
      <c r="AM45" s="4">
        <v>0.71176361201196003</v>
      </c>
      <c r="AO45">
        <f t="shared" si="13"/>
        <v>4150.8722868137293</v>
      </c>
      <c r="AP45">
        <f t="shared" si="15"/>
        <v>4720.4064041233614</v>
      </c>
      <c r="AQ45">
        <f t="shared" si="15"/>
        <v>74227.018921853611</v>
      </c>
      <c r="AR45">
        <f t="shared" si="15"/>
        <v>3590.6240159315098</v>
      </c>
      <c r="AS45">
        <f t="shared" si="15"/>
        <v>214067.42018443989</v>
      </c>
    </row>
    <row r="46" spans="1:45" x14ac:dyDescent="0.25">
      <c r="A46" s="1">
        <v>2054</v>
      </c>
      <c r="C46" s="1">
        <v>308270.69769774401</v>
      </c>
      <c r="D46" s="1">
        <v>8541.4105753334807</v>
      </c>
      <c r="E46" s="1"/>
      <c r="F46" s="1"/>
      <c r="G46" s="1"/>
      <c r="H46" s="1"/>
      <c r="I46" s="1"/>
      <c r="P46">
        <v>1.07635219428783E-2</v>
      </c>
      <c r="Q46">
        <v>1.4555565603411501E-2</v>
      </c>
      <c r="R46">
        <v>0.20675404723772101</v>
      </c>
      <c r="S46">
        <v>6.6095034149020702E-3</v>
      </c>
      <c r="T46">
        <v>1.3287502700187901</v>
      </c>
      <c r="V46">
        <v>6.8669745840141501E-3</v>
      </c>
      <c r="W46">
        <v>9.2862447426616899E-3</v>
      </c>
      <c r="X46">
        <v>0.13190615442214901</v>
      </c>
      <c r="Y46">
        <v>4.21676958563899E-3</v>
      </c>
      <c r="Z46">
        <v>0.84772385666553696</v>
      </c>
      <c r="AC46">
        <f t="shared" si="7"/>
        <v>2116.8870460867174</v>
      </c>
      <c r="AD46">
        <f t="shared" si="8"/>
        <v>2862.6771458123262</v>
      </c>
      <c r="AE46">
        <f t="shared" si="9"/>
        <v>40662.802254342234</v>
      </c>
      <c r="AF46">
        <f t="shared" si="10"/>
        <v>1299.9065021955582</v>
      </c>
      <c r="AG46">
        <f t="shared" si="11"/>
        <v>261328.42474930742</v>
      </c>
      <c r="AI46" s="4">
        <v>1.37996490942789E-2</v>
      </c>
      <c r="AJ46" s="4">
        <v>1.5714845950071301E-2</v>
      </c>
      <c r="AK46" s="4">
        <v>0.24640557360073201</v>
      </c>
      <c r="AL46" s="4">
        <v>1.22198287345567E-2</v>
      </c>
      <c r="AM46" s="4">
        <v>0.71186010262036103</v>
      </c>
      <c r="AO46">
        <f t="shared" si="13"/>
        <v>4254.0274542773977</v>
      </c>
      <c r="AP46">
        <f t="shared" si="15"/>
        <v>4844.4265252410469</v>
      </c>
      <c r="AQ46">
        <f t="shared" si="15"/>
        <v>75959.61809051047</v>
      </c>
      <c r="AR46">
        <f t="shared" si="15"/>
        <v>3767.0151297487341</v>
      </c>
      <c r="AS46">
        <f t="shared" si="15"/>
        <v>219445.61049796635</v>
      </c>
    </row>
    <row r="47" spans="1:45" x14ac:dyDescent="0.25">
      <c r="A47" s="1">
        <v>2055</v>
      </c>
      <c r="C47" s="1">
        <v>315852.557600856</v>
      </c>
      <c r="D47" s="1">
        <v>8541.4121324095704</v>
      </c>
      <c r="E47" s="1"/>
      <c r="F47" s="1"/>
      <c r="G47" s="1"/>
      <c r="H47" s="1"/>
      <c r="I47" s="1"/>
      <c r="P47">
        <v>1.03335765907582E-2</v>
      </c>
      <c r="Q47">
        <v>1.4435541697175499E-2</v>
      </c>
      <c r="R47">
        <v>0.20263719613441999</v>
      </c>
      <c r="S47">
        <v>6.32606693441629E-3</v>
      </c>
      <c r="T47">
        <v>1.36735517633144</v>
      </c>
      <c r="V47">
        <v>6.4540983665369797E-3</v>
      </c>
      <c r="W47">
        <v>9.0160851153067503E-3</v>
      </c>
      <c r="X47">
        <v>0.12656222026171099</v>
      </c>
      <c r="Y47">
        <v>3.9511061740748303E-3</v>
      </c>
      <c r="Z47">
        <v>0.85401649008237102</v>
      </c>
      <c r="AC47">
        <f t="shared" si="7"/>
        <v>2038.5434760782121</v>
      </c>
      <c r="AD47">
        <f t="shared" si="8"/>
        <v>2847.753543216646</v>
      </c>
      <c r="AE47">
        <f t="shared" si="9"/>
        <v>39975.000965304294</v>
      </c>
      <c r="AF47">
        <f t="shared" si="10"/>
        <v>1247.9669904340681</v>
      </c>
      <c r="AG47">
        <f t="shared" si="11"/>
        <v>269743.29262582294</v>
      </c>
      <c r="AI47" s="4">
        <v>1.3848689699246E-2</v>
      </c>
      <c r="AJ47" s="4">
        <v>1.57416003286589E-2</v>
      </c>
      <c r="AK47" s="4">
        <v>0.24626057946313001</v>
      </c>
      <c r="AL47" s="4">
        <v>1.25493079518224E-2</v>
      </c>
      <c r="AM47" s="4">
        <v>0.71159982255714305</v>
      </c>
      <c r="AO47">
        <f t="shared" si="13"/>
        <v>4374.1440609274787</v>
      </c>
      <c r="AP47">
        <f t="shared" si="15"/>
        <v>4972.0247245373894</v>
      </c>
      <c r="AQ47">
        <f t="shared" si="15"/>
        <v>77782.033859698451</v>
      </c>
      <c r="AR47">
        <f t="shared" si="15"/>
        <v>3963.7310127038645</v>
      </c>
      <c r="AS47">
        <f t="shared" si="15"/>
        <v>224760.62394298892</v>
      </c>
    </row>
    <row r="48" spans="1:45" x14ac:dyDescent="0.25">
      <c r="A48" s="1">
        <v>2056</v>
      </c>
      <c r="C48" s="1">
        <v>323501.921522483</v>
      </c>
      <c r="D48" s="1">
        <v>8541.4133066820996</v>
      </c>
      <c r="E48" s="1"/>
      <c r="F48" s="1"/>
      <c r="G48" s="1"/>
      <c r="H48" s="1"/>
      <c r="I48" s="1"/>
      <c r="P48">
        <v>9.9208052646479992E-3</v>
      </c>
      <c r="Q48">
        <v>1.4316507497451799E-2</v>
      </c>
      <c r="R48">
        <v>0.19860231906370501</v>
      </c>
      <c r="S48">
        <v>6.0547851096475203E-3</v>
      </c>
      <c r="T48">
        <v>1.4070816920428399</v>
      </c>
      <c r="V48">
        <v>6.0641504543998597E-3</v>
      </c>
      <c r="W48">
        <v>8.7510492475301998E-3</v>
      </c>
      <c r="X48">
        <v>0.121396833348463</v>
      </c>
      <c r="Y48">
        <v>3.7010229406277198E-3</v>
      </c>
      <c r="Z48">
        <v>0.860086944008979</v>
      </c>
      <c r="AC48">
        <f t="shared" si="7"/>
        <v>1961.7643243997929</v>
      </c>
      <c r="AD48">
        <f t="shared" si="8"/>
        <v>2830.9812469138988</v>
      </c>
      <c r="AE48">
        <f t="shared" si="9"/>
        <v>39272.108854972423</v>
      </c>
      <c r="AF48">
        <f t="shared" si="10"/>
        <v>1197.2880328918579</v>
      </c>
      <c r="AG48">
        <f t="shared" si="11"/>
        <v>278239.77906330494</v>
      </c>
      <c r="AI48" s="4">
        <v>1.3948999884021099E-2</v>
      </c>
      <c r="AJ48" s="4">
        <v>1.57754507603323E-2</v>
      </c>
      <c r="AK48" s="4">
        <v>0.24636814356046099</v>
      </c>
      <c r="AL48" s="4">
        <v>1.29276295620444E-2</v>
      </c>
      <c r="AM48" s="4">
        <v>0.71097977623314101</v>
      </c>
      <c r="AO48">
        <f t="shared" si="13"/>
        <v>4512.5282657977177</v>
      </c>
      <c r="AP48">
        <f t="shared" si="15"/>
        <v>5103.3886338508146</v>
      </c>
      <c r="AQ48">
        <f t="shared" si="15"/>
        <v>79700.567843736077</v>
      </c>
      <c r="AR48">
        <f t="shared" si="15"/>
        <v>4182.1130040522185</v>
      </c>
      <c r="AS48">
        <f t="shared" si="15"/>
        <v>230003.3237750461</v>
      </c>
    </row>
    <row r="49" spans="1:45" x14ac:dyDescent="0.25">
      <c r="A49" s="1">
        <v>2057</v>
      </c>
      <c r="C49" s="1">
        <v>331218.78946258099</v>
      </c>
      <c r="D49" s="1">
        <v>8541.4141914776101</v>
      </c>
      <c r="E49" s="1"/>
      <c r="F49" s="1"/>
      <c r="G49" s="1"/>
      <c r="H49" s="1"/>
      <c r="I49" s="1"/>
      <c r="P49">
        <v>9.5245219537152294E-3</v>
      </c>
      <c r="Q49">
        <v>1.41984548432081E-2</v>
      </c>
      <c r="R49">
        <v>0.19464778377271599</v>
      </c>
      <c r="S49">
        <v>5.7951367103884497E-3</v>
      </c>
      <c r="T49">
        <v>1.44796240388256</v>
      </c>
      <c r="V49">
        <v>5.6960473350598098E-3</v>
      </c>
      <c r="W49">
        <v>8.4912472525800493E-3</v>
      </c>
      <c r="X49">
        <v>0.11640720609619699</v>
      </c>
      <c r="Y49">
        <v>3.4657249125914901E-3</v>
      </c>
      <c r="Z49">
        <v>0.86593977440357195</v>
      </c>
      <c r="AC49">
        <f t="shared" si="7"/>
        <v>1886.6379030400706</v>
      </c>
      <c r="AD49">
        <f t="shared" si="8"/>
        <v>2812.4606360270304</v>
      </c>
      <c r="AE49">
        <f t="shared" si="9"/>
        <v>38556.253887903549</v>
      </c>
      <c r="AF49">
        <f t="shared" si="10"/>
        <v>1147.9132101588627</v>
      </c>
      <c r="AG49">
        <f t="shared" si="11"/>
        <v>286815.52382545156</v>
      </c>
      <c r="AI49" s="4">
        <v>1.41010653873903E-2</v>
      </c>
      <c r="AJ49" s="4">
        <v>1.58164739117184E-2</v>
      </c>
      <c r="AK49" s="4">
        <v>0.24673047597325801</v>
      </c>
      <c r="AL49" s="4">
        <v>1.33553899521494E-2</v>
      </c>
      <c r="AM49" s="4">
        <v>0.70999659477548405</v>
      </c>
      <c r="AO49">
        <f t="shared" si="13"/>
        <v>4670.5378077441155</v>
      </c>
      <c r="AP49">
        <f t="shared" si="15"/>
        <v>5238.7133426058617</v>
      </c>
      <c r="AQ49">
        <f t="shared" si="15"/>
        <v>81721.769575388942</v>
      </c>
      <c r="AR49">
        <f t="shared" si="15"/>
        <v>4423.5560927516417</v>
      </c>
      <c r="AS49">
        <f t="shared" si="15"/>
        <v>235164.21264409047</v>
      </c>
    </row>
    <row r="50" spans="1:45" x14ac:dyDescent="0.25">
      <c r="A50" s="1">
        <v>2058</v>
      </c>
      <c r="C50" s="1">
        <v>339003.161421225</v>
      </c>
      <c r="D50" s="1">
        <v>8541.4148575660292</v>
      </c>
      <c r="E50" s="1"/>
      <c r="F50" s="1"/>
      <c r="G50" s="1"/>
      <c r="H50" s="1"/>
      <c r="I50" s="1"/>
      <c r="P50">
        <v>9.1440680496026605E-3</v>
      </c>
      <c r="Q50">
        <v>1.40813756407068E-2</v>
      </c>
      <c r="R50">
        <v>0.19077199050972199</v>
      </c>
      <c r="S50">
        <v>5.5466228584364298E-3</v>
      </c>
      <c r="T50">
        <v>1.49003084534023</v>
      </c>
      <c r="V50">
        <v>5.3487378861099702E-3</v>
      </c>
      <c r="W50">
        <v>8.2367702175255696E-3</v>
      </c>
      <c r="X50">
        <v>0.111590308352124</v>
      </c>
      <c r="Y50">
        <v>3.24444565175471E-3</v>
      </c>
      <c r="Z50">
        <v>0.871579737892486</v>
      </c>
      <c r="AC50">
        <f t="shared" si="7"/>
        <v>1813.2390530047601</v>
      </c>
      <c r="AD50">
        <f t="shared" si="8"/>
        <v>2792.2911436413592</v>
      </c>
      <c r="AE50">
        <f t="shared" si="9"/>
        <v>37829.46731533936</v>
      </c>
      <c r="AF50">
        <f t="shared" si="10"/>
        <v>1099.8773330041936</v>
      </c>
      <c r="AG50">
        <f t="shared" si="11"/>
        <v>295468.28657623538</v>
      </c>
      <c r="AI50" s="4">
        <v>1.4305426734984699E-2</v>
      </c>
      <c r="AJ50" s="4">
        <v>1.5864754152154801E-2</v>
      </c>
      <c r="AK50" s="4">
        <v>0.24735005434603999</v>
      </c>
      <c r="AL50" s="4">
        <v>1.3833239399484601E-2</v>
      </c>
      <c r="AM50" s="4">
        <v>0.70864652536733597</v>
      </c>
      <c r="AO50">
        <f t="shared" si="13"/>
        <v>4849.5848886395261</v>
      </c>
      <c r="AP50">
        <f t="shared" si="15"/>
        <v>5378.2018127509837</v>
      </c>
      <c r="AQ50">
        <f t="shared" si="15"/>
        <v>83852.450401019363</v>
      </c>
      <c r="AR50">
        <f t="shared" si="15"/>
        <v>4689.5118891219272</v>
      </c>
      <c r="AS50">
        <f t="shared" si="15"/>
        <v>240233.41242969321</v>
      </c>
    </row>
    <row r="51" spans="1:45" x14ac:dyDescent="0.25">
      <c r="A51" s="1">
        <v>2059</v>
      </c>
      <c r="C51" s="1">
        <v>346855.03739839798</v>
      </c>
      <c r="D51" s="1">
        <v>8541.4153585638796</v>
      </c>
      <c r="E51" s="1"/>
      <c r="F51" s="1"/>
      <c r="G51" s="1"/>
      <c r="H51" s="1"/>
      <c r="I51" s="1"/>
      <c r="P51">
        <v>8.77881125184987E-3</v>
      </c>
      <c r="Q51">
        <v>1.39652618629518E-2</v>
      </c>
      <c r="R51">
        <v>0.186973371376977</v>
      </c>
      <c r="S51">
        <v>5.3087660690696002E-3</v>
      </c>
      <c r="T51">
        <v>1.53332152417227</v>
      </c>
      <c r="V51">
        <v>5.0212043505120903E-3</v>
      </c>
      <c r="W51">
        <v>7.9876912272738299E-3</v>
      </c>
      <c r="X51">
        <v>0.10694289680623401</v>
      </c>
      <c r="Y51">
        <v>3.0364474775837402E-3</v>
      </c>
      <c r="Z51">
        <v>0.87701176013839599</v>
      </c>
      <c r="AC51">
        <f t="shared" si="7"/>
        <v>1741.6300227818697</v>
      </c>
      <c r="AD51">
        <f t="shared" si="8"/>
        <v>2770.5709393629199</v>
      </c>
      <c r="AE51">
        <f t="shared" si="9"/>
        <v>37093.682471219312</v>
      </c>
      <c r="AF51">
        <f t="shared" si="10"/>
        <v>1053.2071033955795</v>
      </c>
      <c r="AG51">
        <f t="shared" si="11"/>
        <v>304195.94686163816</v>
      </c>
      <c r="AI51" s="4">
        <v>1.4562680925579399E-2</v>
      </c>
      <c r="AJ51" s="4">
        <v>1.5920383804056699E-2</v>
      </c>
      <c r="AK51" s="4">
        <v>0.24822963186570901</v>
      </c>
      <c r="AL51" s="4">
        <v>1.4361883918546399E-2</v>
      </c>
      <c r="AM51" s="4">
        <v>0.70692541948610899</v>
      </c>
      <c r="AO51">
        <f t="shared" si="13"/>
        <v>5051.1392370627791</v>
      </c>
      <c r="AP51">
        <f t="shared" si="15"/>
        <v>5522.0653197529364</v>
      </c>
      <c r="AQ51">
        <f t="shared" si="15"/>
        <v>86099.698244171057</v>
      </c>
      <c r="AR51">
        <f t="shared" si="15"/>
        <v>4981.4917836788618</v>
      </c>
      <c r="AS51">
        <f t="shared" si="15"/>
        <v>245200.6428137325</v>
      </c>
    </row>
    <row r="52" spans="1:45" x14ac:dyDescent="0.25">
      <c r="A52" s="2">
        <v>2060</v>
      </c>
      <c r="C52" s="2">
        <v>354774.41739407199</v>
      </c>
      <c r="D52" s="1">
        <v>8541.4157350551195</v>
      </c>
      <c r="E52" s="1"/>
      <c r="F52" s="1"/>
      <c r="G52" s="1"/>
      <c r="H52" s="1"/>
      <c r="I52" s="1"/>
      <c r="P52">
        <v>8.4281445170300007E-3</v>
      </c>
      <c r="Q52">
        <v>1.38501055491356E-2</v>
      </c>
      <c r="R52">
        <v>0.183250389696445</v>
      </c>
      <c r="S52">
        <v>5.0811093336259302E-3</v>
      </c>
      <c r="T52">
        <v>1.5778699507076801</v>
      </c>
      <c r="V52">
        <v>4.7124630589623403E-3</v>
      </c>
      <c r="W52">
        <v>7.7440663993301496E-3</v>
      </c>
      <c r="X52">
        <v>0.10246154301697501</v>
      </c>
      <c r="Y52">
        <v>2.8410215302879902E-3</v>
      </c>
      <c r="Z52">
        <v>0.88224090599444505</v>
      </c>
      <c r="AC52">
        <f t="shared" si="7"/>
        <v>1671.8613362344506</v>
      </c>
      <c r="AD52">
        <f t="shared" si="8"/>
        <v>2747.3966450833627</v>
      </c>
      <c r="AE52">
        <f t="shared" si="9"/>
        <v>36350.734229144953</v>
      </c>
      <c r="AF52">
        <f t="shared" si="10"/>
        <v>1007.9217582119365</v>
      </c>
      <c r="AG52">
        <f t="shared" si="11"/>
        <v>312996.5034253975</v>
      </c>
      <c r="AI52" s="4">
        <v>1.48734832837646E-2</v>
      </c>
      <c r="AJ52" s="4">
        <v>1.5983463416961399E-2</v>
      </c>
      <c r="AK52" s="4">
        <v>0.24937224604722499</v>
      </c>
      <c r="AL52" s="4">
        <v>1.4942087275395401E-2</v>
      </c>
      <c r="AM52" s="4">
        <v>0.70482871997665397</v>
      </c>
      <c r="AO52">
        <f t="shared" si="13"/>
        <v>5276.7313666180544</v>
      </c>
      <c r="AP52">
        <f t="shared" si="15"/>
        <v>5670.5239216919435</v>
      </c>
      <c r="AQ52">
        <f t="shared" si="15"/>
        <v>88470.893305655423</v>
      </c>
      <c r="AR52">
        <f t="shared" si="15"/>
        <v>5301.0703077797798</v>
      </c>
      <c r="AS52">
        <f t="shared" si="15"/>
        <v>250055.19849232692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公冶锦龙</dc:creator>
  <cp:lastModifiedBy>锦龙 公冶</cp:lastModifiedBy>
  <dcterms:created xsi:type="dcterms:W3CDTF">2015-06-05T18:19:34Z</dcterms:created>
  <dcterms:modified xsi:type="dcterms:W3CDTF">2023-09-25T10:43:34Z</dcterms:modified>
</cp:coreProperties>
</file>