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6020" windowHeight="7650"/>
  </bookViews>
  <sheets>
    <sheet name="pivot (3)" sheetId="1" r:id="rId1"/>
  </sheets>
  <externalReferences>
    <externalReference r:id="rId2"/>
  </externalReferences>
  <definedNames>
    <definedName name="切片器_日期111">#N/A</definedName>
    <definedName name="切片器_日期211">#N/A</definedName>
    <definedName name="切片器_日期311">#N/A</definedName>
    <definedName name="切片器_日期511">#N/A</definedName>
    <definedName name="切片器_日期611">#N/A</definedName>
    <definedName name="切片器_日期71">#N/A</definedName>
  </definedNames>
  <calcPr calcId="144525"/>
  <pivotCaches>
    <pivotCache cacheId="7" r:id="rId3"/>
    <pivotCache cacheId="6" r:id="rId4"/>
    <pivotCache cacheId="5" r:id="rId5"/>
    <pivotCache cacheId="8" r:id="rId6"/>
    <pivotCache cacheId="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415" i="1" l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M17" i="1"/>
  <c r="N17" i="1" s="1"/>
  <c r="J17" i="1"/>
  <c r="F17" i="1"/>
  <c r="G17" i="1" s="1"/>
  <c r="C17" i="1"/>
  <c r="D17" i="1" l="1"/>
  <c r="K17" i="1"/>
  <c r="D18" i="1" l="1"/>
  <c r="G18" i="1"/>
  <c r="N18" i="1" l="1"/>
  <c r="K18" i="1"/>
</calcChain>
</file>

<file path=xl/sharedStrings.xml><?xml version="1.0" encoding="utf-8"?>
<sst xmlns="http://schemas.openxmlformats.org/spreadsheetml/2006/main" count="687" uniqueCount="634">
  <si>
    <t>财务流水</t>
    <phoneticPr fontId="2" type="noConversion"/>
  </si>
  <si>
    <t>此7天</t>
    <phoneticPr fontId="2" type="noConversion"/>
  </si>
  <si>
    <t>上7天</t>
    <phoneticPr fontId="2" type="noConversion"/>
  </si>
  <si>
    <t>毛净收入</t>
    <phoneticPr fontId="2" type="noConversion"/>
  </si>
  <si>
    <t>本周</t>
    <phoneticPr fontId="2" type="noConversion"/>
  </si>
  <si>
    <t>上周</t>
    <phoneticPr fontId="2" type="noConversion"/>
  </si>
  <si>
    <t>日期   </t>
  </si>
  <si>
    <t>(多项)</t>
  </si>
  <si>
    <t>值</t>
  </si>
  <si>
    <t xml:space="preserve"> 卫士点睛   </t>
  </si>
  <si>
    <t xml:space="preserve"> 清理大师   </t>
  </si>
  <si>
    <t xml:space="preserve"> 卫士红包   </t>
  </si>
  <si>
    <t xml:space="preserve"> 摇一摇CPC   </t>
  </si>
  <si>
    <t xml:space="preserve"> 卫士游戏   </t>
  </si>
  <si>
    <t xml:space="preserve"> 内广   </t>
  </si>
  <si>
    <t xml:space="preserve"> 极客版   </t>
  </si>
  <si>
    <t>求和项:总计   </t>
  </si>
  <si>
    <t>财务流水</t>
    <phoneticPr fontId="2" type="noConversion"/>
  </si>
  <si>
    <t>趋势</t>
    <phoneticPr fontId="2" type="noConversion"/>
  </si>
  <si>
    <t>week</t>
    <phoneticPr fontId="2" type="noConversion"/>
  </si>
  <si>
    <t>日期</t>
  </si>
  <si>
    <t xml:space="preserve"> 总计   </t>
  </si>
  <si>
    <t>总计</t>
  </si>
  <si>
    <t>行标签</t>
  </si>
  <si>
    <t>下载类</t>
    <phoneticPr fontId="2" type="noConversion"/>
  </si>
  <si>
    <t>product</t>
  </si>
  <si>
    <t>mobilesafe</t>
  </si>
  <si>
    <t>form_type</t>
  </si>
  <si>
    <t>label</t>
  </si>
  <si>
    <t>pkgname</t>
  </si>
  <si>
    <t>downloads</t>
  </si>
  <si>
    <t xml:space="preserve"> installs</t>
  </si>
  <si>
    <t xml:space="preserve">  opens</t>
  </si>
  <si>
    <t>360清理大师</t>
  </si>
  <si>
    <t>com.qihoo.cleandroid_cn</t>
  </si>
  <si>
    <t>苏宁易购</t>
  </si>
  <si>
    <t>com.suning.mobile.ebuy</t>
  </si>
  <si>
    <t>花椒直播-美颜椒友疯狂卖萌</t>
  </si>
  <si>
    <t>com.huajiao</t>
  </si>
  <si>
    <t>已支持同时登录两个微信</t>
  </si>
  <si>
    <t>com.qihoo.magic</t>
  </si>
  <si>
    <t>手机助手</t>
  </si>
  <si>
    <t>com.qihoo.appstore</t>
  </si>
  <si>
    <t>今日头条</t>
  </si>
  <si>
    <t>com.ss.android.article.news</t>
  </si>
  <si>
    <t>去哪儿旅行</t>
  </si>
  <si>
    <t>com.Qunar</t>
  </si>
  <si>
    <t>高速上网通道未开启</t>
  </si>
  <si>
    <t>com.qihoo.browser</t>
  </si>
  <si>
    <t>网易新闻</t>
  </si>
  <si>
    <t>com.netease.newsreader.activity</t>
  </si>
  <si>
    <t>手机京东</t>
  </si>
  <si>
    <t>com.jingdong.app.mall</t>
  </si>
  <si>
    <t>国美在线</t>
  </si>
  <si>
    <t>com.gome.eshopnew</t>
  </si>
  <si>
    <t>肯德基</t>
  </si>
  <si>
    <t>com.yek.android.kfc.activitys</t>
  </si>
  <si>
    <t>京东金融</t>
  </si>
  <si>
    <t>com.jd.jrapp</t>
  </si>
  <si>
    <t>新刀塔-全即时动作</t>
  </si>
  <si>
    <t>com.xdt.open.qihu</t>
  </si>
  <si>
    <t>指旺理财</t>
  </si>
  <si>
    <t>com.creditease.zhiwang</t>
  </si>
  <si>
    <t>放开那三国2</t>
  </si>
  <si>
    <t>com.babeltime.fknsg2.qihoo</t>
  </si>
  <si>
    <t>平安WiFi</t>
  </si>
  <si>
    <t>com.pingan.pinganwifi</t>
  </si>
  <si>
    <t>头条视频</t>
  </si>
  <si>
    <t>com.ss.android.article.video</t>
  </si>
  <si>
    <t>灵犀语音助手</t>
  </si>
  <si>
    <t>com.iflytek.cmcc</t>
  </si>
  <si>
    <t>口袋理财</t>
  </si>
  <si>
    <t>com.kdkj.koudailicai</t>
  </si>
  <si>
    <t>虾米音乐</t>
  </si>
  <si>
    <t>fm.xiami.main</t>
  </si>
  <si>
    <t>崩坏3</t>
  </si>
  <si>
    <t>com.miHoYo.bh3.qihoo</t>
  </si>
  <si>
    <t>菜鸟裹裹</t>
  </si>
  <si>
    <t>com.cainiao.wireless</t>
  </si>
  <si>
    <t>搜狐新闻</t>
  </si>
  <si>
    <t>com.sohu.newsclient</t>
  </si>
  <si>
    <t>新浪新闻</t>
  </si>
  <si>
    <t>com.sina.news</t>
  </si>
  <si>
    <t>天猫</t>
  </si>
  <si>
    <t>com.tmall.wireless</t>
  </si>
  <si>
    <t>中国国航</t>
  </si>
  <si>
    <t>com.rytong.airchina</t>
  </si>
  <si>
    <t>宜人理财</t>
  </si>
  <si>
    <t>com.creditwealth.client</t>
  </si>
  <si>
    <t>命运-冠位指定(FGO)</t>
  </si>
  <si>
    <t>com.bilibili.fgo.qihoo</t>
  </si>
  <si>
    <t>人人贷WE理财</t>
  </si>
  <si>
    <t>com.renrendai.finance</t>
  </si>
  <si>
    <t>贪吃蛇大作战</t>
  </si>
  <si>
    <t>com.wepie.snake.qihoo</t>
  </si>
  <si>
    <t>咪咕影院</t>
  </si>
  <si>
    <t>com.cmvideo.migumovie</t>
  </si>
  <si>
    <t>咪咕直播</t>
  </si>
  <si>
    <t>com.cmcc.migutvtwo</t>
  </si>
  <si>
    <t>一淘</t>
  </si>
  <si>
    <t>com.taobao.etao</t>
  </si>
  <si>
    <t>番茄炒蛋</t>
  </si>
  <si>
    <t>com.mogujie.vwcheaper</t>
  </si>
  <si>
    <t>异次元战姬</t>
  </si>
  <si>
    <t>com.netease.ycyzj.qihoo</t>
  </si>
  <si>
    <t>鲁大师</t>
  </si>
  <si>
    <t>com.ludashi.benchmark</t>
  </si>
  <si>
    <t>途牛旅游</t>
  </si>
  <si>
    <t>com.tuniu.app.ui</t>
  </si>
  <si>
    <t>六间房秀场</t>
  </si>
  <si>
    <t>cn.v6.xiuchang</t>
  </si>
  <si>
    <t>艺龙旅行</t>
  </si>
  <si>
    <t>com.dp.android.elong</t>
  </si>
  <si>
    <t>人众金服理财投资</t>
  </si>
  <si>
    <t>com.rd.rozo360</t>
  </si>
  <si>
    <t>汽车报价大全</t>
  </si>
  <si>
    <t>com.yiche.price</t>
  </si>
  <si>
    <t>视吧</t>
  </si>
  <si>
    <t>com.dazhihui.live</t>
  </si>
  <si>
    <t>宜人贷借款</t>
  </si>
  <si>
    <t>com.yirendai</t>
  </si>
  <si>
    <t>高德地图</t>
  </si>
  <si>
    <t>com.autonavi.minimap</t>
  </si>
  <si>
    <t>挖财宝理财</t>
  </si>
  <si>
    <t>com.hangzhoucaimi.financial</t>
  </si>
  <si>
    <t>多融理财</t>
  </si>
  <si>
    <t>com.yz.dr_app</t>
  </si>
  <si>
    <t>咪咕视频</t>
  </si>
  <si>
    <t>com.cmcc.cmvideo</t>
  </si>
  <si>
    <t>凤凰新闻</t>
  </si>
  <si>
    <t>com.ifeng.news2</t>
  </si>
  <si>
    <t>乐视商城</t>
  </si>
  <si>
    <t>com.letv.letvshop</t>
  </si>
  <si>
    <t>大众点评</t>
  </si>
  <si>
    <t>com.dianping.v1</t>
  </si>
  <si>
    <t>驴妈妈旅游</t>
  </si>
  <si>
    <t>com.gift.android</t>
  </si>
  <si>
    <t>战旗直播</t>
  </si>
  <si>
    <t>com.gameabc.zhanqiAndroid</t>
  </si>
  <si>
    <t>泰康在线</t>
  </si>
  <si>
    <t>cn.tk.online</t>
  </si>
  <si>
    <t>内涵段子</t>
  </si>
  <si>
    <t>com.ss.android.essay.joke</t>
  </si>
  <si>
    <t>我爱我家</t>
  </si>
  <si>
    <t>com.wawj.app.t</t>
  </si>
  <si>
    <t>来疯直播</t>
  </si>
  <si>
    <t>com.youku.crazytogether</t>
  </si>
  <si>
    <t>95美女秀</t>
  </si>
  <si>
    <t>com.lokinfo.android.gamemarket.mmshow</t>
  </si>
  <si>
    <t>广发证券开户</t>
  </si>
  <si>
    <t>cn.com.gf.android_store</t>
  </si>
  <si>
    <t>唱吧直播间</t>
  </si>
  <si>
    <t>com.changba.live</t>
  </si>
  <si>
    <t>美团</t>
  </si>
  <si>
    <t>com.sankuai.meituan</t>
  </si>
  <si>
    <t>天翼视讯</t>
  </si>
  <si>
    <t>com.telecom.video</t>
  </si>
  <si>
    <t>八元操盘</t>
  </si>
  <si>
    <t>com.trade.eight</t>
  </si>
  <si>
    <t>原子贷</t>
  </si>
  <si>
    <t>com.rong.fastloan</t>
  </si>
  <si>
    <t>陌陌同城聊</t>
  </si>
  <si>
    <t>com.huizheng.moliao</t>
  </si>
  <si>
    <t>阿里星球</t>
  </si>
  <si>
    <t>com.sds.android.ttpod</t>
  </si>
  <si>
    <t>蘑菇街</t>
  </si>
  <si>
    <t>com.mogujie</t>
  </si>
  <si>
    <t>大智慧</t>
  </si>
  <si>
    <t>com.android.dazhihui</t>
  </si>
  <si>
    <t>掌阅iReader</t>
  </si>
  <si>
    <t>com.chaozh.iReaderFree</t>
  </si>
  <si>
    <t>搜狐视频</t>
  </si>
  <si>
    <t>com.sohu.sohuvideo</t>
  </si>
  <si>
    <t>免费电子书</t>
  </si>
  <si>
    <t>com.mianfeia.book</t>
  </si>
  <si>
    <t>百合婚恋</t>
  </si>
  <si>
    <t>com.baihe</t>
  </si>
  <si>
    <t>京东到家</t>
  </si>
  <si>
    <t>com.jingdong.pdj</t>
  </si>
  <si>
    <t>易阳指</t>
  </si>
  <si>
    <t>com.guotai.dazhihui</t>
  </si>
  <si>
    <t>蜻蜓FM</t>
  </si>
  <si>
    <t>fm.qingting.qtradio</t>
  </si>
  <si>
    <t>蜜芽</t>
  </si>
  <si>
    <t>com.mia.miababy</t>
  </si>
  <si>
    <t>网易贵金属</t>
  </si>
  <si>
    <t>com.netease.ntespm</t>
  </si>
  <si>
    <t>挖财记账理财</t>
  </si>
  <si>
    <t>com.wacai365</t>
  </si>
  <si>
    <t>石头理财</t>
  </si>
  <si>
    <t>cn.stlc.app</t>
  </si>
  <si>
    <t>爱钱进理财</t>
  </si>
  <si>
    <t>com.iqianjin.client</t>
  </si>
  <si>
    <t>1号店</t>
  </si>
  <si>
    <t>com.thestore.main</t>
  </si>
  <si>
    <t>UC浏览器</t>
  </si>
  <si>
    <t>com.UCMobile</t>
  </si>
  <si>
    <t>晋商贷</t>
  </si>
  <si>
    <t>com.rd.zdbao.jinshangdai</t>
  </si>
  <si>
    <t>信用钱包</t>
  </si>
  <si>
    <t>com.financial.quantgroup</t>
  </si>
  <si>
    <t>云购全球</t>
  </si>
  <si>
    <t>com.ygworld</t>
  </si>
  <si>
    <t>怪物×联盟2-全新怪物世界</t>
  </si>
  <si>
    <t>com.joygames.gwxlm.qihoo</t>
  </si>
  <si>
    <t>酒仙网</t>
  </si>
  <si>
    <t>com.jiuxianapk.ui</t>
  </si>
  <si>
    <t>乐居买房</t>
  </si>
  <si>
    <t>com.leju.platform</t>
  </si>
  <si>
    <t>抓钱猫理财</t>
  </si>
  <si>
    <t>com.xiaojinniu.smalltaurus</t>
  </si>
  <si>
    <t>网易考拉海购</t>
  </si>
  <si>
    <t>com.kaola</t>
  </si>
  <si>
    <t>快快贷理财</t>
  </si>
  <si>
    <t>com.kkd.kkdapp</t>
  </si>
  <si>
    <t>中粮我买网</t>
  </si>
  <si>
    <t>com.womai</t>
  </si>
  <si>
    <t>多看阅读</t>
  </si>
  <si>
    <t>com.duokan.reader</t>
  </si>
  <si>
    <t>咪咕星宝</t>
  </si>
  <si>
    <t>com.xingbook.migu</t>
  </si>
  <si>
    <t>熊猫看书</t>
  </si>
  <si>
    <t>com.nd.android.pandareader</t>
  </si>
  <si>
    <t>坦克前线：帝国OL</t>
  </si>
  <si>
    <t>com.KingOfTank.QIHU</t>
  </si>
  <si>
    <t>简理财</t>
  </si>
  <si>
    <t>com.laijin.simplefinance</t>
  </si>
  <si>
    <t>积木盒子</t>
  </si>
  <si>
    <t>com.lr.jimuboxmobile</t>
  </si>
  <si>
    <t>时代财经</t>
  </si>
  <si>
    <t>com.timeweekly.timefinance</t>
  </si>
  <si>
    <t>泰然城</t>
  </si>
  <si>
    <t>com.tairanchina.taiheapp</t>
  </si>
  <si>
    <t>凤凰视频</t>
  </si>
  <si>
    <t>com.ifeng.newvideo</t>
  </si>
  <si>
    <t>绿能宝租赁</t>
  </si>
  <si>
    <t>com.solarbao.www</t>
  </si>
  <si>
    <t>小牛在线</t>
  </si>
  <si>
    <t>com.xiaoniu.finance</t>
  </si>
  <si>
    <t>拍拍贷理财</t>
  </si>
  <si>
    <t>com.ppdai.lender</t>
  </si>
  <si>
    <t>才米公社</t>
  </si>
  <si>
    <t>com.kuake.kklicai</t>
  </si>
  <si>
    <t>美院帮</t>
  </si>
  <si>
    <t>com.app.meiyuan</t>
  </si>
  <si>
    <t>银狐财富</t>
  </si>
  <si>
    <t>com.cn.silverfox.silverfoxwealth</t>
  </si>
  <si>
    <t>飞牛网</t>
  </si>
  <si>
    <t>com.feiniu.market</t>
  </si>
  <si>
    <t>快车财富</t>
  </si>
  <si>
    <t>com.kuaichecaifu.app</t>
  </si>
  <si>
    <t>塔读小说</t>
  </si>
  <si>
    <t>com.tadu.tianler.android</t>
  </si>
  <si>
    <t>东方头条</t>
  </si>
  <si>
    <t>com.songheng.eastnews</t>
  </si>
  <si>
    <t>微医</t>
  </si>
  <si>
    <t>com.greenline.guahao</t>
  </si>
  <si>
    <t>阿里旅行</t>
  </si>
  <si>
    <t>com.taobao.trip</t>
  </si>
  <si>
    <t>广发证券易淘金</t>
  </si>
  <si>
    <t>com.gf.client</t>
  </si>
  <si>
    <t>360云服务</t>
  </si>
  <si>
    <t>com.yuantu.flexcloudapp</t>
  </si>
  <si>
    <t>快约爱</t>
  </si>
  <si>
    <t>com.hzsj.kya</t>
  </si>
  <si>
    <t>com.jhwl.jqyjy</t>
  </si>
  <si>
    <t>华融道理财</t>
  </si>
  <si>
    <t>com.huarongdao.hrdapp</t>
  </si>
  <si>
    <t>原油宝</t>
  </si>
  <si>
    <t>me.crude.oil.android</t>
  </si>
  <si>
    <t>大话西游-七圣降世送套装</t>
  </si>
  <si>
    <t>com.netease.dhxy.qihoo</t>
  </si>
  <si>
    <t>乐只</t>
  </si>
  <si>
    <t>com.tianyue.magicalwave</t>
  </si>
  <si>
    <t>咪咕学堂</t>
  </si>
  <si>
    <t>com.cmread.cmlearning</t>
  </si>
  <si>
    <t>塔读文学</t>
  </si>
  <si>
    <t>com.tadu.android</t>
  </si>
  <si>
    <t>本来生活</t>
  </si>
  <si>
    <t>com.android.benlailife.activity</t>
  </si>
  <si>
    <t>向上理财</t>
  </si>
  <si>
    <t>com.xiangshang.xiangshang</t>
  </si>
  <si>
    <t>斗鱼</t>
  </si>
  <si>
    <t>air.tv.douyu.android</t>
  </si>
  <si>
    <t>牛股王股票</t>
  </si>
  <si>
    <t>com.niuguwang.stock</t>
  </si>
  <si>
    <t>坦克风云：红警OL-跨国战役</t>
  </si>
  <si>
    <t>com.rayjoy.android.qihoo.tank</t>
  </si>
  <si>
    <t>咪咕阅读</t>
  </si>
  <si>
    <t>com.ophone.reader.ui</t>
  </si>
  <si>
    <t>战舰帝国-巅峰对决</t>
  </si>
  <si>
    <t>com.sincetimes.games.worldship.qihoo</t>
  </si>
  <si>
    <t>浙江新闻</t>
  </si>
  <si>
    <t>com.zhejiangdaily</t>
  </si>
  <si>
    <t>智联招聘</t>
  </si>
  <si>
    <t>com.zhaopin.social</t>
  </si>
  <si>
    <t>时光相册</t>
  </si>
  <si>
    <t>tc.everphoto</t>
  </si>
  <si>
    <t>新新贷理财</t>
  </si>
  <si>
    <t>com.xinxindai.fiance</t>
  </si>
  <si>
    <t>百洋商城</t>
  </si>
  <si>
    <t>com.baiyang.store</t>
  </si>
  <si>
    <t>诛仙-全新版本开启</t>
  </si>
  <si>
    <t>com.wanmei.zhuxian.one360</t>
  </si>
  <si>
    <t>平安自助开户</t>
  </si>
  <si>
    <t>com.thinkive.mobile.account_pa</t>
  </si>
  <si>
    <t>闲鱼</t>
  </si>
  <si>
    <t>com.taobao.fleamarket</t>
  </si>
  <si>
    <t>周末去哪儿</t>
  </si>
  <si>
    <t>com.xisue.zhoumo</t>
  </si>
  <si>
    <t>牛板金理财</t>
  </si>
  <si>
    <t>com.zzjr.niubanjin</t>
  </si>
  <si>
    <t>爱投资</t>
  </si>
  <si>
    <t>com.antourong.itouzi</t>
  </si>
  <si>
    <t>会计移动课堂</t>
  </si>
  <si>
    <t>com.cdel.chinaacc.phone</t>
  </si>
  <si>
    <t>平安证券</t>
  </si>
  <si>
    <t>com.hundsun.winner.pazq</t>
  </si>
  <si>
    <t>玖财通</t>
  </si>
  <si>
    <t>app.jiucheng.jiucaitong</t>
  </si>
  <si>
    <t>摩登大道</t>
  </si>
  <si>
    <t>com.modernavenue.mapp</t>
  </si>
  <si>
    <t>卷皮折扣</t>
  </si>
  <si>
    <t>com.juanpi.ui</t>
  </si>
  <si>
    <t>好车贷理财</t>
  </si>
  <si>
    <t>com.yxr.haochedai</t>
  </si>
  <si>
    <t>Keep</t>
  </si>
  <si>
    <t>com.gotokeep.keep</t>
  </si>
  <si>
    <t>全民SF-无兄弟不游戏</t>
  </si>
  <si>
    <t>com.aifeng.quanminsifu360</t>
  </si>
  <si>
    <t>涨乐财富通</t>
  </si>
  <si>
    <t>com.lphtsccft</t>
  </si>
  <si>
    <t>众信悠哉旅游</t>
  </si>
  <si>
    <t>com.uzai.app</t>
  </si>
  <si>
    <t>爱贷网理财</t>
  </si>
  <si>
    <t>com.rd.zdbao.adw</t>
  </si>
  <si>
    <t>投资乐</t>
  </si>
  <si>
    <t>com.touzile.finance</t>
  </si>
  <si>
    <t>健客网上药店</t>
  </si>
  <si>
    <t>com.jiankecom.jiankemall</t>
  </si>
  <si>
    <t>紫马财行</t>
  </si>
  <si>
    <t>com.zimadai</t>
  </si>
  <si>
    <t>皇室战争</t>
  </si>
  <si>
    <t>com.supercell.clashroyale.qihoo</t>
  </si>
  <si>
    <t>壹佰金融</t>
  </si>
  <si>
    <t>com.elc</t>
  </si>
  <si>
    <t>海外有家</t>
  </si>
  <si>
    <t>com.wawj.app.customer</t>
  </si>
  <si>
    <t>懒人用卡信用卡</t>
  </si>
  <si>
    <t>com.yhm_android</t>
  </si>
  <si>
    <t>房多多</t>
  </si>
  <si>
    <t>com.fangdd.mobile.fddhouseownersell</t>
  </si>
  <si>
    <t>财富派</t>
  </si>
  <si>
    <t>com.noahyijie.ygb</t>
  </si>
  <si>
    <t>神魔圣域-结婚系统</t>
  </si>
  <si>
    <t>com.kunlun.smsy.qihoo</t>
  </si>
  <si>
    <t>老字号</t>
  </si>
  <si>
    <t>com.lzhplus.lzh</t>
  </si>
  <si>
    <t>异乡好居Uhouzz</t>
  </si>
  <si>
    <t>com.yxhjandroid.uhouzz</t>
  </si>
  <si>
    <t>多点</t>
  </si>
  <si>
    <t>com.wm.dmall</t>
  </si>
  <si>
    <t>爱办信用卡</t>
  </si>
  <si>
    <t>com.yaqi.credit</t>
  </si>
  <si>
    <t>飞贷</t>
  </si>
  <si>
    <t>com.yanxin.eloanan</t>
  </si>
  <si>
    <t>操盘英雄</t>
  </si>
  <si>
    <t>com.sih.stock.app</t>
  </si>
  <si>
    <t>秒钱</t>
  </si>
  <si>
    <t>com.miqian.mq</t>
  </si>
  <si>
    <t>懒财网理财</t>
  </si>
  <si>
    <t>com.lancai.main</t>
  </si>
  <si>
    <t>天翼阅读</t>
  </si>
  <si>
    <t>com.lectek.android.sfreader</t>
  </si>
  <si>
    <t>首汽租车</t>
  </si>
  <si>
    <t>com.example.rentalcarapp</t>
  </si>
  <si>
    <t>PP理财</t>
  </si>
  <si>
    <t>com.pmp.ppmoney</t>
  </si>
  <si>
    <t>策略好了吗</t>
  </si>
  <si>
    <t>com.gxq.stock</t>
  </si>
  <si>
    <t>少年三国志-两周送红将</t>
  </si>
  <si>
    <t>com.youzu.snsgz.qihoo360</t>
  </si>
  <si>
    <t>用钱宝</t>
  </si>
  <si>
    <t>com.yongqianbao.credit</t>
  </si>
  <si>
    <t>策略炒股通</t>
  </si>
  <si>
    <t>com.luna.celuechaogu</t>
  </si>
  <si>
    <t>星星钱袋</t>
  </si>
  <si>
    <t>com.vcredit.starcredit</t>
  </si>
  <si>
    <t>就爱广场舞</t>
  </si>
  <si>
    <t>cc.laowantong.gcw</t>
  </si>
  <si>
    <t>悦美</t>
  </si>
  <si>
    <t>com.quicklyask.activity</t>
  </si>
  <si>
    <t>咕咚</t>
  </si>
  <si>
    <t>com.codoon.gps</t>
  </si>
  <si>
    <t>你我贷</t>
  </si>
  <si>
    <t>com.chinaideal.bkclient.tabmain</t>
  </si>
  <si>
    <t>刷脸</t>
  </si>
  <si>
    <t>com.zjlp.bestface</t>
  </si>
  <si>
    <t>京致衣橱</t>
  </si>
  <si>
    <t>com.jd.wxsq.app</t>
  </si>
  <si>
    <t>起点读书</t>
  </si>
  <si>
    <t>com.qidian.QDReader</t>
  </si>
  <si>
    <t>1元速购</t>
  </si>
  <si>
    <t>cn.xhhdb.yysg.app</t>
  </si>
  <si>
    <t>金世通</t>
  </si>
  <si>
    <t>com.kingstone51</t>
  </si>
  <si>
    <t>借贷宝</t>
  </si>
  <si>
    <t>com.rrh.jdb</t>
  </si>
  <si>
    <t>全民财富理财</t>
  </si>
  <si>
    <t>com.fanyue.peoplewealth</t>
  </si>
  <si>
    <t>风车理财</t>
  </si>
  <si>
    <t>com.fengchelicai.fclc</t>
  </si>
  <si>
    <t>咪咕音乐</t>
  </si>
  <si>
    <t>cmccwm.mobilemusic</t>
  </si>
  <si>
    <t>火星</t>
  </si>
  <si>
    <t>com.xiaochang.easylive</t>
  </si>
  <si>
    <t>一起秀直播</t>
  </si>
  <si>
    <t>com.shejiao.yueyue</t>
  </si>
  <si>
    <t>房天下</t>
  </si>
  <si>
    <t>com.soufun.app</t>
  </si>
  <si>
    <t>诸葛找房</t>
  </si>
  <si>
    <t>com.zhugezhaofang</t>
  </si>
  <si>
    <t>小牛淘金</t>
  </si>
  <si>
    <t>com.honglu.weipan</t>
  </si>
  <si>
    <t>米庄理财</t>
  </si>
  <si>
    <t>com.mz.mi</t>
  </si>
  <si>
    <t>你我贷借款</t>
  </si>
  <si>
    <t>com.niwodai.universityloan</t>
  </si>
  <si>
    <t>大象理财</t>
  </si>
  <si>
    <t>com.redhorse</t>
  </si>
  <si>
    <t>当当</t>
  </si>
  <si>
    <t>com.dangdang.buy2</t>
  </si>
  <si>
    <t>想住</t>
  </si>
  <si>
    <t>com.zoharo.xiangzhu</t>
  </si>
  <si>
    <t>平安好医生</t>
  </si>
  <si>
    <t>com.pingan.papd</t>
  </si>
  <si>
    <t>钱站</t>
  </si>
  <si>
    <t>aiqianjin.jiea</t>
  </si>
  <si>
    <t>途家</t>
  </si>
  <si>
    <t>com.tujia.hotel</t>
  </si>
  <si>
    <t>宝点理财</t>
  </si>
  <si>
    <t>cdwd.example.ui</t>
  </si>
  <si>
    <t>贷呗</t>
  </si>
  <si>
    <t>com.yaqi</t>
  </si>
  <si>
    <t>雷霆舰队-真3D海战</t>
  </si>
  <si>
    <t>com.aly.ltjd.p360</t>
  </si>
  <si>
    <t>附近寻爱</t>
  </si>
  <si>
    <t>com.jhwl.fjxa</t>
  </si>
  <si>
    <t>问道-任务轻松秒过</t>
  </si>
  <si>
    <t>com.gbits.atm.qihoo</t>
  </si>
  <si>
    <t>奥莱购</t>
  </si>
  <si>
    <t>com.csc.aolaigo</t>
  </si>
  <si>
    <t>金联储</t>
  </si>
  <si>
    <t>com.jinlianchu.app</t>
  </si>
  <si>
    <t>圣斗士星矢：重生-30周年</t>
  </si>
  <si>
    <t>com.game.shns.a360</t>
  </si>
  <si>
    <t>九秀直播</t>
  </si>
  <si>
    <t>com.ninexiu.sixninexiu</t>
  </si>
  <si>
    <t>云之家</t>
  </si>
  <si>
    <t>com.kdweibo.client</t>
  </si>
  <si>
    <t>爱慕</t>
  </si>
  <si>
    <t>com.aimer.auto</t>
  </si>
  <si>
    <t>股涨通</t>
  </si>
  <si>
    <t>com.gangzhousc</t>
  </si>
  <si>
    <t>和信贷</t>
  </si>
  <si>
    <t>com.hexindai.hxd</t>
  </si>
  <si>
    <t>中原找房</t>
  </si>
  <si>
    <t>com.centaline.androidsalesblog</t>
  </si>
  <si>
    <t>安个家二手房</t>
  </si>
  <si>
    <t>com.angejia.android.app</t>
  </si>
  <si>
    <t>安居客</t>
  </si>
  <si>
    <t>com.anjuke.android.app</t>
  </si>
  <si>
    <t>飞卢小说</t>
  </si>
  <si>
    <t>com.faloo.BookReader4Android</t>
  </si>
  <si>
    <t>in</t>
  </si>
  <si>
    <t>com.jiuyan.infashion</t>
  </si>
  <si>
    <t>萌店</t>
  </si>
  <si>
    <t>com.hs.yjseller</t>
  </si>
  <si>
    <t>什么值得买</t>
  </si>
  <si>
    <t>com.smzdm.client.android</t>
  </si>
  <si>
    <t>爱投顾股票</t>
  </si>
  <si>
    <t>com.jrj.tougu</t>
  </si>
  <si>
    <t>卷皮</t>
  </si>
  <si>
    <t>com.xiudang.jiukuaiyou.ui</t>
  </si>
  <si>
    <t>工银现金快线</t>
  </si>
  <si>
    <t>com.gongyinruixin</t>
  </si>
  <si>
    <t>要出发周边游</t>
  </si>
  <si>
    <t>com.yaochufa.app</t>
  </si>
  <si>
    <t>亲亲小保</t>
  </si>
  <si>
    <t>com.insurance.agency</t>
  </si>
  <si>
    <t>创客金融理财</t>
  </si>
  <si>
    <t>com.ckjr.context</t>
  </si>
  <si>
    <t>童 yan</t>
  </si>
  <si>
    <t>com.cookbrand.tongyan</t>
  </si>
  <si>
    <t>赐座</t>
  </si>
  <si>
    <t>com.wpw.cizuo</t>
  </si>
  <si>
    <t>天巡旅行</t>
  </si>
  <si>
    <t>com.tianxun.android.zh</t>
  </si>
  <si>
    <t>今日捷财</t>
  </si>
  <si>
    <t>com.sage.jiecai</t>
  </si>
  <si>
    <t>她他精选</t>
  </si>
  <si>
    <t>cn.tatagou.andr</t>
  </si>
  <si>
    <t>乐视视频</t>
  </si>
  <si>
    <t>com.letv.android.client</t>
  </si>
  <si>
    <t>WiFi信号增强器</t>
  </si>
  <si>
    <t>com.syezon.wifi</t>
  </si>
  <si>
    <t>亿百润</t>
  </si>
  <si>
    <t>com.yibairun</t>
  </si>
  <si>
    <t>怕怕</t>
  </si>
  <si>
    <t>com.zhongan.papa</t>
  </si>
  <si>
    <t>小资钱包</t>
  </si>
  <si>
    <t>com.xiaoziqianbao.xzqb</t>
  </si>
  <si>
    <t>搜办写字楼</t>
  </si>
  <si>
    <t>com.souban.searchoffice</t>
  </si>
  <si>
    <t>水晶直播</t>
  </si>
  <si>
    <t>com.tiange.live</t>
  </si>
  <si>
    <t>理财范</t>
  </si>
  <si>
    <t>com.wltx.licaifan</t>
  </si>
  <si>
    <t>链家-上海苏州</t>
  </si>
  <si>
    <t>com.lianjia.sh.android</t>
  </si>
  <si>
    <t>寺库奢侈品</t>
  </si>
  <si>
    <t>com.secoo</t>
  </si>
  <si>
    <t>理财农场</t>
  </si>
  <si>
    <t>com.nongfadai.android</t>
  </si>
  <si>
    <t>银天下?贵金属</t>
  </si>
  <si>
    <t>com.baidao.ytxmobile</t>
  </si>
  <si>
    <t>手机号定位</t>
  </si>
  <si>
    <t>com.vidmt.telephone</t>
  </si>
  <si>
    <t>游戏猫</t>
  </si>
  <si>
    <t>com.youximao.app</t>
  </si>
  <si>
    <t>识货</t>
  </si>
  <si>
    <t>com.hupu.shihuo</t>
  </si>
  <si>
    <t>VR数码前线</t>
  </si>
  <si>
    <t>com.damaiapp.vrsm</t>
  </si>
  <si>
    <t>君融贷</t>
  </si>
  <si>
    <t>com.jrd.loan</t>
  </si>
  <si>
    <t>万表</t>
  </si>
  <si>
    <t>com.wbiao.wbapp</t>
  </si>
  <si>
    <t>付融宝</t>
  </si>
  <si>
    <t>com.ygline.frbao</t>
  </si>
  <si>
    <t>凹凸租车</t>
  </si>
  <si>
    <t>com.Autoyol.auto</t>
  </si>
  <si>
    <t>铂涛旅行</t>
  </si>
  <si>
    <t>com.plateno.botaoota</t>
  </si>
  <si>
    <t>本地头条</t>
  </si>
  <si>
    <t>com.chengzi.BendiToutiao</t>
  </si>
  <si>
    <t>车来车网</t>
  </si>
  <si>
    <t>com.ddt.chelaichewang</t>
  </si>
  <si>
    <t>芒果旅游</t>
  </si>
  <si>
    <t>mangocity.activity</t>
  </si>
  <si>
    <t>劲舞团-正版手游</t>
  </si>
  <si>
    <t>com.netease.ma59.qihoo</t>
  </si>
  <si>
    <t>微咖</t>
  </si>
  <si>
    <t>com.xuanit.faceshow</t>
  </si>
  <si>
    <t>金智慧原油白银外汇贵金属</t>
  </si>
  <si>
    <t>com.android.ifuture</t>
  </si>
  <si>
    <t>优蓝</t>
  </si>
  <si>
    <t>com.daile.youlan</t>
  </si>
  <si>
    <t>薪粤我来贷</t>
  </si>
  <si>
    <t>co.welab.gdnybank</t>
  </si>
  <si>
    <t>窝牛装修</t>
  </si>
  <si>
    <t>com.lingduo.acorn</t>
  </si>
  <si>
    <t>新仙剑奇侠传-决胜天梯</t>
  </si>
  <si>
    <t>com.cmge.xianjian.a360</t>
  </si>
  <si>
    <t>CHINA DAILY</t>
  </si>
  <si>
    <t>com.theotino.chinadaily</t>
  </si>
  <si>
    <t>3D东东</t>
  </si>
  <si>
    <t>com.wztech.mobile.cibn</t>
  </si>
  <si>
    <t>云钱袋理财</t>
  </si>
  <si>
    <t>com.cloudmoney</t>
  </si>
  <si>
    <t>波奇宠物</t>
  </si>
  <si>
    <t>com.boqii.petlifehouse</t>
  </si>
  <si>
    <t>保险助手</t>
  </si>
  <si>
    <t>com.bxd365.helper</t>
  </si>
  <si>
    <t>麒麟贵金属</t>
  </si>
  <si>
    <t>com.qilin99.client</t>
  </si>
  <si>
    <t>邮币财富</t>
  </si>
  <si>
    <t>com.youbibuluo</t>
  </si>
  <si>
    <t>多多理财</t>
  </si>
  <si>
    <t>com.duoduolicai360.duoduolicai</t>
  </si>
  <si>
    <t>匠建造</t>
  </si>
  <si>
    <t>com.haixue.yijian</t>
  </si>
  <si>
    <t>斗地主赢大奖</t>
  </si>
  <si>
    <t>com.icloud.game.flord</t>
  </si>
  <si>
    <t>网贷之家</t>
  </si>
  <si>
    <t>com.wdzj.app</t>
  </si>
  <si>
    <t>富聊</t>
  </si>
  <si>
    <t>com.esky.echat</t>
  </si>
  <si>
    <t>卡卡贷</t>
  </si>
  <si>
    <t>com.vcredit.kkcredit</t>
  </si>
  <si>
    <t>洋钱罐理财</t>
  </si>
  <si>
    <t>com.lingyue.YqgAndroid</t>
  </si>
  <si>
    <t>兔狗家装</t>
  </si>
  <si>
    <t>com.slices.togo</t>
  </si>
  <si>
    <t xml:space="preserve"> impression </t>
  </si>
  <si>
    <t xml:space="preserve"> clicks </t>
  </si>
  <si>
    <t>CTR</t>
    <phoneticPr fontId="2" type="noConversion"/>
  </si>
  <si>
    <t>清理完成</t>
  </si>
  <si>
    <t>体检完成</t>
  </si>
  <si>
    <t>今天可领90金币</t>
  </si>
  <si>
    <t>微信加密</t>
  </si>
  <si>
    <t>360理财</t>
  </si>
  <si>
    <t>看看时间都去哪了</t>
  </si>
  <si>
    <t>杀毒完成</t>
  </si>
  <si>
    <t>流量充值高优惠</t>
  </si>
  <si>
    <t>更多建议</t>
  </si>
  <si>
    <t>更多问题</t>
  </si>
  <si>
    <t>优化建议</t>
  </si>
  <si>
    <t>空间清理</t>
  </si>
  <si>
    <t>健康必备</t>
  </si>
  <si>
    <t>黑科技</t>
  </si>
  <si>
    <t>延长电池使用寿命</t>
  </si>
  <si>
    <t>有奖调研</t>
  </si>
  <si>
    <t>发现微信占用%s空间</t>
  </si>
  <si>
    <t>理财精选</t>
  </si>
  <si>
    <t>强力加速</t>
  </si>
  <si>
    <t>照片</t>
  </si>
  <si>
    <t>手机瘦身</t>
  </si>
  <si>
    <t>手机加速</t>
  </si>
  <si>
    <t>安心保险</t>
  </si>
  <si>
    <t>游戏预约</t>
  </si>
  <si>
    <t xml:space="preserve"> 发现QQ占用%s空间</t>
  </si>
  <si>
    <t>360贷款\u2014\u2014新tag（安心服务）</t>
  </si>
  <si>
    <t>家人防护</t>
  </si>
  <si>
    <t>智能生活</t>
  </si>
  <si>
    <t>每日活动</t>
  </si>
  <si>
    <t>文件搬家</t>
  </si>
  <si>
    <t>安装包</t>
  </si>
  <si>
    <t>手机降温</t>
  </si>
  <si>
    <t>满意度调查</t>
  </si>
  <si>
    <t>卫士公益</t>
  </si>
  <si>
    <t>便捷工具</t>
  </si>
  <si>
    <t>360贷款\u2014\u2014非授信跳转</t>
  </si>
  <si>
    <t>清理加速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</si>
</sst>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13">
    <dxf>
      <border>
        <left style="thick">
          <color auto="1"/>
        </left>
      </border>
    </dxf>
    <dxf>
      <border>
        <left style="thick">
          <color auto="1"/>
        </left>
      </border>
    </dxf>
    <dxf>
      <border>
        <left style="thick">
          <color auto="1"/>
        </left>
      </border>
    </dxf>
    <dxf>
      <border>
        <left style="thick">
          <color auto="1"/>
        </left>
      </border>
    </dxf>
    <dxf>
      <border>
        <left style="thick">
          <color auto="1"/>
        </left>
      </border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4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19</xdr:row>
      <xdr:rowOff>114300</xdr:rowOff>
    </xdr:from>
    <xdr:to>
      <xdr:col>9</xdr:col>
      <xdr:colOff>647700</xdr:colOff>
      <xdr:row>84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日期   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期    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5" y="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419100</xdr:colOff>
      <xdr:row>18</xdr:row>
      <xdr:rowOff>47625</xdr:rowOff>
    </xdr:from>
    <xdr:to>
      <xdr:col>13</xdr:col>
      <xdr:colOff>47625</xdr:colOff>
      <xdr:row>84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日期   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期    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3550" y="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876300</xdr:colOff>
      <xdr:row>18</xdr:row>
      <xdr:rowOff>142875</xdr:rowOff>
    </xdr:from>
    <xdr:to>
      <xdr:col>7</xdr:col>
      <xdr:colOff>209550</xdr:colOff>
      <xdr:row>35</xdr:row>
      <xdr:rowOff>114300</xdr:rowOff>
    </xdr:to>
    <xdr:grpSp>
      <xdr:nvGrpSpPr>
        <xdr:cNvPr id="4" name="组合 3"/>
        <xdr:cNvGrpSpPr/>
      </xdr:nvGrpSpPr>
      <xdr:grpSpPr>
        <a:xfrm>
          <a:off x="7000875" y="3228975"/>
          <a:ext cx="2438400" cy="2886075"/>
          <a:chOff x="6334125" y="3248024"/>
          <a:chExt cx="2714626" cy="2705101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" name="日期    14"/>
              <xdr:cNvGraphicFramePr/>
            </xdr:nvGraphicFramePr>
            <xdr:xfrm>
              <a:off x="6334125" y="3267074"/>
              <a:ext cx="1352550" cy="2686051"/>
            </xdr:xfrm>
            <a:graphic>
              <a:graphicData uri="http://schemas.microsoft.com/office/drawing/2010/slicer">
                <sle:slicer xmlns:sle="http://schemas.microsoft.com/office/drawing/2010/slicer" name="日期    1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000875" y="3249299"/>
                <a:ext cx="1214922" cy="28657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此形状表示切片器。切片器至少可在 Excel 2010 中使用。
如果在较早版本的 Excel 中修改了此形状，或此工作簿是在 Excel 2003 或更早版本中保存的，则不能使用切片器。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6" name="日期    15"/>
              <xdr:cNvGraphicFramePr/>
            </xdr:nvGraphicFramePr>
            <xdr:xfrm>
              <a:off x="7734301" y="3248024"/>
              <a:ext cx="1314450" cy="2695575"/>
            </xdr:xfrm>
            <a:graphic>
              <a:graphicData uri="http://schemas.microsoft.com/office/drawing/2010/slicer">
                <sle:slicer xmlns:sle="http://schemas.microsoft.com/office/drawing/2010/slicer" name="日期    1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258576" y="3228975"/>
                <a:ext cx="1180699" cy="287591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此形状表示切片器。切片器至少可在 Excel 2010 中使用。
如果在较早版本的 Excel 中修改了此形状，或此工作簿是在 Excel 2003 或更早版本中保存的，则不能使用切片器。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790574</xdr:colOff>
      <xdr:row>16</xdr:row>
      <xdr:rowOff>114300</xdr:rowOff>
    </xdr:from>
    <xdr:to>
      <xdr:col>3</xdr:col>
      <xdr:colOff>419100</xdr:colOff>
      <xdr:row>33</xdr:row>
      <xdr:rowOff>85725</xdr:rowOff>
    </xdr:to>
    <xdr:grpSp>
      <xdr:nvGrpSpPr>
        <xdr:cNvPr id="7" name="组合 6"/>
        <xdr:cNvGrpSpPr/>
      </xdr:nvGrpSpPr>
      <xdr:grpSpPr>
        <a:xfrm>
          <a:off x="790574" y="2857500"/>
          <a:ext cx="5753101" cy="2886075"/>
          <a:chOff x="1952624" y="3009900"/>
          <a:chExt cx="3019427" cy="2686051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8" name="日期    16"/>
              <xdr:cNvGraphicFramePr/>
            </xdr:nvGraphicFramePr>
            <xdr:xfrm>
              <a:off x="1952624" y="3009900"/>
              <a:ext cx="1543051" cy="2667000"/>
            </xdr:xfrm>
            <a:graphic>
              <a:graphicData uri="http://schemas.microsoft.com/office/drawing/2010/slicer">
                <sle:slicer xmlns:sle="http://schemas.microsoft.com/office/drawing/2010/slicer" name="日期    1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90574" y="2857500"/>
                <a:ext cx="2940071" cy="286560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此形状表示切片器。切片器至少可在 Excel 2010 中使用。
如果在较早版本的 Excel 中修改了此形状，或此工作簿是在 Excel 2003 或更早版本中保存的，则不能使用切片器。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9" name="日期    17"/>
              <xdr:cNvGraphicFramePr/>
            </xdr:nvGraphicFramePr>
            <xdr:xfrm>
              <a:off x="3533775" y="3076575"/>
              <a:ext cx="1438276" cy="2619376"/>
            </xdr:xfrm>
            <a:graphic>
              <a:graphicData uri="http://schemas.microsoft.com/office/drawing/2010/slicer">
                <sle:slicer xmlns:sle="http://schemas.microsoft.com/office/drawing/2010/slicer" name="日期    1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803239" y="2929140"/>
                <a:ext cx="2740436" cy="281443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此形状表示切片器。切片器至少可在 Excel 2010 中使用。
如果在较早版本的 Excel 中修改了此形状，或此工作簿是在 Excel 2003 或更早版本中保存的，则不能使用切片器。</a:t>
                </a:r>
              </a:p>
            </xdr:txBody>
          </xdr:sp>
        </mc:Fallback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Tasks/work_at_360/weekly_rpt/10.7-13%20-10.14-20/07-13-14-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(3)"/>
      <sheetName val="pivot (2)"/>
      <sheetName val="Overview"/>
      <sheetName val="pivot"/>
      <sheetName val="rawdata-finance"/>
      <sheetName val="rev-channel"/>
      <sheetName val="trafficdata"/>
      <sheetName val="Sheet1"/>
      <sheetName val="跳转类"/>
      <sheetName val="ref"/>
      <sheetName val="Sheet5"/>
      <sheetName val="Sheet2"/>
    </sheetNames>
    <sheetDataSet>
      <sheetData sheetId="0"/>
      <sheetData sheetId="1"/>
      <sheetData sheetId="2">
        <row r="8">
          <cell r="C8">
            <v>6510537</v>
          </cell>
          <cell r="F8">
            <v>6352373</v>
          </cell>
          <cell r="G8">
            <v>5208430</v>
          </cell>
          <cell r="J8">
            <v>5081898</v>
          </cell>
        </row>
        <row r="9">
          <cell r="C9">
            <v>2124347</v>
          </cell>
          <cell r="F9">
            <v>2209061</v>
          </cell>
          <cell r="G9">
            <v>1699475</v>
          </cell>
          <cell r="J9">
            <v>1767248</v>
          </cell>
        </row>
        <row r="10">
          <cell r="C10">
            <v>1796284</v>
          </cell>
          <cell r="F10">
            <v>1799910</v>
          </cell>
          <cell r="G10">
            <v>1437026</v>
          </cell>
          <cell r="J10">
            <v>1439927</v>
          </cell>
        </row>
        <row r="11">
          <cell r="C11">
            <v>504949</v>
          </cell>
          <cell r="F11">
            <v>468249</v>
          </cell>
          <cell r="G11">
            <v>403960</v>
          </cell>
          <cell r="J11">
            <v>374599</v>
          </cell>
        </row>
        <row r="12">
          <cell r="C12">
            <v>404435</v>
          </cell>
          <cell r="F12">
            <v>396211</v>
          </cell>
          <cell r="G12">
            <v>202217</v>
          </cell>
          <cell r="J12">
            <v>198103</v>
          </cell>
        </row>
        <row r="13">
          <cell r="C13">
            <v>35</v>
          </cell>
          <cell r="F13">
            <v>407</v>
          </cell>
          <cell r="G13">
            <v>28</v>
          </cell>
          <cell r="J13">
            <v>324</v>
          </cell>
        </row>
        <row r="14">
          <cell r="C14">
            <v>3337</v>
          </cell>
          <cell r="F14">
            <v>3391</v>
          </cell>
          <cell r="G14">
            <v>2669</v>
          </cell>
          <cell r="J14">
            <v>2712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_Tasks/work_at_360/weekly_rpt/10.7-13%20-10.14-20/07-13-14-20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_Tasks/work_at_360/weekly_rpt/10.7-13%20-10.14-20/07-13-14-20v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_Tasks/work_at_360/weekly_rpt/10.7-13%20-10.14-20/07-13-14-20v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_Tasks/work_at_360/weekly_rpt/10.7-13%20-10.14-20/07-13-14-20v1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_Tasks/work_at_360/weekly_rpt/10.7-13%20-10.14-20/07-13-14-20v1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64.459315856482" createdVersion="4" refreshedVersion="4" minRefreshableVersion="3" recordCount="14">
  <cacheSource type="worksheet">
    <worksheetSource ref="B20:O34" sheet="rawdata-finance" r:id="rId2"/>
  </cacheSource>
  <cacheFields count="14">
    <cacheField name="日期   " numFmtId="14">
      <sharedItems containsSemiMixedTypes="0" containsNonDate="0" containsDate="1" containsString="0" minDate="2016-09-09T00:00:00" maxDate="2016-10-21T00:00:00" count="42"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09-13T00:00:00" u="1"/>
        <d v="2016-09-25T00:00:00" u="1"/>
        <d v="2016-10-04T00:00:00" u="1"/>
        <d v="2016-09-18T00:00:00" u="1"/>
        <d v="2016-09-11T00:00:00" u="1"/>
        <d v="2016-09-30T00:00:00" u="1"/>
        <d v="2016-09-23T00:00:00" u="1"/>
        <d v="2016-10-02T00:00:00" u="1"/>
        <d v="2016-09-16T00:00:00" u="1"/>
        <d v="2016-09-09T00:00:00" u="1"/>
        <d v="2016-09-28T00:00:00" u="1"/>
        <d v="2016-09-21T00:00:00" u="1"/>
        <d v="2016-09-14T00:00:00" u="1"/>
        <d v="2016-09-26T00:00:00" u="1"/>
        <d v="2016-10-05T00:00:00" u="1"/>
        <d v="2016-09-19T00:00:00" u="1"/>
        <d v="2016-09-12T00:00:00" u="1"/>
        <d v="2016-09-24T00:00:00" u="1"/>
        <d v="2016-10-03T00:00:00" u="1"/>
        <d v="2016-09-17T00:00:00" u="1"/>
        <d v="2016-09-10T00:00:00" u="1"/>
        <d v="2016-09-29T00:00:00" u="1"/>
        <d v="2016-09-22T00:00:00" u="1"/>
        <d v="2016-10-01T00:00:00" u="1"/>
        <d v="2016-09-15T00:00:00" u="1"/>
        <d v="2016-09-27T00:00:00" u="1"/>
        <d v="2016-10-06T00:00:00" u="1"/>
        <d v="2016-09-20T00:00:00" u="1"/>
      </sharedItems>
    </cacheField>
    <cacheField name="总计   " numFmtId="3">
      <sharedItems containsSemiMixedTypes="0" containsString="0" containsNumber="1" containsInteger="1" minValue="993140" maxValue="1649905"/>
    </cacheField>
    <cacheField name="卫士点睛   " numFmtId="3">
      <sharedItems containsSemiMixedTypes="0" containsString="0" containsNumber="1" containsInteger="1" minValue="650370" maxValue="801818"/>
    </cacheField>
    <cacheField name="卫士红包   " numFmtId="3">
      <sharedItems containsSemiMixedTypes="0" containsString="0" containsNumber="1" containsInteger="1" minValue="88739" maxValue="798901"/>
    </cacheField>
    <cacheField name="卫士游戏   " numFmtId="3">
      <sharedItems containsSemiMixedTypes="0" containsString="0" containsNumber="1" containsInteger="1" minValue="22257" maxValue="37148"/>
    </cacheField>
    <cacheField name="摇一摇CPC   " numFmtId="3">
      <sharedItems containsSemiMixedTypes="0" containsString="0" containsNumber="1" containsInteger="1" minValue="49156" maxValue="63112"/>
    </cacheField>
    <cacheField name="清理大师   " numFmtId="3">
      <sharedItems containsSemiMixedTypes="0" containsString="0" containsNumber="1" containsInteger="1" minValue="103566" maxValue="609828"/>
    </cacheField>
    <cacheField name="极客版   " numFmtId="0">
      <sharedItems containsSemiMixedTypes="0" containsString="0" containsNumber="1" containsInteger="1" minValue="327" maxValue="482"/>
    </cacheField>
    <cacheField name="内广   " numFmtId="0">
      <sharedItems containsSemiMixedTypes="0" containsString="0" containsNumber="1" containsInteger="1" minValue="0" maxValue="166"/>
    </cacheField>
    <cacheField name="你财富   " numFmtId="0">
      <sharedItems containsSemiMixedTypes="0" containsString="0" containsNumber="1" containsInteger="1" minValue="0" maxValue="0"/>
    </cacheField>
    <cacheField name="夺宝   " numFmtId="0">
      <sharedItems containsSemiMixedTypes="0" containsString="0" containsNumber="1" containsInteger="1" minValue="0" maxValue="0"/>
    </cacheField>
    <cacheField name="话费   " numFmtId="0">
      <sharedItems containsSemiMixedTypes="0" containsString="0" containsNumber="1" containsInteger="1" minValue="0" maxValue="0"/>
    </cacheField>
    <cacheField name="流量贩卖   " numFmtId="0">
      <sharedItems containsSemiMixedTypes="0" containsString="0" containsNumber="1" containsInteger="1" minValue="0" maxValue="0"/>
    </cacheField>
    <cacheField name="cpm   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64.458772685182" createdVersion="4" refreshedVersion="4" minRefreshableVersion="3" recordCount="14">
  <cacheSource type="worksheet">
    <worksheetSource ref="B2:O16" sheet="rawdata-finance" r:id="rId2"/>
  </cacheSource>
  <cacheFields count="14">
    <cacheField name="日期   " numFmtId="14">
      <sharedItems containsSemiMixedTypes="0" containsNonDate="0" containsDate="1" containsString="0" minDate="2016-09-09T00:00:00" maxDate="2016-10-21T00:00:00" count="42"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09-13T00:00:00" u="1"/>
        <d v="2016-09-25T00:00:00" u="1"/>
        <d v="2016-10-04T00:00:00" u="1"/>
        <d v="2016-09-18T00:00:00" u="1"/>
        <d v="2016-09-11T00:00:00" u="1"/>
        <d v="2016-09-30T00:00:00" u="1"/>
        <d v="2016-09-23T00:00:00" u="1"/>
        <d v="2016-10-02T00:00:00" u="1"/>
        <d v="2016-09-16T00:00:00" u="1"/>
        <d v="2016-09-09T00:00:00" u="1"/>
        <d v="2016-09-28T00:00:00" u="1"/>
        <d v="2016-09-21T00:00:00" u="1"/>
        <d v="2016-09-14T00:00:00" u="1"/>
        <d v="2016-09-26T00:00:00" u="1"/>
        <d v="2016-10-05T00:00:00" u="1"/>
        <d v="2016-09-19T00:00:00" u="1"/>
        <d v="2016-09-12T00:00:00" u="1"/>
        <d v="2016-09-24T00:00:00" u="1"/>
        <d v="2016-10-03T00:00:00" u="1"/>
        <d v="2016-09-17T00:00:00" u="1"/>
        <d v="2016-09-10T00:00:00" u="1"/>
        <d v="2016-09-29T00:00:00" u="1"/>
        <d v="2016-09-22T00:00:00" u="1"/>
        <d v="2016-10-01T00:00:00" u="1"/>
        <d v="2016-09-15T00:00:00" u="1"/>
        <d v="2016-09-27T00:00:00" u="1"/>
        <d v="2016-10-06T00:00:00" u="1"/>
        <d v="2016-09-20T00:00:00" u="1"/>
      </sharedItems>
    </cacheField>
    <cacheField name="总计   " numFmtId="3">
      <sharedItems containsSemiMixedTypes="0" containsString="0" containsNumber="1" containsInteger="1" minValue="1263520" maxValue="2080312"/>
    </cacheField>
    <cacheField name="卫士点睛   " numFmtId="3">
      <sharedItems containsSemiMixedTypes="0" containsString="0" containsNumber="1" containsInteger="1" minValue="812962" maxValue="1002272"/>
    </cacheField>
    <cacheField name="卫士红包   " numFmtId="3">
      <sharedItems containsSemiMixedTypes="0" containsString="0" containsNumber="1" containsInteger="1" minValue="110924" maxValue="998626"/>
    </cacheField>
    <cacheField name="卫士游戏   " numFmtId="3">
      <sharedItems containsSemiMixedTypes="0" containsString="0" containsNumber="1" containsInteger="1" minValue="44514" maxValue="74296"/>
    </cacheField>
    <cacheField name="摇一摇CPC   " numFmtId="3">
      <sharedItems containsSemiMixedTypes="0" containsString="0" containsNumber="1" containsInteger="1" minValue="61445" maxValue="78890"/>
    </cacheField>
    <cacheField name="清理大师   " numFmtId="3">
      <sharedItems containsSemiMixedTypes="0" containsString="0" containsNumber="1" containsInteger="1" minValue="129458" maxValue="762286"/>
    </cacheField>
    <cacheField name="极客版   " numFmtId="0">
      <sharedItems containsSemiMixedTypes="0" containsString="0" containsNumber="1" containsInteger="1" minValue="409" maxValue="603"/>
    </cacheField>
    <cacheField name="内广   " numFmtId="0">
      <sharedItems containsSemiMixedTypes="0" containsString="0" containsNumber="1" containsInteger="1" minValue="0" maxValue="208"/>
    </cacheField>
    <cacheField name="你财富   " numFmtId="0">
      <sharedItems containsSemiMixedTypes="0" containsString="0" containsNumber="1" containsInteger="1" minValue="0" maxValue="0"/>
    </cacheField>
    <cacheField name="夺宝   " numFmtId="0">
      <sharedItems containsSemiMixedTypes="0" containsString="0" containsNumber="1" containsInteger="1" minValue="0" maxValue="0"/>
    </cacheField>
    <cacheField name="话费   " numFmtId="0">
      <sharedItems containsSemiMixedTypes="0" containsString="0" containsNumber="1" containsInteger="1" minValue="0" maxValue="0"/>
    </cacheField>
    <cacheField name="流量贩卖   " numFmtId="0">
      <sharedItems containsSemiMixedTypes="0" containsString="0" containsNumber="1" containsInteger="1" minValue="0" maxValue="0"/>
    </cacheField>
    <cacheField name="cpm   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664.45828460648" createdVersion="4" refreshedVersion="4" minRefreshableVersion="3" recordCount="13">
  <cacheSource type="worksheet">
    <worksheetSource ref="B2:O15" sheet="rawdata-finance" r:id="rId2"/>
  </cacheSource>
  <cacheFields count="14">
    <cacheField name="日期   " numFmtId="14">
      <sharedItems containsSemiMixedTypes="0" containsNonDate="0" containsDate="1" containsString="0" minDate="2016-09-10T00:00:00" maxDate="2016-10-21T00:00:00" count="40"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09-13T00:00:00" u="1"/>
        <d v="2016-09-25T00:00:00" u="1"/>
        <d v="2016-10-04T00:00:00" u="1"/>
        <d v="2016-09-18T00:00:00" u="1"/>
        <d v="2016-09-11T00:00:00" u="1"/>
        <d v="2016-09-23T00:00:00" u="1"/>
        <d v="2016-10-02T00:00:00" u="1"/>
        <d v="2016-09-16T00:00:00" u="1"/>
        <d v="2016-09-28T00:00:00" u="1"/>
        <d v="2016-10-07T00:00:00" u="1"/>
        <d v="2016-09-21T00:00:00" u="1"/>
        <d v="2016-09-14T00:00:00" u="1"/>
        <d v="2016-09-26T00:00:00" u="1"/>
        <d v="2016-10-05T00:00:00" u="1"/>
        <d v="2016-09-19T00:00:00" u="1"/>
        <d v="2016-09-12T00:00:00" u="1"/>
        <d v="2016-09-24T00:00:00" u="1"/>
        <d v="2016-10-03T00:00:00" u="1"/>
        <d v="2016-09-17T00:00:00" u="1"/>
        <d v="2016-09-10T00:00:00" u="1"/>
        <d v="2016-09-29T00:00:00" u="1"/>
        <d v="2016-09-22T00:00:00" u="1"/>
        <d v="2016-10-01T00:00:00" u="1"/>
        <d v="2016-09-15T00:00:00" u="1"/>
        <d v="2016-09-27T00:00:00" u="1"/>
        <d v="2016-10-06T00:00:00" u="1"/>
        <d v="2016-09-20T00:00:00" u="1"/>
      </sharedItems>
    </cacheField>
    <cacheField name="总计   " numFmtId="3">
      <sharedItems containsSemiMixedTypes="0" containsString="0" containsNumber="1" containsInteger="1" minValue="1263520" maxValue="2080312"/>
    </cacheField>
    <cacheField name="卫士点睛   " numFmtId="3">
      <sharedItems containsSemiMixedTypes="0" containsString="0" containsNumber="1" containsInteger="1" minValue="812962" maxValue="1002272"/>
    </cacheField>
    <cacheField name="卫士红包   " numFmtId="3">
      <sharedItems containsSemiMixedTypes="0" containsString="0" containsNumber="1" containsInteger="1" minValue="110924" maxValue="998626"/>
    </cacheField>
    <cacheField name="卫士游戏   " numFmtId="3">
      <sharedItems containsSemiMixedTypes="0" containsString="0" containsNumber="1" containsInteger="1" minValue="44514" maxValue="74296"/>
    </cacheField>
    <cacheField name="摇一摇CPC   " numFmtId="3">
      <sharedItems containsSemiMixedTypes="0" containsString="0" containsNumber="1" containsInteger="1" minValue="61445" maxValue="78890"/>
    </cacheField>
    <cacheField name="清理大师   " numFmtId="3">
      <sharedItems containsSemiMixedTypes="0" containsString="0" containsNumber="1" containsInteger="1" minValue="129458" maxValue="762286"/>
    </cacheField>
    <cacheField name="极客版   " numFmtId="0">
      <sharedItems containsSemiMixedTypes="0" containsString="0" containsNumber="1" containsInteger="1" minValue="409" maxValue="603"/>
    </cacheField>
    <cacheField name="内广   " numFmtId="0">
      <sharedItems containsSemiMixedTypes="0" containsString="0" containsNumber="1" containsInteger="1" minValue="0" maxValue="208"/>
    </cacheField>
    <cacheField name="你财富   " numFmtId="0">
      <sharedItems containsSemiMixedTypes="0" containsString="0" containsNumber="1" containsInteger="1" minValue="0" maxValue="0"/>
    </cacheField>
    <cacheField name="夺宝   " numFmtId="0">
      <sharedItems containsSemiMixedTypes="0" containsString="0" containsNumber="1" containsInteger="1" minValue="0" maxValue="0"/>
    </cacheField>
    <cacheField name="话费   " numFmtId="0">
      <sharedItems containsSemiMixedTypes="0" containsString="0" containsNumber="1" containsInteger="1" minValue="0" maxValue="0"/>
    </cacheField>
    <cacheField name="流量贩卖   " numFmtId="0">
      <sharedItems containsSemiMixedTypes="0" containsString="0" containsNumber="1" containsInteger="1" minValue="0" maxValue="0"/>
    </cacheField>
    <cacheField name="cpm   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10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664.442481481485" createdVersion="4" refreshedVersion="4" minRefreshableVersion="3" recordCount="300">
  <cacheSource type="worksheet">
    <worksheetSource ref="M1:U301" sheet="ref" r:id="rId2"/>
  </cacheSource>
  <cacheFields count="11">
    <cacheField name="product" numFmtId="0">
      <sharedItems count="1">
        <s v="mobilesafe"/>
      </sharedItems>
    </cacheField>
    <cacheField name="form_type" numFmtId="0">
      <sharedItems containsSemiMixedTypes="0" containsString="0" containsNumber="1" containsInteger="1" minValue="0" maxValue="0" count="1">
        <n v="0"/>
      </sharedItems>
    </cacheField>
    <cacheField name="pkgname" numFmtId="0">
      <sharedItems count="300">
        <s v="com.qihoo.cleandroid_cn"/>
        <s v="com.suning.mobile.ebuy"/>
        <s v="com.huajiao"/>
        <s v="com.qihoo.magic"/>
        <s v="com.qihoo.appstore"/>
        <s v="com.ss.android.article.news"/>
        <s v="com.Qunar"/>
        <s v="com.qihoo.browser"/>
        <s v="com.netease.newsreader.activity"/>
        <s v="com.jingdong.app.mall"/>
        <s v="com.gome.eshopnew"/>
        <s v="com.yek.android.kfc.activitys"/>
        <s v="com.jd.jrapp"/>
        <s v="com.xdt.open.qihu"/>
        <s v="com.creditease.zhiwang"/>
        <s v="com.babeltime.fknsg2.qihoo"/>
        <s v="com.pingan.pinganwifi"/>
        <s v="com.ss.android.article.video"/>
        <s v="com.iflytek.cmcc"/>
        <s v="com.kdkj.koudailicai"/>
        <s v="fm.xiami.main"/>
        <s v="com.miHoYo.bh3.qihoo"/>
        <s v="com.cainiao.wireless"/>
        <s v="com.sohu.newsclient"/>
        <s v="com.sina.news"/>
        <s v="com.tmall.wireless"/>
        <s v="com.rytong.airchina"/>
        <s v="com.creditwealth.client"/>
        <s v="com.bilibili.fgo.qihoo"/>
        <s v="com.renrendai.finance"/>
        <s v="com.wepie.snake.qihoo"/>
        <s v="com.cmvideo.migumovie"/>
        <s v="com.cmcc.migutvtwo"/>
        <s v="com.taobao.etao"/>
        <s v="com.mogujie.vwcheaper"/>
        <s v="com.netease.ycyzj.qihoo"/>
        <s v="com.ludashi.benchmark"/>
        <s v="com.tuniu.app.ui"/>
        <s v="cn.v6.xiuchang"/>
        <s v="com.dp.android.elong"/>
        <s v="com.rd.rozo360"/>
        <s v="com.yiche.price"/>
        <s v="com.dazhihui.live"/>
        <s v="com.yirendai"/>
        <s v="com.autonavi.minimap"/>
        <s v="com.hangzhoucaimi.financial"/>
        <s v="com.yz.dr_app"/>
        <s v="com.cmcc.cmvideo"/>
        <s v="com.ifeng.news2"/>
        <s v="com.letv.letvshop"/>
        <s v="com.dianping.v1"/>
        <s v="com.gift.android"/>
        <s v="com.gameabc.zhanqiAndroid"/>
        <s v="cn.tk.online"/>
        <s v="com.ss.android.essay.joke"/>
        <s v="com.wawj.app.t"/>
        <s v="com.youku.crazytogether"/>
        <s v="com.lokinfo.android.gamemarket.mmshow"/>
        <s v="cn.com.gf.android_store"/>
        <s v="com.changba.live"/>
        <s v="com.sankuai.meituan"/>
        <s v="com.telecom.video"/>
        <s v="com.trade.eight"/>
        <s v="com.rong.fastloan"/>
        <s v="com.huizheng.moliao"/>
        <s v="com.sds.android.ttpod"/>
        <s v="com.mogujie"/>
        <s v="com.android.dazhihui"/>
        <s v="com.chaozh.iReaderFree"/>
        <s v="com.sohu.sohuvideo"/>
        <s v="com.mianfeia.book"/>
        <s v="com.baihe"/>
        <s v="com.jingdong.pdj"/>
        <s v="com.guotai.dazhihui"/>
        <s v="fm.qingting.qtradio"/>
        <s v="com.mia.miababy"/>
        <s v="com.netease.ntespm"/>
        <s v="com.wacai365"/>
        <s v="cn.stlc.app"/>
        <s v="com.iqianjin.client"/>
        <s v="com.thestore.main"/>
        <s v="com.UCMobile"/>
        <s v="com.rd.zdbao.jinshangdai"/>
        <s v="com.financial.quantgroup"/>
        <s v="com.ygworld"/>
        <s v="com.joygames.gwxlm.qihoo"/>
        <s v="com.jiuxianapk.ui"/>
        <s v="com.leju.platform"/>
        <s v="com.xiaojinniu.smalltaurus"/>
        <s v="com.kaola"/>
        <s v="com.kkd.kkdapp"/>
        <s v="com.womai"/>
        <s v="com.duokan.reader"/>
        <s v="com.xingbook.migu"/>
        <s v="com.nd.android.pandareader"/>
        <s v="com.KingOfTank.QIHU"/>
        <s v="com.laijin.simplefinance"/>
        <s v="com.lr.jimuboxmobile"/>
        <s v="com.timeweekly.timefinance"/>
        <s v="com.tairanchina.taiheapp"/>
        <s v="com.ifeng.newvideo"/>
        <s v="com.solarbao.www"/>
        <s v="com.xiaoniu.finance"/>
        <s v="com.ppdai.lender"/>
        <s v="com.kuake.kklicai"/>
        <s v="com.app.meiyuan"/>
        <s v="com.cn.silverfox.silverfoxwealth"/>
        <s v="com.feiniu.market"/>
        <s v="com.kuaichecaifu.app"/>
        <s v="com.tadu.tianler.android"/>
        <s v="com.songheng.eastnews"/>
        <s v="com.greenline.guahao"/>
        <s v="com.taobao.trip"/>
        <s v="com.gf.client"/>
        <s v="com.yuantu.flexcloudapp"/>
        <s v="com.huarongdao.hrdapp"/>
        <s v="me.crude.oil.android"/>
        <s v="com.netease.dhxy.qihoo"/>
        <s v="com.tianyue.magicalwave"/>
        <s v="com.cmread.cmlearning"/>
        <s v="com.tadu.android"/>
        <s v="com.android.benlailife.activity"/>
        <s v="com.xiangshang.xiangshang"/>
        <s v="air.tv.douyu.android"/>
        <s v="com.niuguwang.stock"/>
        <s v="com.rayjoy.android.qihoo.tank"/>
        <s v="com.ophone.reader.ui"/>
        <s v="com.hzsj.kya"/>
        <s v="com.sincetimes.games.worldship.qihoo"/>
        <s v="com.zhejiangdaily"/>
        <s v="com.zhaopin.social"/>
        <s v="tc.everphoto"/>
        <s v="com.xinxindai.fiance"/>
        <s v="com.baiyang.store"/>
        <s v="com.wanmei.zhuxian.one360"/>
        <s v="com.thinkive.mobile.account_pa"/>
        <s v="com.taobao.fleamarket"/>
        <s v="com.xisue.zhoumo"/>
        <s v="com.zzjr.niubanjin"/>
        <s v="com.antourong.itouzi"/>
        <s v="com.cdel.chinaacc.phone"/>
        <s v="com.hundsun.winner.pazq"/>
        <s v="app.jiucheng.jiucaitong"/>
        <s v="com.modernavenue.mapp"/>
        <s v="com.juanpi.ui"/>
        <s v="com.yxr.haochedai"/>
        <s v="com.gotokeep.keep"/>
        <s v="com.aifeng.quanminsifu360"/>
        <s v="com.lphtsccft"/>
        <s v="com.uzai.app"/>
        <s v="com.rd.zdbao.adw"/>
        <s v="com.touzile.finance"/>
        <s v="com.jiankecom.jiankemall"/>
        <s v="com.zimadai"/>
        <s v="com.supercell.clashroyale.qihoo"/>
        <s v="com.elc"/>
        <s v="com.wawj.app.customer"/>
        <s v="com.yhm_android"/>
        <s v="com.fangdd.mobile.fddhouseownersell"/>
        <s v="com.noahyijie.ygb"/>
        <s v="com.kunlun.smsy.qihoo"/>
        <s v="com.lzhplus.lzh"/>
        <s v="com.yxhjandroid.uhouzz"/>
        <s v="com.wm.dmall"/>
        <s v="com.yaqi.credit"/>
        <s v="com.yanxin.eloanan"/>
        <s v="com.sih.stock.app"/>
        <s v="com.miqian.mq"/>
        <s v="com.lancai.main"/>
        <s v="com.lectek.android.sfreader"/>
        <s v="com.example.rentalcarapp"/>
        <s v="com.pmp.ppmoney"/>
        <s v="com.gxq.stock"/>
        <s v="com.youzu.snsgz.qihoo360"/>
        <s v="com.yongqianbao.credit"/>
        <s v="com.luna.celuechaogu"/>
        <s v="com.vcredit.starcredit"/>
        <s v="com.quicklyask.activity"/>
        <s v="cc.laowantong.gcw"/>
        <s v="com.codoon.gps"/>
        <s v="com.chinaideal.bkclient.tabmain"/>
        <s v="com.zjlp.bestface"/>
        <s v="com.jd.wxsq.app"/>
        <s v="com.qidian.QDReader"/>
        <s v="cn.xhhdb.yysg.app"/>
        <s v="com.kingstone51"/>
        <s v="com.rrh.jdb"/>
        <s v="com.fanyue.peoplewealth"/>
        <s v="com.fengchelicai.fclc"/>
        <s v="cmccwm.mobilemusic"/>
        <s v="com.xiaochang.easylive"/>
        <s v="com.shejiao.yueyue"/>
        <s v="com.soufun.app"/>
        <s v="com.zhugezhaofang"/>
        <s v="com.honglu.weipan"/>
        <s v="com.mz.mi"/>
        <s v="com.niwodai.universityloan"/>
        <s v="com.redhorse"/>
        <s v="com.dangdang.buy2"/>
        <s v="com.zoharo.xiangzhu"/>
        <s v="com.pingan.papd"/>
        <s v="aiqianjin.jiea"/>
        <s v="com.tujia.hotel"/>
        <s v="cdwd.example.ui"/>
        <s v="com.yaqi"/>
        <s v="com.aly.ltjd.p360"/>
        <s v="com.jhwl.fjxa"/>
        <s v="com.gbits.atm.qihoo"/>
        <s v="com.csc.aolaigo"/>
        <s v="com.jinlianchu.app"/>
        <s v="com.game.shns.a360"/>
        <s v="com.ninexiu.sixninexiu"/>
        <s v="com.kdweibo.client"/>
        <s v="com.aimer.auto"/>
        <s v="com.gangzhousc"/>
        <s v="com.hexindai.hxd"/>
        <s v="com.centaline.androidsalesblog"/>
        <s v="com.angejia.android.app"/>
        <s v="com.anjuke.android.app"/>
        <s v="com.faloo.BookReader4Android"/>
        <s v="com.jiuyan.infashion"/>
        <s v="com.hs.yjseller"/>
        <s v="com.smzdm.client.android"/>
        <s v="com.jrj.tougu"/>
        <s v="com.xiudang.jiukuaiyou.ui"/>
        <s v="com.gongyinruixin"/>
        <s v="com.yaochufa.app"/>
        <s v="com.insurance.agency"/>
        <s v="com.ckjr.context"/>
        <s v="com.cookbrand.tongyan"/>
        <s v="com.wpw.cizuo"/>
        <s v="com.tianxun.android.zh"/>
        <s v="com.sage.jiecai"/>
        <s v="cn.tatagou.andr"/>
        <s v="com.letv.android.client"/>
        <s v="com.syezon.wifi"/>
        <s v="com.yibairun"/>
        <s v="com.zhongan.papa"/>
        <s v="com.xiaoziqianbao.xzqb"/>
        <s v="com.souban.searchoffice"/>
        <s v="com.tiange.live"/>
        <s v="com.wltx.licaifan"/>
        <s v="com.lianjia.sh.android"/>
        <s v="com.secoo"/>
        <s v="com.nongfadai.android"/>
        <s v="com.baidao.ytxmobile"/>
        <s v="com.vidmt.telephone"/>
        <s v="com.youximao.app"/>
        <s v="com.hupu.shihuo"/>
        <s v="com.damaiapp.vrsm"/>
        <s v="com.jrd.loan"/>
        <s v="com.wbiao.wbapp"/>
        <s v="com.ygline.frbao"/>
        <s v="com.Autoyol.auto"/>
        <s v="com.plateno.botaoota"/>
        <s v="com.chengzi.BendiToutiao"/>
        <s v="com.ddt.chelaichewang"/>
        <s v="mangocity.activity"/>
        <s v="com.netease.ma59.qihoo"/>
        <s v="com.jhwl.jqyjy"/>
        <s v="com.xuanit.faceshow"/>
        <s v="com.android.ifuture"/>
        <s v="com.daile.youlan"/>
        <s v="co.welab.gdnybank"/>
        <s v="com.lingduo.acorn"/>
        <s v="com.cmge.xianjian.a360"/>
        <s v="com.wztech.mobile.cibn"/>
        <s v="com.theotino.chinadaily"/>
        <s v="com.cloudmoney"/>
        <s v="com.boqii.petlifehouse"/>
        <s v="com.bxd365.helper"/>
        <s v="com.qilin99.client"/>
        <s v="com.youbibuluo"/>
        <s v="com.duoduolicai360.duoduolicai"/>
        <s v="com.haixue.yijian"/>
        <s v="com.icloud.game.flord"/>
        <s v="com.wdzj.app"/>
        <s v="com.esky.echat"/>
        <s v="com.vcredit.kkcredit"/>
        <s v="com.lingyue.YqgAndroid"/>
        <s v="com.slices.togo"/>
        <s v="com.mljr.app"/>
        <s v="com.tadu.android.androidread"/>
        <s v="com.ddsc.dotbaby"/>
        <s v="com.uxin.usedcar"/>
        <s v="com.tongchenglove.main"/>
        <s v="com.gdswww.zdw"/>
        <s v="com.account.book.quanzi"/>
        <s v="cn.graphic.artist"/>
        <s v="com.zsyj.hlhb"/>
        <s v="com.stateunion.p2p.etongdai"/>
        <s v="com.yinhan.huancheng.qihoo"/>
        <s v="com.nonobank"/>
        <s v="com.rd.qnz"/>
        <s v="com.arvato.sephora.app"/>
        <s v="com.yingxiong.dfzj.qihoo360"/>
        <s v="co.welab.wolaidai"/>
        <s v="com.evergrande.eif.android.hengjiaosuo"/>
        <s v="com.rong360.app"/>
        <s v="com.huicai.licai"/>
      </sharedItems>
    </cacheField>
    <cacheField name="dlds" numFmtId="0">
      <sharedItems containsSemiMixedTypes="0" containsString="0" containsNumber="1" containsInteger="1" minValue="642" maxValue="4417008"/>
    </cacheField>
    <cacheField name="installs" numFmtId="0">
      <sharedItems containsMixedTypes="1" containsNumber="1" containsInteger="1" minValue="283" maxValue="1475723"/>
    </cacheField>
    <cacheField name="opens" numFmtId="0">
      <sharedItems containsMixedTypes="1" containsNumber="1" containsInteger="1" minValue="210" maxValue="402064"/>
    </cacheField>
    <cacheField name="impression" numFmtId="0">
      <sharedItems containsMixedTypes="1" containsNumber="1" containsInteger="1" minValue="161527" maxValue="102990277"/>
    </cacheField>
    <cacheField name="clicks" numFmtId="0">
      <sharedItems containsMixedTypes="1" containsNumber="1" containsInteger="1" minValue="1986" maxValue="4041223"/>
    </cacheField>
    <cacheField name="label" numFmtId="0">
      <sharedItems count="377">
        <s v="360清理大师"/>
        <s v="苏宁易购"/>
        <s v="花椒直播-美颜椒友疯狂卖萌"/>
        <s v="已支持同时登录两个微信"/>
        <s v="手机助手"/>
        <s v="今日头条"/>
        <s v="去哪儿旅行"/>
        <s v="高速上网通道未开启"/>
        <s v="网易新闻"/>
        <s v="手机京东"/>
        <s v="国美在线"/>
        <s v="肯德基"/>
        <s v="京东金融"/>
        <s v="新刀塔-全即时动作"/>
        <s v="指旺理财"/>
        <s v="放开那三国2"/>
        <s v="平安WiFi"/>
        <s v="头条视频"/>
        <s v="灵犀语音助手"/>
        <s v="口袋理财"/>
        <s v="虾米音乐"/>
        <s v="崩坏3"/>
        <s v="菜鸟裹裹"/>
        <s v="搜狐新闻"/>
        <s v="新浪新闻"/>
        <s v="天猫"/>
        <s v="中国国航"/>
        <s v="宜人理财"/>
        <s v="命运-冠位指定(FGO)"/>
        <s v="人人贷WE理财"/>
        <s v="贪吃蛇大作战"/>
        <s v="咪咕影院"/>
        <s v="咪咕直播"/>
        <s v="一淘"/>
        <s v="番茄炒蛋"/>
        <s v="异次元战姬"/>
        <s v="鲁大师"/>
        <s v="途牛旅游"/>
        <s v="六间房秀场"/>
        <s v="艺龙旅行"/>
        <s v="人众金服理财投资"/>
        <s v="汽车报价大全"/>
        <s v="视吧"/>
        <s v="宜人贷借款"/>
        <s v="高德地图"/>
        <s v="挖财宝理财"/>
        <s v="多融理财"/>
        <s v="咪咕视频"/>
        <s v="凤凰新闻"/>
        <s v="乐视商城"/>
        <s v="大众点评"/>
        <s v="驴妈妈旅游"/>
        <s v="战旗直播"/>
        <s v="泰康在线"/>
        <s v="内涵段子"/>
        <s v="我爱我家"/>
        <s v="来疯直播"/>
        <s v="95美女秀"/>
        <s v="广发证券开户"/>
        <s v="唱吧直播间"/>
        <s v="美团"/>
        <s v="天翼视讯"/>
        <s v="八元操盘"/>
        <s v="原子贷"/>
        <s v="陌陌同城聊"/>
        <s v="阿里星球"/>
        <s v="蘑菇街"/>
        <s v="大智慧"/>
        <s v="掌阅iReader"/>
        <s v="搜狐视频"/>
        <s v="免费电子书"/>
        <s v="百合婚恋"/>
        <s v="京东到家"/>
        <s v="易阳指"/>
        <s v="蜻蜓FM"/>
        <s v="蜜芽"/>
        <s v="网易贵金属"/>
        <s v="挖财记账理财"/>
        <s v="石头理财"/>
        <s v="爱钱进理财"/>
        <s v="1号店"/>
        <s v="UC浏览器"/>
        <s v="晋商贷"/>
        <s v="信用钱包"/>
        <s v="云购全球"/>
        <s v="怪物×联盟2-全新怪物世界"/>
        <s v="酒仙网"/>
        <s v="乐居买房"/>
        <s v="抓钱猫理财"/>
        <s v="网易考拉海购"/>
        <s v="快快贷理财"/>
        <s v="中粮我买网"/>
        <s v="多看阅读"/>
        <s v="咪咕星宝"/>
        <s v="熊猫看书"/>
        <s v="坦克前线：帝国OL"/>
        <s v="简理财"/>
        <s v="积木盒子"/>
        <s v="时代财经"/>
        <s v="泰然城"/>
        <s v="凤凰视频"/>
        <s v="绿能宝租赁"/>
        <s v="小牛在线"/>
        <s v="拍拍贷理财"/>
        <s v="才米公社"/>
        <s v="美院帮"/>
        <s v="银狐财富"/>
        <s v="飞牛网"/>
        <s v="快车财富"/>
        <s v="塔读小说"/>
        <s v="东方头条"/>
        <s v="微医"/>
        <s v="阿里旅行"/>
        <s v="广发证券易淘金"/>
        <s v="360云服务"/>
        <s v="华融道理财"/>
        <s v="原油宝"/>
        <s v="大话西游-七圣降世送套装"/>
        <s v="乐只"/>
        <s v="咪咕学堂"/>
        <s v="塔读文学"/>
        <s v="本来生活"/>
        <s v="向上理财"/>
        <s v="斗鱼"/>
        <s v="牛股王股票"/>
        <s v="坦克风云：红警OL-跨国战役"/>
        <s v="咪咕阅读"/>
        <s v="快约爱"/>
        <s v="战舰帝国-巅峰对决"/>
        <s v="浙江新闻"/>
        <s v="智联招聘"/>
        <s v="时光相册"/>
        <s v="新新贷理财"/>
        <s v="百洋商城"/>
        <s v="诛仙-全新版本开启"/>
        <s v="平安自助开户"/>
        <s v="闲鱼"/>
        <s v="周末去哪儿"/>
        <s v="牛板金理财"/>
        <s v="爱投资"/>
        <s v="会计移动课堂"/>
        <s v="平安证券"/>
        <s v="玖财通"/>
        <s v="摩登大道"/>
        <s v="卷皮折扣"/>
        <s v="好车贷理财"/>
        <s v="Keep"/>
        <s v="全民SF-无兄弟不游戏"/>
        <s v="涨乐财富通"/>
        <s v="众信悠哉旅游"/>
        <s v="爱贷网理财"/>
        <s v="投资乐"/>
        <s v="健客网上药店"/>
        <s v="紫马财行"/>
        <s v="皇室战争"/>
        <s v="壹佰金融"/>
        <s v="海外有家"/>
        <s v="懒人用卡信用卡"/>
        <s v="房多多"/>
        <s v="财富派"/>
        <s v="神魔圣域-结婚系统"/>
        <s v="老字号"/>
        <s v="异乡好居Uhouzz"/>
        <s v="多点"/>
        <s v="爱办信用卡"/>
        <s v="飞贷"/>
        <s v="操盘英雄"/>
        <s v="秒钱"/>
        <s v="懒财网理财"/>
        <s v="天翼阅读"/>
        <s v="首汽租车"/>
        <s v="PP理财"/>
        <s v="策略好了吗"/>
        <s v="少年三国志-两周送红将"/>
        <s v="用钱宝"/>
        <s v="策略炒股通"/>
        <s v="星星钱袋"/>
        <s v="悦美"/>
        <s v="就爱广场舞"/>
        <s v="咕咚"/>
        <s v="你我贷"/>
        <s v="刷脸"/>
        <s v="京致衣橱"/>
        <s v="起点读书"/>
        <s v="1元速购"/>
        <s v="金世通"/>
        <s v="借贷宝"/>
        <s v="全民财富理财"/>
        <s v="风车理财"/>
        <s v="咪咕音乐"/>
        <s v="火星"/>
        <s v="一起秀直播"/>
        <s v="房天下"/>
        <s v="诸葛找房"/>
        <s v="小牛淘金"/>
        <s v="米庄理财"/>
        <s v="你我贷借款"/>
        <s v="大象理财"/>
        <s v="当当"/>
        <s v="想住"/>
        <s v="平安好医生"/>
        <s v="钱站"/>
        <s v="途家"/>
        <s v="宝点理财"/>
        <s v="贷呗"/>
        <s v="雷霆舰队-真3D海战"/>
        <s v="附近寻爱"/>
        <s v="问道-任务轻松秒过"/>
        <s v="奥莱购"/>
        <s v="金联储"/>
        <s v="圣斗士星矢：重生-30周年"/>
        <s v="九秀直播"/>
        <s v="云之家"/>
        <s v="爱慕"/>
        <s v="股涨通"/>
        <s v="和信贷"/>
        <s v="中原找房"/>
        <s v="安个家二手房"/>
        <s v="安居客"/>
        <s v="飞卢小说"/>
        <s v="in"/>
        <s v="萌店"/>
        <s v="什么值得买"/>
        <s v="爱投顾股票"/>
        <s v="卷皮"/>
        <s v="工银现金快线"/>
        <s v="要出发周边游"/>
        <s v="亲亲小保"/>
        <s v="创客金融理财"/>
        <s v="童 yan"/>
        <s v="赐座"/>
        <s v="天巡旅行"/>
        <s v="今日捷财"/>
        <s v="她他精选"/>
        <s v="乐视视频"/>
        <s v="WiFi信号增强器"/>
        <s v="亿百润"/>
        <s v="怕怕"/>
        <s v="小资钱包"/>
        <s v="搜办写字楼"/>
        <s v="水晶直播"/>
        <s v="理财范"/>
        <s v="链家-上海苏州"/>
        <s v="寺库奢侈品"/>
        <s v="理财农场"/>
        <s v="银天下?贵金属"/>
        <s v="手机号定位"/>
        <s v="游戏猫"/>
        <s v="识货"/>
        <s v="VR数码前线"/>
        <s v="君融贷"/>
        <s v="万表"/>
        <s v="付融宝"/>
        <s v="凹凸租车"/>
        <s v="铂涛旅行"/>
        <s v="本地头条"/>
        <s v="车来车网"/>
        <s v="芒果旅游"/>
        <s v="劲舞团-正版手游"/>
        <s v="微咖"/>
        <s v="金智慧原油白银外汇贵金属"/>
        <s v="优蓝"/>
        <s v="薪粤我来贷"/>
        <s v="窝牛装修"/>
        <s v="新仙剑奇侠传-决胜天梯"/>
        <s v="3D东东"/>
        <s v="CHINA DAILY"/>
        <s v="云钱袋理财"/>
        <s v="波奇宠物"/>
        <s v="保险助手"/>
        <s v="麒麟贵金属"/>
        <s v="邮币财富"/>
        <s v="多多理财"/>
        <s v="匠建造"/>
        <s v="斗地主赢大奖"/>
        <s v="网贷之家"/>
        <s v="富聊"/>
        <s v="卡卡贷"/>
        <s v="洋钱罐理财"/>
        <s v="兔狗家装"/>
        <e v="#N/A"/>
        <s v="聚美优品-时尚特卖商城" u="1"/>
        <s v="优酷" u="1"/>
        <s v="魔灵战纪-盗贼的生活" u="1"/>
        <s v="暴风战舰-送5元代金券" u="1"/>
        <s v="实时球市" u="1"/>
        <s v="战警：大国崛起" u="1"/>
        <s v="钱牛牛" u="1"/>
        <s v="搜房网房天下" u="1"/>
        <s v="巅峰战舰" u="1"/>
        <s v="携程旅行" u="1"/>
        <s v="微众银行" u="1"/>
        <s v="易三板" u="1"/>
        <s v="团贷网" u="1"/>
        <s v="螺旋境界线" u="1"/>
        <s v="360浏览器" u="1"/>
        <s v="顺丰优选" u="1"/>
        <s v="快约会" u="1"/>
        <s v="分身大师" u="1"/>
        <s v="银天下·贵金属" u="1"/>
        <s v="9513直播" u="1"/>
        <s v="六扇门-正版" u="1"/>
        <s v="就医宝预约挂号" u="1"/>
        <s v="逗芽商城" u="1"/>
        <s v="百代旅行" u="1"/>
        <s v="立马理财" u="1"/>
        <s v="我来贷" u="1"/>
        <s v="欢乐红包" u="1"/>
        <s v="51人品" u="1"/>
        <s v="黑衣剑士-刀剑神域动漫" u="1"/>
        <s v="异乡好居" u="1"/>
        <s v="东方航空" u="1"/>
        <s v="99广场舞" u="1"/>
        <s v="时时" u="1"/>
        <s v="我朝有马-骑战卡牌手游" u="1"/>
        <s v="阿里云" u="1"/>
        <s v="e路同心" u="1"/>
        <s v="融360" u="1"/>
        <s v="乱轰三国志-诗诗明星专服" u="1"/>
        <s v="凤凰金融" u="1"/>
        <s v="第一黄金" u="1"/>
        <s v="倩女幽魂-新男刀客" u="1"/>
        <s v="喜马拉雅FM" u="1"/>
        <s v="如果的世界" u="1"/>
        <s v="财新网" u="1"/>
        <s v="圈子账本记账" u="1"/>
        <s v="360儿童卫士" u="1"/>
        <s v="他趣" u="1"/>
        <s v="诺诺镑客" u="1"/>
        <s v="新联理财" u="1"/>
        <s v="桃瓣美妆" u="1"/>
        <s v="书旗小说" u="1"/>
        <s v="可溯金融" u="1"/>
        <s v="抱抱" u="1"/>
        <s v="春秋航空" u="1"/>
        <s v="饿了么" u="1"/>
        <s v="钱内助理财" u="1"/>
        <s v="小狗钱钱" u="1"/>
        <s v="英语考级帮" u="1"/>
        <s v="剑侠世界" u="1"/>
        <s v="卡牛信用卡管家" u="1"/>
        <s v="虎牙直播" u="1"/>
        <s v="攻城掠地" u="1"/>
        <s v="鑫合汇理财" u="1"/>
        <s v="Isplay玩潮" u="1"/>
        <s v="恰恰" u="1"/>
        <s v="中华万年历日历" u="1"/>
        <s v="招才猫直聘" u="1"/>
        <s v="翼龙贷" u="1"/>
        <s v="广州e贷" u="1"/>
        <s v="友趣游" u="1"/>
        <s v="易通贷" u="1"/>
        <s v="优信二手车" u="1"/>
        <s v="春秋旅游" u="1"/>
        <s v="大大大乱斗" u="1"/>
        <s v="学霸君" u="1"/>
        <s v="财神爷爷" u="1"/>
        <s v="法汇贷" u="1"/>
        <s v="订房宝" u="1"/>
        <s v="播呀FM" u="1"/>
        <s v="小财迷" u="1"/>
        <s v="大象贵金属" u="1"/>
        <s v="雪鹰领主-番茄正版" u="1"/>
        <s v="战旗TV" u="1"/>
        <s v="球探体育比分" u="1"/>
        <s v="同城恋爱" u="1"/>
        <s v="今天玩什么" u="1"/>
        <s v="喵播" u="1"/>
        <s v="如果的世界-八神庵领衔代言" u="1"/>
        <s v="联机捕鱼OL-无双千炮" u="1"/>
        <s v="海岛奇兵" u="1"/>
        <s v="原油交易宝" u="1"/>
        <s v="链家(上海苏州)" u="1"/>
        <s v="探墓风云-下载送5元" u="1"/>
        <s v="优惠链" u="1"/>
        <s v="51信用卡管家" u="1"/>
        <s v="雪球股票" u="1"/>
      </sharedItems>
    </cacheField>
    <cacheField name="下载安装率" numFmtId="0" formula="installs/dlds" databaseField="0"/>
    <cacheField name="安装打开率" numFmtId="0" formula="opens/install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作者" refreshedDate="42664.446979050925" createdVersion="4" refreshedVersion="4" minRefreshableVersion="3" recordCount="53">
  <cacheSource type="worksheet">
    <worksheetSource ref="A65:D118" sheet="跳转类" r:id="rId2"/>
  </cacheSource>
  <cacheFields count="4">
    <cacheField name="label" numFmtId="0">
      <sharedItems containsMixedTypes="1" containsNumber="1" containsInteger="1" minValue="0" maxValue="0" count="44">
        <s v=" 发现QQ占用%s空间"/>
        <s v="360贷款\u2014\u2014非授信跳转"/>
        <s v="360理财"/>
        <s v="360清理大师"/>
        <s v="安心保险"/>
        <s v="安装包"/>
        <s v="便捷工具"/>
        <s v="发现微信占用%s空间"/>
        <s v="更多建议"/>
        <s v="更多问题"/>
        <s v="黑科技"/>
        <s v="健康必备"/>
        <s v="今天可领90金币"/>
        <s v="看看时间都去哪了"/>
        <s v="空间清理"/>
        <s v="理财精选"/>
        <s v="流量充值高优惠"/>
        <s v="每日活动"/>
        <s v="强力加速"/>
        <s v="清理加速"/>
        <s v="清理完成"/>
        <s v="杀毒完成"/>
        <s v="手机加速"/>
        <s v="手机降温"/>
        <s v="手机瘦身"/>
        <s v="体检完成"/>
        <s v="微信加密"/>
        <s v="卫士公益"/>
        <s v="文件搬家"/>
        <s v="延长电池使用寿命"/>
        <s v="优化建议"/>
        <s v="游戏预约"/>
        <s v="照片"/>
        <s v="智能生活"/>
        <s v="(空白)"/>
        <s v="360贷款\u2014\u2014新tag（安心服务）"/>
        <s v="满意度调查"/>
        <s v="家人防护"/>
        <s v="有奖调研"/>
        <s v="总计"/>
        <n v="0"/>
        <s v="360贷款--清理完成页" u="1"/>
        <s v="网易贵金属" u="1"/>
        <s v="调查问卷" u="1"/>
      </sharedItems>
    </cacheField>
    <cacheField name="app_id" numFmtId="0">
      <sharedItems containsMixedTypes="1" containsNumber="1" containsInteger="1" minValue="0" maxValue="0"/>
    </cacheField>
    <cacheField name=" impression" numFmtId="0">
      <sharedItems containsSemiMixedTypes="0" containsString="0" containsNumber="1" containsInteger="1" minValue="0" maxValue="494733620"/>
    </cacheField>
    <cacheField name="clicks" numFmtId="0">
      <sharedItems containsMixedTypes="1" containsNumber="1" containsInteger="1" minValue="653" maxValue="4193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1649905"/>
    <n v="691654"/>
    <n v="760445"/>
    <n v="23908"/>
    <n v="56398"/>
    <n v="117109"/>
    <n v="389"/>
    <n v="0"/>
    <n v="0"/>
    <n v="0"/>
    <n v="0"/>
    <n v="0"/>
    <n v="0"/>
  </r>
  <r>
    <x v="1"/>
    <n v="1520174"/>
    <n v="733968"/>
    <n v="93795"/>
    <n v="24584"/>
    <n v="57623"/>
    <n v="609828"/>
    <n v="372"/>
    <n v="0"/>
    <n v="0"/>
    <n v="0"/>
    <n v="0"/>
    <n v="0"/>
    <n v="0"/>
  </r>
  <r>
    <x v="2"/>
    <n v="1118089"/>
    <n v="784445"/>
    <n v="111505"/>
    <n v="37148"/>
    <n v="63112"/>
    <n v="121550"/>
    <n v="327"/>
    <n v="0"/>
    <n v="0"/>
    <n v="0"/>
    <n v="0"/>
    <n v="0"/>
    <n v="0"/>
  </r>
  <r>
    <x v="3"/>
    <n v="1395255"/>
    <n v="697740"/>
    <n v="95988"/>
    <n v="36165"/>
    <n v="56000"/>
    <n v="509019"/>
    <n v="341"/>
    <n v="0"/>
    <n v="0"/>
    <n v="0"/>
    <n v="0"/>
    <n v="0"/>
    <n v="0"/>
  </r>
  <r>
    <x v="4"/>
    <n v="1134137"/>
    <n v="801818"/>
    <n v="130787"/>
    <n v="28816"/>
    <n v="56455"/>
    <n v="115835"/>
    <n v="414"/>
    <n v="10"/>
    <n v="0"/>
    <n v="0"/>
    <n v="0"/>
    <n v="0"/>
    <n v="0"/>
  </r>
  <r>
    <x v="5"/>
    <n v="1108670"/>
    <n v="783783"/>
    <n v="119657"/>
    <n v="26026"/>
    <n v="60943"/>
    <n v="117758"/>
    <n v="482"/>
    <n v="18"/>
    <n v="0"/>
    <n v="0"/>
    <n v="0"/>
    <n v="0"/>
    <n v="0"/>
  </r>
  <r>
    <x v="6"/>
    <n v="1027593"/>
    <n v="715022"/>
    <n v="124849"/>
    <n v="25570"/>
    <n v="53429"/>
    <n v="108376"/>
    <n v="344"/>
    <n v="0"/>
    <n v="0"/>
    <n v="0"/>
    <n v="0"/>
    <n v="0"/>
    <n v="0"/>
  </r>
  <r>
    <x v="7"/>
    <n v="1636338"/>
    <n v="650370"/>
    <n v="798901"/>
    <n v="26472"/>
    <n v="55134"/>
    <n v="105057"/>
    <n v="368"/>
    <n v="35"/>
    <n v="0"/>
    <n v="0"/>
    <n v="0"/>
    <n v="0"/>
    <n v="0"/>
  </r>
  <r>
    <x v="8"/>
    <n v="1486353"/>
    <n v="701678"/>
    <n v="106793"/>
    <n v="24030"/>
    <n v="55189"/>
    <n v="598291"/>
    <n v="334"/>
    <n v="35"/>
    <n v="0"/>
    <n v="0"/>
    <n v="0"/>
    <n v="0"/>
    <n v="0"/>
  </r>
  <r>
    <x v="9"/>
    <n v="993140"/>
    <n v="718451"/>
    <n v="88739"/>
    <n v="29458"/>
    <n v="52497"/>
    <n v="103566"/>
    <n v="369"/>
    <n v="57"/>
    <n v="0"/>
    <n v="0"/>
    <n v="0"/>
    <n v="0"/>
    <n v="0"/>
  </r>
  <r>
    <x v="10"/>
    <n v="1350678"/>
    <n v="745123"/>
    <n v="106652"/>
    <n v="31872"/>
    <n v="50285"/>
    <n v="416171"/>
    <n v="406"/>
    <n v="166"/>
    <n v="0"/>
    <n v="0"/>
    <n v="0"/>
    <n v="0"/>
    <n v="0"/>
  </r>
  <r>
    <x v="11"/>
    <n v="1028834"/>
    <n v="735668"/>
    <n v="112459"/>
    <n v="22257"/>
    <n v="52719"/>
    <n v="105340"/>
    <n v="364"/>
    <n v="25"/>
    <n v="0"/>
    <n v="0"/>
    <n v="0"/>
    <n v="0"/>
    <n v="0"/>
  </r>
  <r>
    <x v="12"/>
    <n v="1110143"/>
    <n v="798981"/>
    <n v="109289"/>
    <n v="34987"/>
    <n v="49156"/>
    <n v="117311"/>
    <n v="412"/>
    <n v="6"/>
    <n v="0"/>
    <n v="0"/>
    <n v="0"/>
    <n v="0"/>
    <n v="0"/>
  </r>
  <r>
    <x v="13"/>
    <n v="1259340"/>
    <n v="731627"/>
    <n v="117094"/>
    <n v="29027"/>
    <n v="59619"/>
    <n v="321512"/>
    <n v="459"/>
    <n v="0"/>
    <n v="0"/>
    <n v="0"/>
    <n v="0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n v="2080312"/>
    <n v="864568"/>
    <n v="950557"/>
    <n v="47816"/>
    <n v="70497"/>
    <n v="146387"/>
    <n v="486"/>
    <n v="0"/>
    <n v="0"/>
    <n v="0"/>
    <n v="0"/>
    <n v="0"/>
    <n v="0"/>
  </r>
  <r>
    <x v="1"/>
    <n v="1918655"/>
    <n v="917460"/>
    <n v="117244"/>
    <n v="49168"/>
    <n v="72029"/>
    <n v="762286"/>
    <n v="466"/>
    <n v="0"/>
    <n v="0"/>
    <n v="0"/>
    <n v="0"/>
    <n v="0"/>
    <n v="0"/>
  </r>
  <r>
    <x v="2"/>
    <n v="1425472"/>
    <n v="980556"/>
    <n v="139381"/>
    <n v="74296"/>
    <n v="78890"/>
    <n v="151937"/>
    <n v="409"/>
    <n v="0"/>
    <n v="0"/>
    <n v="0"/>
    <n v="0"/>
    <n v="0"/>
    <n v="0"/>
  </r>
  <r>
    <x v="3"/>
    <n v="1771193"/>
    <n v="872175"/>
    <n v="119985"/>
    <n v="72330"/>
    <n v="70000"/>
    <n v="636274"/>
    <n v="426"/>
    <n v="0"/>
    <n v="0"/>
    <n v="0"/>
    <n v="0"/>
    <n v="0"/>
    <n v="0"/>
  </r>
  <r>
    <x v="4"/>
    <n v="1439283"/>
    <n v="1002272"/>
    <n v="163484"/>
    <n v="57632"/>
    <n v="70568"/>
    <n v="144794"/>
    <n v="517"/>
    <n v="12"/>
    <n v="0"/>
    <n v="0"/>
    <n v="0"/>
    <n v="0"/>
    <n v="0"/>
  </r>
  <r>
    <x v="5"/>
    <n v="1405359"/>
    <n v="979728"/>
    <n v="149571"/>
    <n v="52053"/>
    <n v="76179"/>
    <n v="147198"/>
    <n v="603"/>
    <n v="23"/>
    <n v="0"/>
    <n v="0"/>
    <n v="0"/>
    <n v="0"/>
    <n v="0"/>
  </r>
  <r>
    <x v="6"/>
    <n v="1303669"/>
    <n v="893778"/>
    <n v="156062"/>
    <n v="51140"/>
    <n v="66786"/>
    <n v="135471"/>
    <n v="430"/>
    <n v="0"/>
    <n v="0"/>
    <n v="0"/>
    <n v="0"/>
    <n v="0"/>
    <n v="0"/>
  </r>
  <r>
    <x v="7"/>
    <n v="2065278"/>
    <n v="812962"/>
    <n v="998626"/>
    <n v="52945"/>
    <n v="68918"/>
    <n v="131321"/>
    <n v="460"/>
    <n v="44"/>
    <n v="0"/>
    <n v="0"/>
    <n v="0"/>
    <n v="0"/>
    <n v="0"/>
  </r>
  <r>
    <x v="8"/>
    <n v="1875965"/>
    <n v="877098"/>
    <n v="133492"/>
    <n v="48061"/>
    <n v="68986"/>
    <n v="747864"/>
    <n v="418"/>
    <n v="44"/>
    <n v="0"/>
    <n v="0"/>
    <n v="0"/>
    <n v="0"/>
    <n v="0"/>
  </r>
  <r>
    <x v="9"/>
    <n v="1263520"/>
    <n v="898064"/>
    <n v="110924"/>
    <n v="58917"/>
    <n v="65621"/>
    <n v="129458"/>
    <n v="462"/>
    <n v="71"/>
    <n v="0"/>
    <n v="0"/>
    <n v="0"/>
    <n v="0"/>
    <n v="0"/>
  </r>
  <r>
    <x v="10"/>
    <n v="1712252"/>
    <n v="931404"/>
    <n v="133315"/>
    <n v="63745"/>
    <n v="62857"/>
    <n v="520214"/>
    <n v="507"/>
    <n v="208"/>
    <n v="0"/>
    <n v="0"/>
    <n v="0"/>
    <n v="0"/>
    <n v="0"/>
  </r>
  <r>
    <x v="11"/>
    <n v="1302735"/>
    <n v="919585"/>
    <n v="140574"/>
    <n v="44514"/>
    <n v="65899"/>
    <n v="131675"/>
    <n v="455"/>
    <n v="32"/>
    <n v="0"/>
    <n v="0"/>
    <n v="0"/>
    <n v="0"/>
    <n v="0"/>
  </r>
  <r>
    <x v="12"/>
    <n v="1413920"/>
    <n v="998726"/>
    <n v="136611"/>
    <n v="69975"/>
    <n v="61445"/>
    <n v="146639"/>
    <n v="515"/>
    <n v="8"/>
    <n v="0"/>
    <n v="0"/>
    <n v="0"/>
    <n v="0"/>
    <n v="0"/>
  </r>
  <r>
    <x v="13"/>
    <n v="1595946"/>
    <n v="914534"/>
    <n v="146368"/>
    <n v="58054"/>
    <n v="74523"/>
    <n v="401890"/>
    <n v="574"/>
    <n v="0"/>
    <n v="0"/>
    <n v="0"/>
    <n v="0"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x v="0"/>
    <n v="2080312"/>
    <n v="864568"/>
    <n v="950557"/>
    <n v="47816"/>
    <n v="70497"/>
    <n v="146387"/>
    <n v="486"/>
    <n v="0"/>
    <n v="0"/>
    <n v="0"/>
    <n v="0"/>
    <n v="0"/>
    <n v="0"/>
  </r>
  <r>
    <x v="1"/>
    <n v="1918655"/>
    <n v="917460"/>
    <n v="117244"/>
    <n v="49168"/>
    <n v="72029"/>
    <n v="762286"/>
    <n v="466"/>
    <n v="0"/>
    <n v="0"/>
    <n v="0"/>
    <n v="0"/>
    <n v="0"/>
    <n v="0"/>
  </r>
  <r>
    <x v="2"/>
    <n v="1425472"/>
    <n v="980556"/>
    <n v="139381"/>
    <n v="74296"/>
    <n v="78890"/>
    <n v="151937"/>
    <n v="409"/>
    <n v="0"/>
    <n v="0"/>
    <n v="0"/>
    <n v="0"/>
    <n v="0"/>
    <n v="0"/>
  </r>
  <r>
    <x v="3"/>
    <n v="1771193"/>
    <n v="872175"/>
    <n v="119985"/>
    <n v="72330"/>
    <n v="70000"/>
    <n v="636274"/>
    <n v="426"/>
    <n v="0"/>
    <n v="0"/>
    <n v="0"/>
    <n v="0"/>
    <n v="0"/>
    <n v="0"/>
  </r>
  <r>
    <x v="4"/>
    <n v="1439283"/>
    <n v="1002272"/>
    <n v="163484"/>
    <n v="57632"/>
    <n v="70568"/>
    <n v="144794"/>
    <n v="517"/>
    <n v="12"/>
    <n v="0"/>
    <n v="0"/>
    <n v="0"/>
    <n v="0"/>
    <n v="0"/>
  </r>
  <r>
    <x v="5"/>
    <n v="1405359"/>
    <n v="979728"/>
    <n v="149571"/>
    <n v="52053"/>
    <n v="76179"/>
    <n v="147198"/>
    <n v="603"/>
    <n v="23"/>
    <n v="0"/>
    <n v="0"/>
    <n v="0"/>
    <n v="0"/>
    <n v="0"/>
  </r>
  <r>
    <x v="6"/>
    <n v="1303669"/>
    <n v="893778"/>
    <n v="156062"/>
    <n v="51140"/>
    <n v="66786"/>
    <n v="135471"/>
    <n v="430"/>
    <n v="0"/>
    <n v="0"/>
    <n v="0"/>
    <n v="0"/>
    <n v="0"/>
    <n v="0"/>
  </r>
  <r>
    <x v="7"/>
    <n v="2065278"/>
    <n v="812962"/>
    <n v="998626"/>
    <n v="52945"/>
    <n v="68918"/>
    <n v="131321"/>
    <n v="460"/>
    <n v="44"/>
    <n v="0"/>
    <n v="0"/>
    <n v="0"/>
    <n v="0"/>
    <n v="0"/>
  </r>
  <r>
    <x v="8"/>
    <n v="1875965"/>
    <n v="877098"/>
    <n v="133492"/>
    <n v="48061"/>
    <n v="68986"/>
    <n v="747864"/>
    <n v="418"/>
    <n v="44"/>
    <n v="0"/>
    <n v="0"/>
    <n v="0"/>
    <n v="0"/>
    <n v="0"/>
  </r>
  <r>
    <x v="9"/>
    <n v="1263520"/>
    <n v="898064"/>
    <n v="110924"/>
    <n v="58917"/>
    <n v="65621"/>
    <n v="129458"/>
    <n v="462"/>
    <n v="71"/>
    <n v="0"/>
    <n v="0"/>
    <n v="0"/>
    <n v="0"/>
    <n v="0"/>
  </r>
  <r>
    <x v="10"/>
    <n v="1712252"/>
    <n v="931404"/>
    <n v="133315"/>
    <n v="63745"/>
    <n v="62857"/>
    <n v="520214"/>
    <n v="507"/>
    <n v="208"/>
    <n v="0"/>
    <n v="0"/>
    <n v="0"/>
    <n v="0"/>
    <n v="0"/>
  </r>
  <r>
    <x v="11"/>
    <n v="1302735"/>
    <n v="919585"/>
    <n v="140574"/>
    <n v="44514"/>
    <n v="65899"/>
    <n v="131675"/>
    <n v="455"/>
    <n v="32"/>
    <n v="0"/>
    <n v="0"/>
    <n v="0"/>
    <n v="0"/>
    <n v="0"/>
  </r>
  <r>
    <x v="12"/>
    <n v="1413920"/>
    <n v="998726"/>
    <n v="136611"/>
    <n v="69975"/>
    <n v="61445"/>
    <n v="146639"/>
    <n v="515"/>
    <n v="8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0">
  <r>
    <x v="0"/>
    <x v="0"/>
    <x v="0"/>
    <n v="4417008"/>
    <n v="1475723"/>
    <n v="402064"/>
    <n v="43381642"/>
    <n v="4041223"/>
    <x v="0"/>
  </r>
  <r>
    <x v="0"/>
    <x v="0"/>
    <x v="1"/>
    <n v="1459695"/>
    <n v="392842"/>
    <n v="178052"/>
    <n v="102990277"/>
    <n v="1764428"/>
    <x v="1"/>
  </r>
  <r>
    <x v="0"/>
    <x v="0"/>
    <x v="2"/>
    <n v="1231677"/>
    <n v="289172"/>
    <n v="113968"/>
    <n v="64425007"/>
    <n v="1410686"/>
    <x v="2"/>
  </r>
  <r>
    <x v="0"/>
    <x v="0"/>
    <x v="3"/>
    <n v="802246"/>
    <n v="411274"/>
    <n v="134500"/>
    <n v="38356945"/>
    <n v="495332"/>
    <x v="3"/>
  </r>
  <r>
    <x v="0"/>
    <x v="0"/>
    <x v="4"/>
    <n v="518153"/>
    <n v="186845"/>
    <n v="61688"/>
    <n v="26108271"/>
    <n v="470112"/>
    <x v="4"/>
  </r>
  <r>
    <x v="0"/>
    <x v="0"/>
    <x v="5"/>
    <n v="401466"/>
    <n v="101623"/>
    <n v="54371"/>
    <n v="34873601"/>
    <n v="451150"/>
    <x v="5"/>
  </r>
  <r>
    <x v="0"/>
    <x v="0"/>
    <x v="6"/>
    <n v="344940"/>
    <n v="97494"/>
    <n v="48941"/>
    <n v="29156492"/>
    <n v="401426"/>
    <x v="6"/>
  </r>
  <r>
    <x v="0"/>
    <x v="0"/>
    <x v="7"/>
    <n v="280026"/>
    <n v="125496"/>
    <n v="45210"/>
    <n v="8458224"/>
    <n v="191883"/>
    <x v="7"/>
  </r>
  <r>
    <x v="0"/>
    <x v="0"/>
    <x v="8"/>
    <n v="239918"/>
    <n v="70005"/>
    <n v="36178"/>
    <n v="17716493"/>
    <n v="284831"/>
    <x v="8"/>
  </r>
  <r>
    <x v="0"/>
    <x v="0"/>
    <x v="9"/>
    <n v="183358"/>
    <n v="47407"/>
    <n v="18036"/>
    <n v="7363851"/>
    <n v="215770"/>
    <x v="9"/>
  </r>
  <r>
    <x v="0"/>
    <x v="0"/>
    <x v="10"/>
    <n v="167156"/>
    <n v="89976"/>
    <n v="67570"/>
    <n v="10158773"/>
    <n v="196976"/>
    <x v="10"/>
  </r>
  <r>
    <x v="0"/>
    <x v="0"/>
    <x v="11"/>
    <n v="156469"/>
    <n v="109265"/>
    <n v="97526"/>
    <n v="4269194"/>
    <n v="162677"/>
    <x v="11"/>
  </r>
  <r>
    <x v="0"/>
    <x v="0"/>
    <x v="12"/>
    <n v="148822"/>
    <n v="98864"/>
    <n v="80368"/>
    <n v="1719180"/>
    <n v="180696"/>
    <x v="12"/>
  </r>
  <r>
    <x v="0"/>
    <x v="0"/>
    <x v="13"/>
    <n v="127851"/>
    <n v="33219"/>
    <n v="10134"/>
    <n v="17018500"/>
    <n v="142824"/>
    <x v="13"/>
  </r>
  <r>
    <x v="0"/>
    <x v="0"/>
    <x v="14"/>
    <n v="121868"/>
    <n v="30250"/>
    <n v="17610"/>
    <n v="5856913"/>
    <n v="124307"/>
    <x v="14"/>
  </r>
  <r>
    <x v="0"/>
    <x v="0"/>
    <x v="15"/>
    <n v="113469"/>
    <n v="62748"/>
    <n v="45282"/>
    <n v="6501856"/>
    <n v="162474"/>
    <x v="15"/>
  </r>
  <r>
    <x v="0"/>
    <x v="0"/>
    <x v="16"/>
    <n v="104142"/>
    <n v="29212"/>
    <n v="17748"/>
    <n v="5898223"/>
    <n v="112442"/>
    <x v="16"/>
  </r>
  <r>
    <x v="0"/>
    <x v="0"/>
    <x v="17"/>
    <n v="100688"/>
    <n v="31332"/>
    <n v="17301"/>
    <n v="11016654"/>
    <n v="109839"/>
    <x v="17"/>
  </r>
  <r>
    <x v="0"/>
    <x v="0"/>
    <x v="18"/>
    <n v="99604"/>
    <n v="82673"/>
    <n v="73847"/>
    <n v="1097665"/>
    <n v="106951"/>
    <x v="18"/>
  </r>
  <r>
    <x v="0"/>
    <x v="0"/>
    <x v="19"/>
    <n v="98280"/>
    <n v="84400"/>
    <n v="76005"/>
    <n v="539002"/>
    <n v="101953"/>
    <x v="19"/>
  </r>
  <r>
    <x v="0"/>
    <x v="0"/>
    <x v="20"/>
    <n v="87311"/>
    <n v="24665"/>
    <n v="9916"/>
    <n v="8035418"/>
    <n v="97597"/>
    <x v="20"/>
  </r>
  <r>
    <x v="0"/>
    <x v="0"/>
    <x v="21"/>
    <n v="85528"/>
    <n v="21256"/>
    <n v="11789"/>
    <n v="12596941"/>
    <n v="99708"/>
    <x v="21"/>
  </r>
  <r>
    <x v="0"/>
    <x v="0"/>
    <x v="22"/>
    <n v="72886"/>
    <n v="43238"/>
    <n v="36057"/>
    <n v="3669354"/>
    <n v="80432"/>
    <x v="22"/>
  </r>
  <r>
    <x v="0"/>
    <x v="0"/>
    <x v="23"/>
    <n v="72555"/>
    <n v="21897"/>
    <n v="9462"/>
    <n v="5249288"/>
    <n v="81054"/>
    <x v="23"/>
  </r>
  <r>
    <x v="0"/>
    <x v="0"/>
    <x v="24"/>
    <n v="68382"/>
    <n v="42047"/>
    <n v="33901"/>
    <n v="2166895"/>
    <n v="73580"/>
    <x v="24"/>
  </r>
  <r>
    <x v="0"/>
    <x v="0"/>
    <x v="25"/>
    <n v="68156"/>
    <n v="54837"/>
    <n v="47266"/>
    <n v="582668"/>
    <n v="78357"/>
    <x v="25"/>
  </r>
  <r>
    <x v="0"/>
    <x v="0"/>
    <x v="26"/>
    <n v="67582"/>
    <n v="41493"/>
    <n v="34670"/>
    <n v="3947002"/>
    <n v="74205"/>
    <x v="26"/>
  </r>
  <r>
    <x v="0"/>
    <x v="0"/>
    <x v="27"/>
    <n v="63077"/>
    <n v="30261"/>
    <n v="24016"/>
    <n v="3294171"/>
    <n v="70056"/>
    <x v="27"/>
  </r>
  <r>
    <x v="0"/>
    <x v="0"/>
    <x v="28"/>
    <n v="62657"/>
    <n v="15966"/>
    <n v="4262"/>
    <n v="9134934"/>
    <n v="71334"/>
    <x v="28"/>
  </r>
  <r>
    <x v="0"/>
    <x v="0"/>
    <x v="29"/>
    <n v="61306"/>
    <n v="18260"/>
    <n v="6465"/>
    <n v="2916660"/>
    <n v="68946"/>
    <x v="29"/>
  </r>
  <r>
    <x v="0"/>
    <x v="0"/>
    <x v="30"/>
    <n v="61134"/>
    <n v="29842"/>
    <n v="22119"/>
    <n v="6044805"/>
    <n v="73831"/>
    <x v="30"/>
  </r>
  <r>
    <x v="0"/>
    <x v="0"/>
    <x v="31"/>
    <n v="58497"/>
    <n v="52157"/>
    <n v="48355"/>
    <n v="540529"/>
    <n v="59588"/>
    <x v="31"/>
  </r>
  <r>
    <x v="0"/>
    <x v="0"/>
    <x v="32"/>
    <n v="58122"/>
    <n v="42808"/>
    <n v="39408"/>
    <n v="1357813"/>
    <n v="59600"/>
    <x v="32"/>
  </r>
  <r>
    <x v="0"/>
    <x v="0"/>
    <x v="33"/>
    <n v="54443"/>
    <n v="38843"/>
    <n v="31515"/>
    <n v="505074"/>
    <n v="61686"/>
    <x v="33"/>
  </r>
  <r>
    <x v="0"/>
    <x v="0"/>
    <x v="34"/>
    <n v="53230"/>
    <n v="38190"/>
    <n v="34257"/>
    <n v="1258495"/>
    <n v="55574"/>
    <x v="34"/>
  </r>
  <r>
    <x v="0"/>
    <x v="0"/>
    <x v="35"/>
    <n v="47572"/>
    <n v="10306"/>
    <n v="2748"/>
    <n v="8796395"/>
    <n v="71627"/>
    <x v="35"/>
  </r>
  <r>
    <x v="0"/>
    <x v="0"/>
    <x v="36"/>
    <n v="46986"/>
    <n v="21376"/>
    <n v="6252"/>
    <n v="1933070"/>
    <n v="61234"/>
    <x v="36"/>
  </r>
  <r>
    <x v="0"/>
    <x v="0"/>
    <x v="37"/>
    <n v="44132"/>
    <n v="31492"/>
    <n v="25360"/>
    <n v="810424"/>
    <n v="55568"/>
    <x v="37"/>
  </r>
  <r>
    <x v="0"/>
    <x v="0"/>
    <x v="38"/>
    <n v="42094"/>
    <n v="12126"/>
    <n v="5854"/>
    <n v="5239419"/>
    <n v="51770"/>
    <x v="38"/>
  </r>
  <r>
    <x v="0"/>
    <x v="0"/>
    <x v="39"/>
    <n v="41435"/>
    <n v="11886"/>
    <n v="5988"/>
    <n v="4907351"/>
    <n v="49727"/>
    <x v="39"/>
  </r>
  <r>
    <x v="0"/>
    <x v="0"/>
    <x v="40"/>
    <n v="40649"/>
    <n v="12674"/>
    <n v="7762"/>
    <n v="5127974"/>
    <n v="44715"/>
    <x v="40"/>
  </r>
  <r>
    <x v="0"/>
    <x v="0"/>
    <x v="41"/>
    <n v="38999"/>
    <n v="10175"/>
    <n v="5129"/>
    <n v="3356774"/>
    <n v="45287"/>
    <x v="41"/>
  </r>
  <r>
    <x v="0"/>
    <x v="0"/>
    <x v="42"/>
    <n v="38894"/>
    <n v="33583"/>
    <n v="30128"/>
    <n v="348461"/>
    <n v="42456"/>
    <x v="42"/>
  </r>
  <r>
    <x v="0"/>
    <x v="0"/>
    <x v="43"/>
    <n v="37650"/>
    <n v="11241"/>
    <n v="4499"/>
    <n v="2951041"/>
    <n v="41327"/>
    <x v="43"/>
  </r>
  <r>
    <x v="0"/>
    <x v="0"/>
    <x v="44"/>
    <n v="37603"/>
    <n v="18457"/>
    <n v="13265"/>
    <n v="3542155"/>
    <n v="45851"/>
    <x v="44"/>
  </r>
  <r>
    <x v="0"/>
    <x v="0"/>
    <x v="45"/>
    <n v="37088"/>
    <n v="33816"/>
    <n v="30513"/>
    <n v="161527"/>
    <n v="36642"/>
    <x v="45"/>
  </r>
  <r>
    <x v="0"/>
    <x v="0"/>
    <x v="46"/>
    <n v="37065"/>
    <n v="21360"/>
    <n v="15652"/>
    <n v="3256375"/>
    <n v="39178"/>
    <x v="46"/>
  </r>
  <r>
    <x v="0"/>
    <x v="0"/>
    <x v="47"/>
    <n v="36894"/>
    <n v="32233"/>
    <n v="29099"/>
    <n v="394610"/>
    <n v="38165"/>
    <x v="47"/>
  </r>
  <r>
    <x v="0"/>
    <x v="0"/>
    <x v="48"/>
    <n v="35920"/>
    <n v="12330"/>
    <n v="6939"/>
    <n v="3823177"/>
    <n v="40455"/>
    <x v="48"/>
  </r>
  <r>
    <x v="0"/>
    <x v="0"/>
    <x v="49"/>
    <n v="35848"/>
    <n v="29878"/>
    <n v="26852"/>
    <n v="253208"/>
    <n v="37425"/>
    <x v="49"/>
  </r>
  <r>
    <x v="0"/>
    <x v="0"/>
    <x v="50"/>
    <n v="35140"/>
    <n v="26083"/>
    <n v="21807"/>
    <n v="482449"/>
    <n v="41577"/>
    <x v="50"/>
  </r>
  <r>
    <x v="0"/>
    <x v="0"/>
    <x v="51"/>
    <n v="31864"/>
    <n v="24655"/>
    <n v="22337"/>
    <n v="438076"/>
    <n v="34717"/>
    <x v="51"/>
  </r>
  <r>
    <x v="0"/>
    <x v="0"/>
    <x v="52"/>
    <n v="31558"/>
    <n v="7977"/>
    <n v="4011"/>
    <n v="3789749"/>
    <n v="37435"/>
    <x v="52"/>
  </r>
  <r>
    <x v="0"/>
    <x v="0"/>
    <x v="53"/>
    <n v="30487"/>
    <n v="27366"/>
    <n v="24693"/>
    <e v="#N/A"/>
    <n v="30846"/>
    <x v="53"/>
  </r>
  <r>
    <x v="0"/>
    <x v="0"/>
    <x v="54"/>
    <n v="30248"/>
    <n v="9382"/>
    <n v="4311"/>
    <n v="3362288"/>
    <n v="33884"/>
    <x v="54"/>
  </r>
  <r>
    <x v="0"/>
    <x v="0"/>
    <x v="55"/>
    <n v="29515"/>
    <n v="22077"/>
    <n v="18670"/>
    <n v="412213"/>
    <n v="32313"/>
    <x v="55"/>
  </r>
  <r>
    <x v="0"/>
    <x v="0"/>
    <x v="56"/>
    <n v="29357"/>
    <n v="9277"/>
    <n v="3984"/>
    <n v="4418504"/>
    <n v="31076"/>
    <x v="56"/>
  </r>
  <r>
    <x v="0"/>
    <x v="0"/>
    <x v="57"/>
    <n v="28487"/>
    <n v="10394"/>
    <n v="4869"/>
    <n v="2704957"/>
    <n v="29499"/>
    <x v="57"/>
  </r>
  <r>
    <x v="0"/>
    <x v="0"/>
    <x v="58"/>
    <n v="26694"/>
    <n v="14535"/>
    <n v="12675"/>
    <n v="1053695"/>
    <n v="29145"/>
    <x v="58"/>
  </r>
  <r>
    <x v="0"/>
    <x v="0"/>
    <x v="59"/>
    <n v="26081"/>
    <n v="6326"/>
    <n v="3090"/>
    <n v="2698164"/>
    <n v="33219"/>
    <x v="59"/>
  </r>
  <r>
    <x v="0"/>
    <x v="0"/>
    <x v="60"/>
    <n v="25823"/>
    <n v="10768"/>
    <n v="3315"/>
    <n v="6436618"/>
    <n v="32489"/>
    <x v="60"/>
  </r>
  <r>
    <x v="0"/>
    <x v="0"/>
    <x v="61"/>
    <n v="25809"/>
    <n v="23399"/>
    <n v="21625"/>
    <e v="#N/A"/>
    <n v="25530"/>
    <x v="61"/>
  </r>
  <r>
    <x v="0"/>
    <x v="0"/>
    <x v="62"/>
    <n v="24927"/>
    <n v="7267"/>
    <n v="3043"/>
    <n v="2660861"/>
    <n v="27480"/>
    <x v="62"/>
  </r>
  <r>
    <x v="0"/>
    <x v="0"/>
    <x v="63"/>
    <n v="22532"/>
    <n v="6032"/>
    <n v="4293"/>
    <n v="1658221"/>
    <n v="28009"/>
    <x v="63"/>
  </r>
  <r>
    <x v="0"/>
    <x v="0"/>
    <x v="64"/>
    <n v="22201"/>
    <n v="9499"/>
    <n v="4478"/>
    <n v="3253091"/>
    <n v="24978"/>
    <x v="64"/>
  </r>
  <r>
    <x v="0"/>
    <x v="0"/>
    <x v="65"/>
    <n v="21567"/>
    <n v="5695"/>
    <n v="1643"/>
    <n v="1235539"/>
    <n v="25031"/>
    <x v="65"/>
  </r>
  <r>
    <x v="0"/>
    <x v="0"/>
    <x v="66"/>
    <n v="21361"/>
    <n v="5426"/>
    <n v="3126"/>
    <n v="1247671"/>
    <n v="26232"/>
    <x v="66"/>
  </r>
  <r>
    <x v="0"/>
    <x v="0"/>
    <x v="67"/>
    <n v="20771"/>
    <n v="15389"/>
    <n v="13514"/>
    <n v="348568"/>
    <n v="23784"/>
    <x v="67"/>
  </r>
  <r>
    <x v="0"/>
    <x v="0"/>
    <x v="68"/>
    <n v="20268"/>
    <n v="6082"/>
    <n v="4287"/>
    <n v="1229288"/>
    <n v="22411"/>
    <x v="68"/>
  </r>
  <r>
    <x v="0"/>
    <x v="0"/>
    <x v="69"/>
    <n v="19959"/>
    <n v="16147"/>
    <n v="13947"/>
    <n v="203202"/>
    <n v="22276"/>
    <x v="69"/>
  </r>
  <r>
    <x v="0"/>
    <x v="0"/>
    <x v="70"/>
    <n v="19929"/>
    <n v="9681"/>
    <n v="5297"/>
    <n v="2407926"/>
    <n v="22357"/>
    <x v="70"/>
  </r>
  <r>
    <x v="0"/>
    <x v="0"/>
    <x v="71"/>
    <n v="18464"/>
    <n v="10381"/>
    <n v="8172"/>
    <n v="1265188"/>
    <n v="20022"/>
    <x v="71"/>
  </r>
  <r>
    <x v="0"/>
    <x v="0"/>
    <x v="72"/>
    <n v="18441"/>
    <n v="5525"/>
    <n v="1982"/>
    <n v="829894"/>
    <n v="20192"/>
    <x v="72"/>
  </r>
  <r>
    <x v="0"/>
    <x v="0"/>
    <x v="73"/>
    <n v="18419"/>
    <n v="10205"/>
    <n v="7931"/>
    <n v="1328420"/>
    <n v="20994"/>
    <x v="73"/>
  </r>
  <r>
    <x v="0"/>
    <x v="0"/>
    <x v="74"/>
    <n v="18395"/>
    <n v="9576"/>
    <n v="6349"/>
    <n v="1536792"/>
    <n v="20344"/>
    <x v="74"/>
  </r>
  <r>
    <x v="0"/>
    <x v="0"/>
    <x v="75"/>
    <n v="18213"/>
    <n v="7774"/>
    <n v="5611"/>
    <n v="1072249"/>
    <n v="21316"/>
    <x v="75"/>
  </r>
  <r>
    <x v="0"/>
    <x v="0"/>
    <x v="76"/>
    <n v="18196"/>
    <n v="6130"/>
    <n v="4201"/>
    <n v="2123055"/>
    <n v="20427"/>
    <x v="76"/>
  </r>
  <r>
    <x v="0"/>
    <x v="0"/>
    <x v="77"/>
    <n v="18089"/>
    <n v="15232"/>
    <n v="13114"/>
    <n v="185451"/>
    <n v="18997"/>
    <x v="77"/>
  </r>
  <r>
    <x v="0"/>
    <x v="0"/>
    <x v="78"/>
    <n v="18071"/>
    <n v="5719"/>
    <n v="2347"/>
    <n v="2510860"/>
    <n v="19933"/>
    <x v="78"/>
  </r>
  <r>
    <x v="0"/>
    <x v="0"/>
    <x v="79"/>
    <n v="17558"/>
    <n v="5904"/>
    <n v="2398"/>
    <n v="915908"/>
    <n v="19688"/>
    <x v="79"/>
  </r>
  <r>
    <x v="0"/>
    <x v="0"/>
    <x v="80"/>
    <n v="17247"/>
    <n v="11324"/>
    <n v="9882"/>
    <n v="788462"/>
    <n v="18616"/>
    <x v="80"/>
  </r>
  <r>
    <x v="0"/>
    <x v="0"/>
    <x v="81"/>
    <n v="16254"/>
    <n v="9620"/>
    <n v="7182"/>
    <n v="1162119"/>
    <n v="18037"/>
    <x v="81"/>
  </r>
  <r>
    <x v="0"/>
    <x v="0"/>
    <x v="82"/>
    <n v="15469"/>
    <n v="11366"/>
    <n v="9901"/>
    <n v="1111906"/>
    <n v="15804"/>
    <x v="82"/>
  </r>
  <r>
    <x v="0"/>
    <x v="0"/>
    <x v="83"/>
    <n v="14989"/>
    <n v="4030"/>
    <n v="2902"/>
    <n v="1715387"/>
    <n v="17481"/>
    <x v="83"/>
  </r>
  <r>
    <x v="0"/>
    <x v="0"/>
    <x v="84"/>
    <n v="14356"/>
    <n v="2626"/>
    <n v="1800"/>
    <n v="683635"/>
    <n v="16170"/>
    <x v="84"/>
  </r>
  <r>
    <x v="0"/>
    <x v="0"/>
    <x v="85"/>
    <n v="14277"/>
    <n v="3323"/>
    <n v="1067"/>
    <n v="2805860"/>
    <n v="21123"/>
    <x v="85"/>
  </r>
  <r>
    <x v="0"/>
    <x v="0"/>
    <x v="86"/>
    <n v="14196"/>
    <n v="8363"/>
    <n v="7159"/>
    <n v="472100"/>
    <n v="15327"/>
    <x v="86"/>
  </r>
  <r>
    <x v="0"/>
    <x v="0"/>
    <x v="87"/>
    <n v="14020"/>
    <n v="9981"/>
    <n v="8827"/>
    <n v="374814"/>
    <n v="14700"/>
    <x v="87"/>
  </r>
  <r>
    <x v="0"/>
    <x v="0"/>
    <x v="88"/>
    <n v="13720"/>
    <n v="3596"/>
    <n v="2527"/>
    <n v="1079966"/>
    <n v="15171"/>
    <x v="88"/>
  </r>
  <r>
    <x v="0"/>
    <x v="0"/>
    <x v="89"/>
    <n v="13455"/>
    <n v="7796"/>
    <n v="6677"/>
    <n v="565033"/>
    <n v="14636"/>
    <x v="89"/>
  </r>
  <r>
    <x v="0"/>
    <x v="0"/>
    <x v="90"/>
    <n v="13405"/>
    <n v="8576"/>
    <n v="6912"/>
    <n v="929909"/>
    <n v="14048"/>
    <x v="90"/>
  </r>
  <r>
    <x v="0"/>
    <x v="0"/>
    <x v="91"/>
    <n v="11897"/>
    <n v="4193"/>
    <n v="1674"/>
    <n v="794446"/>
    <n v="12690"/>
    <x v="91"/>
  </r>
  <r>
    <x v="0"/>
    <x v="0"/>
    <x v="92"/>
    <n v="11076"/>
    <n v="5211"/>
    <n v="3985"/>
    <n v="1181217"/>
    <n v="14689"/>
    <x v="92"/>
  </r>
  <r>
    <x v="0"/>
    <x v="0"/>
    <x v="93"/>
    <n v="11022"/>
    <n v="4025"/>
    <n v="2011"/>
    <n v="1370890"/>
    <n v="12869"/>
    <x v="93"/>
  </r>
  <r>
    <x v="0"/>
    <x v="0"/>
    <x v="94"/>
    <n v="10856"/>
    <n v="9243"/>
    <n v="7817"/>
    <n v="186828"/>
    <n v="11118"/>
    <x v="94"/>
  </r>
  <r>
    <x v="0"/>
    <x v="0"/>
    <x v="95"/>
    <n v="10810"/>
    <n v="7778"/>
    <n v="5637"/>
    <n v="1172436"/>
    <n v="15872"/>
    <x v="95"/>
  </r>
  <r>
    <x v="0"/>
    <x v="0"/>
    <x v="96"/>
    <n v="10523"/>
    <n v="3168"/>
    <n v="1231"/>
    <n v="895904"/>
    <n v="11906"/>
    <x v="96"/>
  </r>
  <r>
    <x v="0"/>
    <x v="0"/>
    <x v="97"/>
    <n v="10504"/>
    <n v="2550"/>
    <n v="1532"/>
    <n v="1086310"/>
    <n v="12789"/>
    <x v="97"/>
  </r>
  <r>
    <x v="0"/>
    <x v="0"/>
    <x v="98"/>
    <n v="10267"/>
    <n v="8214"/>
    <n v="7294"/>
    <n v="312126"/>
    <n v="10348"/>
    <x v="98"/>
  </r>
  <r>
    <x v="0"/>
    <x v="0"/>
    <x v="99"/>
    <n v="10243"/>
    <n v="7646"/>
    <n v="6794"/>
    <n v="313531"/>
    <n v="10689"/>
    <x v="99"/>
  </r>
  <r>
    <x v="0"/>
    <x v="0"/>
    <x v="100"/>
    <n v="10201"/>
    <n v="9501"/>
    <n v="8773"/>
    <e v="#N/A"/>
    <n v="10071"/>
    <x v="100"/>
  </r>
  <r>
    <x v="0"/>
    <x v="0"/>
    <x v="101"/>
    <n v="10187"/>
    <n v="7125"/>
    <n v="6227"/>
    <n v="360851"/>
    <n v="10361"/>
    <x v="101"/>
  </r>
  <r>
    <x v="0"/>
    <x v="0"/>
    <x v="102"/>
    <n v="9969"/>
    <n v="3770"/>
    <n v="3067"/>
    <n v="885046"/>
    <n v="10811"/>
    <x v="102"/>
  </r>
  <r>
    <x v="0"/>
    <x v="0"/>
    <x v="103"/>
    <n v="9944"/>
    <n v="8806"/>
    <n v="7830"/>
    <e v="#N/A"/>
    <n v="9943"/>
    <x v="103"/>
  </r>
  <r>
    <x v="0"/>
    <x v="0"/>
    <x v="104"/>
    <n v="9765"/>
    <n v="9321"/>
    <n v="8664"/>
    <e v="#N/A"/>
    <n v="9531"/>
    <x v="104"/>
  </r>
  <r>
    <x v="0"/>
    <x v="0"/>
    <x v="105"/>
    <n v="9728"/>
    <n v="5344"/>
    <n v="4552"/>
    <n v="435633"/>
    <n v="10361"/>
    <x v="105"/>
  </r>
  <r>
    <x v="0"/>
    <x v="0"/>
    <x v="106"/>
    <n v="9723"/>
    <n v="8726"/>
    <n v="7749"/>
    <n v="564172"/>
    <n v="9638"/>
    <x v="106"/>
  </r>
  <r>
    <x v="0"/>
    <x v="0"/>
    <x v="107"/>
    <n v="9476"/>
    <n v="3970"/>
    <n v="2769"/>
    <n v="692887"/>
    <n v="10835"/>
    <x v="107"/>
  </r>
  <r>
    <x v="0"/>
    <x v="0"/>
    <x v="108"/>
    <n v="9239"/>
    <n v="7037"/>
    <n v="6327"/>
    <n v="262620"/>
    <n v="9457"/>
    <x v="108"/>
  </r>
  <r>
    <x v="0"/>
    <x v="0"/>
    <x v="109"/>
    <n v="9072"/>
    <n v="2360"/>
    <n v="1678"/>
    <n v="1057465"/>
    <n v="10362"/>
    <x v="109"/>
  </r>
  <r>
    <x v="0"/>
    <x v="0"/>
    <x v="110"/>
    <n v="8974"/>
    <n v="4418"/>
    <n v="3302"/>
    <n v="626697"/>
    <n v="9507"/>
    <x v="110"/>
  </r>
  <r>
    <x v="0"/>
    <x v="0"/>
    <x v="111"/>
    <n v="8958"/>
    <n v="6639"/>
    <n v="5823"/>
    <n v="225816"/>
    <n v="9684"/>
    <x v="111"/>
  </r>
  <r>
    <x v="0"/>
    <x v="0"/>
    <x v="112"/>
    <n v="8882"/>
    <n v="7443"/>
    <n v="6612"/>
    <e v="#N/A"/>
    <n v="9274"/>
    <x v="112"/>
  </r>
  <r>
    <x v="0"/>
    <x v="0"/>
    <x v="113"/>
    <n v="8863"/>
    <n v="3564"/>
    <n v="2780"/>
    <n v="608107"/>
    <n v="10174"/>
    <x v="113"/>
  </r>
  <r>
    <x v="0"/>
    <x v="0"/>
    <x v="114"/>
    <n v="7600"/>
    <n v="4156"/>
    <n v="1403"/>
    <n v="182265"/>
    <n v="8507"/>
    <x v="114"/>
  </r>
  <r>
    <x v="0"/>
    <x v="0"/>
    <x v="115"/>
    <n v="7347"/>
    <n v="2241"/>
    <n v="1141"/>
    <n v="859767"/>
    <n v="7913"/>
    <x v="115"/>
  </r>
  <r>
    <x v="0"/>
    <x v="0"/>
    <x v="116"/>
    <n v="7281"/>
    <n v="1660"/>
    <n v="1144"/>
    <n v="4977562"/>
    <n v="8367"/>
    <x v="116"/>
  </r>
  <r>
    <x v="0"/>
    <x v="0"/>
    <x v="117"/>
    <n v="7273"/>
    <n v="1786"/>
    <n v="550"/>
    <n v="1874480"/>
    <n v="15878"/>
    <x v="117"/>
  </r>
  <r>
    <x v="0"/>
    <x v="0"/>
    <x v="118"/>
    <n v="6936"/>
    <n v="4316"/>
    <n v="3675"/>
    <n v="307745"/>
    <n v="7110"/>
    <x v="118"/>
  </r>
  <r>
    <x v="0"/>
    <x v="0"/>
    <x v="119"/>
    <n v="6863"/>
    <n v="1916"/>
    <n v="1055"/>
    <n v="584769"/>
    <n v="7633"/>
    <x v="119"/>
  </r>
  <r>
    <x v="0"/>
    <x v="0"/>
    <x v="120"/>
    <n v="6808"/>
    <n v="2496"/>
    <n v="1817"/>
    <n v="466980"/>
    <n v="7817"/>
    <x v="120"/>
  </r>
  <r>
    <x v="0"/>
    <x v="0"/>
    <x v="121"/>
    <n v="6778"/>
    <n v="5149"/>
    <n v="4534"/>
    <n v="163028"/>
    <n v="7045"/>
    <x v="121"/>
  </r>
  <r>
    <x v="0"/>
    <x v="0"/>
    <x v="122"/>
    <n v="6778"/>
    <n v="5171"/>
    <n v="4432"/>
    <e v="#N/A"/>
    <n v="6989"/>
    <x v="122"/>
  </r>
  <r>
    <x v="0"/>
    <x v="0"/>
    <x v="123"/>
    <n v="6742"/>
    <n v="2298"/>
    <n v="1046"/>
    <n v="718859"/>
    <n v="7342"/>
    <x v="123"/>
  </r>
  <r>
    <x v="0"/>
    <x v="0"/>
    <x v="124"/>
    <n v="6689"/>
    <n v="2179"/>
    <n v="1624"/>
    <n v="316175"/>
    <n v="7343"/>
    <x v="124"/>
  </r>
  <r>
    <x v="0"/>
    <x v="0"/>
    <x v="125"/>
    <n v="6640"/>
    <n v="5218"/>
    <n v="3810"/>
    <n v="527989"/>
    <n v="10416"/>
    <x v="125"/>
  </r>
  <r>
    <x v="0"/>
    <x v="0"/>
    <x v="126"/>
    <n v="6342"/>
    <n v="5608"/>
    <n v="5103"/>
    <n v="242263"/>
    <n v="6283"/>
    <x v="126"/>
  </r>
  <r>
    <x v="0"/>
    <x v="0"/>
    <x v="127"/>
    <n v="6324"/>
    <n v="2872"/>
    <n v="1484"/>
    <n v="977497"/>
    <n v="7185"/>
    <x v="127"/>
  </r>
  <r>
    <x v="0"/>
    <x v="0"/>
    <x v="128"/>
    <n v="6165"/>
    <n v="2444"/>
    <n v="1288"/>
    <n v="1562976"/>
    <n v="13076"/>
    <x v="128"/>
  </r>
  <r>
    <x v="0"/>
    <x v="0"/>
    <x v="129"/>
    <n v="6158"/>
    <n v="1661"/>
    <n v="883"/>
    <n v="1333480"/>
    <n v="7155"/>
    <x v="129"/>
  </r>
  <r>
    <x v="0"/>
    <x v="0"/>
    <x v="130"/>
    <n v="6020"/>
    <n v="1709"/>
    <n v="1086"/>
    <n v="712509"/>
    <n v="6965"/>
    <x v="130"/>
  </r>
  <r>
    <x v="0"/>
    <x v="0"/>
    <x v="131"/>
    <n v="5903"/>
    <n v="1881"/>
    <n v="537"/>
    <n v="968541"/>
    <n v="6094"/>
    <x v="131"/>
  </r>
  <r>
    <x v="0"/>
    <x v="0"/>
    <x v="132"/>
    <n v="5902"/>
    <n v="2737"/>
    <n v="2182"/>
    <n v="630583"/>
    <n v="6251"/>
    <x v="132"/>
  </r>
  <r>
    <x v="0"/>
    <x v="0"/>
    <x v="133"/>
    <n v="5885"/>
    <n v="4201"/>
    <n v="3704"/>
    <e v="#N/A"/>
    <n v="6199"/>
    <x v="133"/>
  </r>
  <r>
    <x v="0"/>
    <x v="0"/>
    <x v="134"/>
    <n v="5819"/>
    <n v="957"/>
    <n v="311"/>
    <n v="769123"/>
    <n v="7080"/>
    <x v="134"/>
  </r>
  <r>
    <x v="0"/>
    <x v="0"/>
    <x v="135"/>
    <n v="5810"/>
    <n v="2910"/>
    <n v="2431"/>
    <n v="228913"/>
    <n v="5979"/>
    <x v="135"/>
  </r>
  <r>
    <x v="0"/>
    <x v="0"/>
    <x v="136"/>
    <n v="5701"/>
    <n v="4573"/>
    <n v="4059"/>
    <e v="#N/A"/>
    <n v="6515"/>
    <x v="136"/>
  </r>
  <r>
    <x v="0"/>
    <x v="0"/>
    <x v="137"/>
    <n v="5685"/>
    <n v="5110"/>
    <n v="4605"/>
    <e v="#N/A"/>
    <n v="5616"/>
    <x v="137"/>
  </r>
  <r>
    <x v="0"/>
    <x v="0"/>
    <x v="138"/>
    <n v="5608"/>
    <n v="1522"/>
    <n v="1089"/>
    <n v="673355"/>
    <n v="6064"/>
    <x v="138"/>
  </r>
  <r>
    <x v="0"/>
    <x v="0"/>
    <x v="139"/>
    <n v="5600"/>
    <n v="1453"/>
    <n v="1012"/>
    <n v="376469"/>
    <n v="6424"/>
    <x v="139"/>
  </r>
  <r>
    <x v="0"/>
    <x v="0"/>
    <x v="140"/>
    <n v="5527"/>
    <n v="4890"/>
    <n v="4528"/>
    <e v="#N/A"/>
    <n v="5478"/>
    <x v="140"/>
  </r>
  <r>
    <x v="0"/>
    <x v="0"/>
    <x v="141"/>
    <n v="5450"/>
    <n v="2335"/>
    <n v="1773"/>
    <n v="196795"/>
    <n v="6351"/>
    <x v="141"/>
  </r>
  <r>
    <x v="0"/>
    <x v="0"/>
    <x v="142"/>
    <n v="5328"/>
    <n v="2382"/>
    <n v="1825"/>
    <n v="424428"/>
    <n v="6334"/>
    <x v="142"/>
  </r>
  <r>
    <x v="0"/>
    <x v="0"/>
    <x v="143"/>
    <n v="5315"/>
    <n v="3033"/>
    <n v="2674"/>
    <e v="#N/A"/>
    <n v="5638"/>
    <x v="143"/>
  </r>
  <r>
    <x v="0"/>
    <x v="0"/>
    <x v="144"/>
    <n v="5275"/>
    <n v="4902"/>
    <n v="4514"/>
    <e v="#N/A"/>
    <n v="5223"/>
    <x v="144"/>
  </r>
  <r>
    <x v="0"/>
    <x v="0"/>
    <x v="145"/>
    <n v="5232"/>
    <n v="4187"/>
    <n v="3862"/>
    <n v="189096"/>
    <n v="5376"/>
    <x v="145"/>
  </r>
  <r>
    <x v="0"/>
    <x v="0"/>
    <x v="146"/>
    <n v="5222"/>
    <n v="1610"/>
    <n v="856"/>
    <n v="809433"/>
    <n v="5843"/>
    <x v="146"/>
  </r>
  <r>
    <x v="0"/>
    <x v="0"/>
    <x v="147"/>
    <n v="5094"/>
    <n v="1735"/>
    <n v="636"/>
    <n v="472898"/>
    <n v="5857"/>
    <x v="147"/>
  </r>
  <r>
    <x v="0"/>
    <x v="0"/>
    <x v="148"/>
    <n v="4984"/>
    <n v="2627"/>
    <n v="2115"/>
    <n v="251988"/>
    <n v="5393"/>
    <x v="148"/>
  </r>
  <r>
    <x v="0"/>
    <x v="0"/>
    <x v="149"/>
    <n v="4973"/>
    <n v="2900"/>
    <n v="2511"/>
    <e v="#N/A"/>
    <n v="5458"/>
    <x v="149"/>
  </r>
  <r>
    <x v="0"/>
    <x v="0"/>
    <x v="150"/>
    <n v="4966"/>
    <n v="1123"/>
    <n v="731"/>
    <n v="346596"/>
    <n v="5788"/>
    <x v="150"/>
  </r>
  <r>
    <x v="0"/>
    <x v="0"/>
    <x v="151"/>
    <n v="4855"/>
    <n v="767"/>
    <n v="552"/>
    <e v="#N/A"/>
    <n v="5801"/>
    <x v="151"/>
  </r>
  <r>
    <x v="0"/>
    <x v="0"/>
    <x v="152"/>
    <n v="4814"/>
    <n v="1355"/>
    <n v="877"/>
    <n v="316896"/>
    <n v="5446"/>
    <x v="152"/>
  </r>
  <r>
    <x v="0"/>
    <x v="0"/>
    <x v="153"/>
    <n v="4807"/>
    <n v="1338"/>
    <n v="765"/>
    <n v="863845"/>
    <n v="5468"/>
    <x v="153"/>
  </r>
  <r>
    <x v="0"/>
    <x v="0"/>
    <x v="154"/>
    <n v="4765"/>
    <n v="3181"/>
    <n v="1675"/>
    <n v="417874"/>
    <n v="7503"/>
    <x v="154"/>
  </r>
  <r>
    <x v="0"/>
    <x v="0"/>
    <x v="155"/>
    <n v="4718"/>
    <n v="1388"/>
    <n v="622"/>
    <n v="359367"/>
    <n v="5387"/>
    <x v="155"/>
  </r>
  <r>
    <x v="0"/>
    <x v="0"/>
    <x v="156"/>
    <n v="4562"/>
    <n v="4155"/>
    <n v="3821"/>
    <e v="#N/A"/>
    <n v="4544"/>
    <x v="156"/>
  </r>
  <r>
    <x v="0"/>
    <x v="0"/>
    <x v="157"/>
    <n v="4521"/>
    <n v="2734"/>
    <n v="2312"/>
    <n v="349447"/>
    <n v="5002"/>
    <x v="157"/>
  </r>
  <r>
    <x v="0"/>
    <x v="0"/>
    <x v="158"/>
    <n v="4436"/>
    <n v="1557"/>
    <n v="879"/>
    <n v="355000"/>
    <n v="4798"/>
    <x v="158"/>
  </r>
  <r>
    <x v="0"/>
    <x v="0"/>
    <x v="159"/>
    <n v="4381"/>
    <n v="1123"/>
    <n v="561"/>
    <n v="738223"/>
    <n v="4734"/>
    <x v="159"/>
  </r>
  <r>
    <x v="0"/>
    <x v="0"/>
    <x v="160"/>
    <n v="4340"/>
    <n v="950"/>
    <n v="417"/>
    <n v="1132348"/>
    <n v="6494"/>
    <x v="160"/>
  </r>
  <r>
    <x v="0"/>
    <x v="0"/>
    <x v="161"/>
    <n v="4328"/>
    <n v="4042"/>
    <n v="3718"/>
    <e v="#N/A"/>
    <n v="4177"/>
    <x v="161"/>
  </r>
  <r>
    <x v="0"/>
    <x v="0"/>
    <x v="162"/>
    <n v="4261"/>
    <n v="3714"/>
    <n v="3304"/>
    <e v="#N/A"/>
    <n v="3471"/>
    <x v="162"/>
  </r>
  <r>
    <x v="0"/>
    <x v="0"/>
    <x v="163"/>
    <n v="4187"/>
    <n v="2324"/>
    <n v="1852"/>
    <e v="#N/A"/>
    <n v="4416"/>
    <x v="163"/>
  </r>
  <r>
    <x v="0"/>
    <x v="0"/>
    <x v="164"/>
    <n v="4186"/>
    <n v="2423"/>
    <n v="2006"/>
    <n v="386788"/>
    <n v="4331"/>
    <x v="164"/>
  </r>
  <r>
    <x v="0"/>
    <x v="0"/>
    <x v="165"/>
    <n v="4158"/>
    <n v="1266"/>
    <n v="627"/>
    <n v="325475"/>
    <n v="5025"/>
    <x v="165"/>
  </r>
  <r>
    <x v="0"/>
    <x v="0"/>
    <x v="166"/>
    <n v="4104"/>
    <n v="1353"/>
    <n v="854"/>
    <n v="471001"/>
    <n v="4345"/>
    <x v="166"/>
  </r>
  <r>
    <x v="0"/>
    <x v="0"/>
    <x v="167"/>
    <n v="4051"/>
    <n v="2683"/>
    <n v="2308"/>
    <n v="263041"/>
    <n v="4259"/>
    <x v="167"/>
  </r>
  <r>
    <x v="0"/>
    <x v="0"/>
    <x v="168"/>
    <n v="3986"/>
    <n v="1762"/>
    <n v="1342"/>
    <n v="251575"/>
    <n v="4254"/>
    <x v="168"/>
  </r>
  <r>
    <x v="0"/>
    <x v="0"/>
    <x v="169"/>
    <n v="3880"/>
    <n v="1289"/>
    <n v="915"/>
    <n v="267868"/>
    <n v="4188"/>
    <x v="169"/>
  </r>
  <r>
    <x v="0"/>
    <x v="0"/>
    <x v="170"/>
    <n v="3874"/>
    <n v="1080"/>
    <n v="399"/>
    <n v="241157"/>
    <n v="4318"/>
    <x v="170"/>
  </r>
  <r>
    <x v="0"/>
    <x v="0"/>
    <x v="171"/>
    <n v="3713"/>
    <n v="888"/>
    <n v="538"/>
    <n v="572489"/>
    <n v="4225"/>
    <x v="171"/>
  </r>
  <r>
    <x v="0"/>
    <x v="0"/>
    <x v="172"/>
    <n v="3700"/>
    <n v="1149"/>
    <n v="815"/>
    <n v="194598"/>
    <n v="3993"/>
    <x v="172"/>
  </r>
  <r>
    <x v="0"/>
    <x v="0"/>
    <x v="173"/>
    <n v="3610"/>
    <n v="1386"/>
    <n v="869"/>
    <n v="885610"/>
    <n v="6094"/>
    <x v="173"/>
  </r>
  <r>
    <x v="0"/>
    <x v="0"/>
    <x v="174"/>
    <n v="3598"/>
    <n v="1293"/>
    <n v="824"/>
    <n v="477224"/>
    <n v="5673"/>
    <x v="174"/>
  </r>
  <r>
    <x v="0"/>
    <x v="0"/>
    <x v="175"/>
    <n v="3580"/>
    <n v="1044"/>
    <n v="623"/>
    <n v="318441"/>
    <n v="4101"/>
    <x v="175"/>
  </r>
  <r>
    <x v="0"/>
    <x v="0"/>
    <x v="176"/>
    <n v="3548"/>
    <n v="1020"/>
    <n v="714"/>
    <n v="490354"/>
    <n v="3699"/>
    <x v="176"/>
  </r>
  <r>
    <x v="0"/>
    <x v="0"/>
    <x v="177"/>
    <n v="3390"/>
    <n v="2983"/>
    <n v="2755"/>
    <e v="#N/A"/>
    <n v="3484"/>
    <x v="177"/>
  </r>
  <r>
    <x v="0"/>
    <x v="0"/>
    <x v="178"/>
    <n v="3390"/>
    <n v="1310"/>
    <n v="847"/>
    <n v="364078"/>
    <n v="3466"/>
    <x v="178"/>
  </r>
  <r>
    <x v="0"/>
    <x v="0"/>
    <x v="179"/>
    <n v="3284"/>
    <n v="1170"/>
    <n v="720"/>
    <n v="240910"/>
    <n v="3972"/>
    <x v="179"/>
  </r>
  <r>
    <x v="0"/>
    <x v="0"/>
    <x v="180"/>
    <n v="3279"/>
    <n v="1215"/>
    <n v="980"/>
    <n v="4386885"/>
    <n v="3863"/>
    <x v="180"/>
  </r>
  <r>
    <x v="0"/>
    <x v="0"/>
    <x v="181"/>
    <n v="3163"/>
    <n v="1096"/>
    <n v="776"/>
    <n v="322667"/>
    <n v="3643"/>
    <x v="181"/>
  </r>
  <r>
    <x v="0"/>
    <x v="0"/>
    <x v="182"/>
    <n v="3135"/>
    <n v="2836"/>
    <n v="2670"/>
    <e v="#N/A"/>
    <n v="3148"/>
    <x v="182"/>
  </r>
  <r>
    <x v="0"/>
    <x v="0"/>
    <x v="183"/>
    <n v="3122"/>
    <n v="2474"/>
    <n v="2140"/>
    <e v="#N/A"/>
    <n v="3272"/>
    <x v="183"/>
  </r>
  <r>
    <x v="0"/>
    <x v="0"/>
    <x v="184"/>
    <n v="3067"/>
    <n v="969"/>
    <n v="549"/>
    <n v="676696"/>
    <n v="3149"/>
    <x v="184"/>
  </r>
  <r>
    <x v="0"/>
    <x v="0"/>
    <x v="185"/>
    <n v="3048"/>
    <n v="2827"/>
    <n v="2600"/>
    <e v="#N/A"/>
    <n v="3020"/>
    <x v="185"/>
  </r>
  <r>
    <x v="0"/>
    <x v="0"/>
    <x v="186"/>
    <n v="3023"/>
    <n v="950"/>
    <n v="332"/>
    <n v="622572"/>
    <n v="4443"/>
    <x v="186"/>
  </r>
  <r>
    <x v="0"/>
    <x v="0"/>
    <x v="187"/>
    <n v="3022"/>
    <n v="2027"/>
    <n v="1700"/>
    <n v="318027"/>
    <n v="3097"/>
    <x v="187"/>
  </r>
  <r>
    <x v="0"/>
    <x v="0"/>
    <x v="188"/>
    <n v="2985"/>
    <n v="2697"/>
    <n v="2406"/>
    <e v="#N/A"/>
    <n v="2906"/>
    <x v="188"/>
  </r>
  <r>
    <x v="0"/>
    <x v="0"/>
    <x v="189"/>
    <n v="2954"/>
    <n v="1962"/>
    <n v="1704"/>
    <n v="1299836"/>
    <n v="3302"/>
    <x v="189"/>
  </r>
  <r>
    <x v="0"/>
    <x v="0"/>
    <x v="190"/>
    <n v="2942"/>
    <n v="831"/>
    <n v="409"/>
    <n v="721563"/>
    <n v="5668"/>
    <x v="190"/>
  </r>
  <r>
    <x v="0"/>
    <x v="0"/>
    <x v="191"/>
    <n v="2848"/>
    <n v="748"/>
    <n v="366"/>
    <n v="448612"/>
    <n v="3238"/>
    <x v="191"/>
  </r>
  <r>
    <x v="0"/>
    <x v="0"/>
    <x v="192"/>
    <n v="2827"/>
    <n v="2293"/>
    <n v="2017"/>
    <e v="#N/A"/>
    <n v="3236"/>
    <x v="192"/>
  </r>
  <r>
    <x v="0"/>
    <x v="0"/>
    <x v="193"/>
    <n v="2803"/>
    <n v="2151"/>
    <n v="1930"/>
    <e v="#N/A"/>
    <n v="2846"/>
    <x v="193"/>
  </r>
  <r>
    <x v="0"/>
    <x v="0"/>
    <x v="194"/>
    <n v="2787"/>
    <n v="672"/>
    <n v="477"/>
    <n v="327745"/>
    <n v="3263"/>
    <x v="194"/>
  </r>
  <r>
    <x v="0"/>
    <x v="0"/>
    <x v="195"/>
    <n v="2745"/>
    <n v="559"/>
    <n v="417"/>
    <n v="188713"/>
    <n v="3025"/>
    <x v="195"/>
  </r>
  <r>
    <x v="0"/>
    <x v="0"/>
    <x v="196"/>
    <n v="2638"/>
    <n v="935"/>
    <n v="514"/>
    <e v="#N/A"/>
    <n v="3067"/>
    <x v="196"/>
  </r>
  <r>
    <x v="0"/>
    <x v="0"/>
    <x v="197"/>
    <n v="2581"/>
    <n v="846"/>
    <n v="655"/>
    <e v="#N/A"/>
    <n v="3055"/>
    <x v="197"/>
  </r>
  <r>
    <x v="0"/>
    <x v="0"/>
    <x v="198"/>
    <n v="2565"/>
    <n v="884"/>
    <n v="351"/>
    <n v="334513"/>
    <n v="3604"/>
    <x v="198"/>
  </r>
  <r>
    <x v="0"/>
    <x v="0"/>
    <x v="199"/>
    <n v="2536"/>
    <n v="1014"/>
    <n v="795"/>
    <e v="#N/A"/>
    <n v="2881"/>
    <x v="199"/>
  </r>
  <r>
    <x v="0"/>
    <x v="0"/>
    <x v="200"/>
    <n v="2520"/>
    <n v="640"/>
    <n v="329"/>
    <n v="233237"/>
    <n v="2981"/>
    <x v="200"/>
  </r>
  <r>
    <x v="0"/>
    <x v="0"/>
    <x v="201"/>
    <n v="2516"/>
    <n v="726"/>
    <n v="551"/>
    <n v="220634"/>
    <n v="2802"/>
    <x v="201"/>
  </r>
  <r>
    <x v="0"/>
    <x v="0"/>
    <x v="202"/>
    <n v="2452"/>
    <n v="1220"/>
    <n v="865"/>
    <n v="254877"/>
    <n v="2557"/>
    <x v="202"/>
  </r>
  <r>
    <x v="0"/>
    <x v="0"/>
    <x v="203"/>
    <n v="2408"/>
    <n v="698"/>
    <n v="511"/>
    <e v="#N/A"/>
    <n v="2735"/>
    <x v="203"/>
  </r>
  <r>
    <x v="0"/>
    <x v="0"/>
    <x v="204"/>
    <n v="2373"/>
    <n v="827"/>
    <n v="398"/>
    <n v="256708"/>
    <n v="2411"/>
    <x v="204"/>
  </r>
  <r>
    <x v="0"/>
    <x v="0"/>
    <x v="205"/>
    <n v="2325"/>
    <n v="681"/>
    <n v="222"/>
    <n v="311082"/>
    <n v="3370"/>
    <x v="205"/>
  </r>
  <r>
    <x v="0"/>
    <x v="0"/>
    <x v="206"/>
    <n v="2300"/>
    <n v="1012"/>
    <n v="779"/>
    <n v="247670"/>
    <n v="2491"/>
    <x v="206"/>
  </r>
  <r>
    <x v="0"/>
    <x v="0"/>
    <x v="207"/>
    <n v="2212"/>
    <n v="613"/>
    <n v="317"/>
    <n v="909030"/>
    <n v="6792"/>
    <x v="207"/>
  </r>
  <r>
    <x v="0"/>
    <x v="0"/>
    <x v="208"/>
    <n v="2210"/>
    <n v="1027"/>
    <n v="877"/>
    <e v="#N/A"/>
    <n v="2458"/>
    <x v="208"/>
  </r>
  <r>
    <x v="0"/>
    <x v="0"/>
    <x v="209"/>
    <n v="2209"/>
    <n v="1366"/>
    <n v="1212"/>
    <e v="#N/A"/>
    <n v="2335"/>
    <x v="209"/>
  </r>
  <r>
    <x v="0"/>
    <x v="0"/>
    <x v="210"/>
    <n v="2147"/>
    <n v="842"/>
    <n v="435"/>
    <n v="1067410"/>
    <n v="8231"/>
    <x v="210"/>
  </r>
  <r>
    <x v="0"/>
    <x v="0"/>
    <x v="211"/>
    <n v="2121"/>
    <n v="884"/>
    <n v="285"/>
    <n v="536021"/>
    <n v="3175"/>
    <x v="211"/>
  </r>
  <r>
    <x v="0"/>
    <x v="0"/>
    <x v="212"/>
    <n v="2069"/>
    <n v="656"/>
    <n v="336"/>
    <n v="208694"/>
    <n v="2161"/>
    <x v="212"/>
  </r>
  <r>
    <x v="0"/>
    <x v="0"/>
    <x v="213"/>
    <n v="2017"/>
    <n v="862"/>
    <n v="664"/>
    <n v="180556"/>
    <n v="2140"/>
    <x v="213"/>
  </r>
  <r>
    <x v="0"/>
    <x v="0"/>
    <x v="214"/>
    <n v="2005"/>
    <n v="1000"/>
    <n v="782"/>
    <n v="631156"/>
    <n v="2453"/>
    <x v="214"/>
  </r>
  <r>
    <x v="0"/>
    <x v="0"/>
    <x v="215"/>
    <n v="1956"/>
    <n v="496"/>
    <n v="404"/>
    <n v="226876"/>
    <n v="2161"/>
    <x v="215"/>
  </r>
  <r>
    <x v="0"/>
    <x v="0"/>
    <x v="216"/>
    <n v="1919"/>
    <n v="1291"/>
    <n v="1143"/>
    <e v="#N/A"/>
    <n v="2147"/>
    <x v="216"/>
  </r>
  <r>
    <x v="0"/>
    <x v="0"/>
    <x v="217"/>
    <n v="1898"/>
    <n v="482"/>
    <n v="321"/>
    <n v="226120"/>
    <n v="2085"/>
    <x v="217"/>
  </r>
  <r>
    <x v="0"/>
    <x v="0"/>
    <x v="218"/>
    <n v="1837"/>
    <n v="1430"/>
    <n v="1287"/>
    <e v="#N/A"/>
    <e v="#N/A"/>
    <x v="218"/>
  </r>
  <r>
    <x v="0"/>
    <x v="0"/>
    <x v="219"/>
    <n v="1824"/>
    <n v="1636"/>
    <n v="1489"/>
    <e v="#N/A"/>
    <e v="#N/A"/>
    <x v="219"/>
  </r>
  <r>
    <x v="0"/>
    <x v="0"/>
    <x v="220"/>
    <n v="1820"/>
    <n v="454"/>
    <n v="266"/>
    <n v="232239"/>
    <n v="2162"/>
    <x v="220"/>
  </r>
  <r>
    <x v="0"/>
    <x v="0"/>
    <x v="221"/>
    <n v="1811"/>
    <n v="850"/>
    <n v="709"/>
    <e v="#N/A"/>
    <n v="2046"/>
    <x v="221"/>
  </r>
  <r>
    <x v="0"/>
    <x v="0"/>
    <x v="222"/>
    <n v="1769"/>
    <n v="619"/>
    <n v="231"/>
    <n v="640918"/>
    <n v="1986"/>
    <x v="222"/>
  </r>
  <r>
    <x v="0"/>
    <x v="0"/>
    <x v="223"/>
    <n v="1744"/>
    <n v="1152"/>
    <n v="1014"/>
    <e v="#N/A"/>
    <n v="2022"/>
    <x v="223"/>
  </r>
  <r>
    <x v="0"/>
    <x v="0"/>
    <x v="224"/>
    <n v="1730"/>
    <n v="1623"/>
    <n v="1460"/>
    <e v="#N/A"/>
    <e v="#N/A"/>
    <x v="224"/>
  </r>
  <r>
    <x v="0"/>
    <x v="0"/>
    <x v="225"/>
    <n v="1715"/>
    <n v="594"/>
    <n v="456"/>
    <e v="#N/A"/>
    <e v="#N/A"/>
    <x v="225"/>
  </r>
  <r>
    <x v="0"/>
    <x v="0"/>
    <x v="226"/>
    <n v="1714"/>
    <n v="1537"/>
    <n v="1394"/>
    <e v="#N/A"/>
    <e v="#N/A"/>
    <x v="226"/>
  </r>
  <r>
    <x v="0"/>
    <x v="0"/>
    <x v="227"/>
    <n v="1668"/>
    <n v="419"/>
    <n v="327"/>
    <n v="181982"/>
    <e v="#N/A"/>
    <x v="227"/>
  </r>
  <r>
    <x v="0"/>
    <x v="0"/>
    <x v="228"/>
    <n v="1657"/>
    <n v="1446"/>
    <n v="1258"/>
    <e v="#N/A"/>
    <e v="#N/A"/>
    <x v="228"/>
  </r>
  <r>
    <x v="0"/>
    <x v="0"/>
    <x v="229"/>
    <n v="1654"/>
    <n v="1134"/>
    <n v="967"/>
    <e v="#N/A"/>
    <e v="#N/A"/>
    <x v="229"/>
  </r>
  <r>
    <x v="0"/>
    <x v="0"/>
    <x v="230"/>
    <n v="1607"/>
    <n v="909"/>
    <n v="624"/>
    <n v="261144"/>
    <e v="#N/A"/>
    <x v="230"/>
  </r>
  <r>
    <x v="0"/>
    <x v="0"/>
    <x v="231"/>
    <n v="1599"/>
    <n v="1466"/>
    <n v="1355"/>
    <e v="#N/A"/>
    <e v="#N/A"/>
    <x v="231"/>
  </r>
  <r>
    <x v="0"/>
    <x v="0"/>
    <x v="232"/>
    <n v="1582"/>
    <n v="684"/>
    <n v="524"/>
    <n v="243251"/>
    <e v="#N/A"/>
    <x v="232"/>
  </r>
  <r>
    <x v="0"/>
    <x v="0"/>
    <x v="233"/>
    <n v="1570"/>
    <n v="1354"/>
    <n v="1226"/>
    <e v="#N/A"/>
    <e v="#N/A"/>
    <x v="233"/>
  </r>
  <r>
    <x v="0"/>
    <x v="0"/>
    <x v="234"/>
    <n v="1539"/>
    <n v="1237"/>
    <e v="#N/A"/>
    <n v="605627"/>
    <n v="2750"/>
    <x v="234"/>
  </r>
  <r>
    <x v="0"/>
    <x v="0"/>
    <x v="235"/>
    <n v="1528"/>
    <n v="939"/>
    <n v="781"/>
    <e v="#N/A"/>
    <e v="#N/A"/>
    <x v="235"/>
  </r>
  <r>
    <x v="0"/>
    <x v="0"/>
    <x v="236"/>
    <n v="1473"/>
    <n v="542"/>
    <n v="453"/>
    <e v="#N/A"/>
    <e v="#N/A"/>
    <x v="236"/>
  </r>
  <r>
    <x v="0"/>
    <x v="0"/>
    <x v="237"/>
    <n v="1443"/>
    <n v="834"/>
    <n v="680"/>
    <e v="#N/A"/>
    <e v="#N/A"/>
    <x v="237"/>
  </r>
  <r>
    <x v="0"/>
    <x v="0"/>
    <x v="238"/>
    <n v="1435"/>
    <n v="1077"/>
    <n v="974"/>
    <e v="#N/A"/>
    <e v="#N/A"/>
    <x v="238"/>
  </r>
  <r>
    <x v="0"/>
    <x v="0"/>
    <x v="239"/>
    <n v="1431"/>
    <n v="385"/>
    <n v="263"/>
    <e v="#N/A"/>
    <e v="#N/A"/>
    <x v="239"/>
  </r>
  <r>
    <x v="0"/>
    <x v="0"/>
    <x v="240"/>
    <n v="1366"/>
    <n v="712"/>
    <n v="642"/>
    <n v="261088"/>
    <e v="#N/A"/>
    <x v="240"/>
  </r>
  <r>
    <x v="0"/>
    <x v="0"/>
    <x v="241"/>
    <n v="1333"/>
    <n v="347"/>
    <n v="248"/>
    <e v="#N/A"/>
    <e v="#N/A"/>
    <x v="241"/>
  </r>
  <r>
    <x v="0"/>
    <x v="0"/>
    <x v="242"/>
    <n v="1328"/>
    <n v="1242"/>
    <n v="1144"/>
    <e v="#N/A"/>
    <e v="#N/A"/>
    <x v="242"/>
  </r>
  <r>
    <x v="0"/>
    <x v="0"/>
    <x v="243"/>
    <n v="1292"/>
    <n v="423"/>
    <e v="#N/A"/>
    <e v="#N/A"/>
    <e v="#N/A"/>
    <x v="243"/>
  </r>
  <r>
    <x v="0"/>
    <x v="0"/>
    <x v="244"/>
    <n v="1286"/>
    <n v="283"/>
    <n v="212"/>
    <e v="#N/A"/>
    <e v="#N/A"/>
    <x v="244"/>
  </r>
  <r>
    <x v="0"/>
    <x v="0"/>
    <x v="245"/>
    <n v="1266"/>
    <n v="323"/>
    <e v="#N/A"/>
    <e v="#N/A"/>
    <e v="#N/A"/>
    <x v="245"/>
  </r>
  <r>
    <x v="0"/>
    <x v="0"/>
    <x v="246"/>
    <n v="1238"/>
    <n v="773"/>
    <n v="691"/>
    <e v="#N/A"/>
    <e v="#N/A"/>
    <x v="246"/>
  </r>
  <r>
    <x v="0"/>
    <x v="0"/>
    <x v="247"/>
    <n v="1235"/>
    <n v="642"/>
    <n v="462"/>
    <e v="#N/A"/>
    <e v="#N/A"/>
    <x v="247"/>
  </r>
  <r>
    <x v="0"/>
    <x v="0"/>
    <x v="248"/>
    <n v="1229"/>
    <n v="293"/>
    <e v="#N/A"/>
    <n v="174156"/>
    <e v="#N/A"/>
    <x v="248"/>
  </r>
  <r>
    <x v="0"/>
    <x v="0"/>
    <x v="249"/>
    <n v="1222"/>
    <n v="487"/>
    <n v="299"/>
    <e v="#N/A"/>
    <e v="#N/A"/>
    <x v="249"/>
  </r>
  <r>
    <x v="0"/>
    <x v="0"/>
    <x v="250"/>
    <n v="1216"/>
    <n v="554"/>
    <n v="433"/>
    <n v="227352"/>
    <e v="#N/A"/>
    <x v="250"/>
  </r>
  <r>
    <x v="0"/>
    <x v="0"/>
    <x v="251"/>
    <n v="1189"/>
    <n v="798"/>
    <n v="691"/>
    <e v="#N/A"/>
    <e v="#N/A"/>
    <x v="251"/>
  </r>
  <r>
    <x v="0"/>
    <x v="0"/>
    <x v="252"/>
    <n v="1175"/>
    <n v="920"/>
    <n v="815"/>
    <n v="369770"/>
    <e v="#N/A"/>
    <x v="252"/>
  </r>
  <r>
    <x v="0"/>
    <x v="0"/>
    <x v="253"/>
    <n v="1158"/>
    <n v="819"/>
    <n v="657"/>
    <e v="#N/A"/>
    <e v="#N/A"/>
    <x v="253"/>
  </r>
  <r>
    <x v="0"/>
    <x v="0"/>
    <x v="254"/>
    <n v="1156"/>
    <n v="353"/>
    <n v="211"/>
    <e v="#N/A"/>
    <e v="#N/A"/>
    <x v="254"/>
  </r>
  <r>
    <x v="0"/>
    <x v="0"/>
    <x v="255"/>
    <n v="1135"/>
    <n v="336"/>
    <n v="212"/>
    <e v="#N/A"/>
    <e v="#N/A"/>
    <x v="255"/>
  </r>
  <r>
    <x v="0"/>
    <x v="0"/>
    <x v="256"/>
    <n v="1129"/>
    <n v="521"/>
    <n v="324"/>
    <e v="#N/A"/>
    <e v="#N/A"/>
    <x v="256"/>
  </r>
  <r>
    <x v="0"/>
    <x v="0"/>
    <x v="257"/>
    <n v="1085"/>
    <n v="854"/>
    <n v="720"/>
    <e v="#N/A"/>
    <e v="#N/A"/>
    <x v="257"/>
  </r>
  <r>
    <x v="0"/>
    <x v="0"/>
    <x v="258"/>
    <n v="1076"/>
    <n v="348"/>
    <n v="253"/>
    <e v="#N/A"/>
    <n v="2452"/>
    <x v="258"/>
  </r>
  <r>
    <x v="0"/>
    <x v="0"/>
    <x v="259"/>
    <n v="1072"/>
    <n v="389"/>
    <n v="268"/>
    <e v="#N/A"/>
    <e v="#N/A"/>
    <x v="127"/>
  </r>
  <r>
    <x v="0"/>
    <x v="0"/>
    <x v="260"/>
    <n v="1071"/>
    <n v="931"/>
    <n v="823"/>
    <e v="#N/A"/>
    <e v="#N/A"/>
    <x v="259"/>
  </r>
  <r>
    <x v="0"/>
    <x v="0"/>
    <x v="261"/>
    <n v="1054"/>
    <n v="684"/>
    <n v="580"/>
    <e v="#N/A"/>
    <e v="#N/A"/>
    <x v="260"/>
  </r>
  <r>
    <x v="0"/>
    <x v="0"/>
    <x v="262"/>
    <n v="1053"/>
    <n v="377"/>
    <e v="#N/A"/>
    <e v="#N/A"/>
    <e v="#N/A"/>
    <x v="261"/>
  </r>
  <r>
    <x v="0"/>
    <x v="0"/>
    <x v="263"/>
    <n v="1046"/>
    <n v="773"/>
    <n v="687"/>
    <n v="427051"/>
    <e v="#N/A"/>
    <x v="262"/>
  </r>
  <r>
    <x v="0"/>
    <x v="0"/>
    <x v="264"/>
    <n v="1033"/>
    <n v="419"/>
    <n v="317"/>
    <e v="#N/A"/>
    <e v="#N/A"/>
    <x v="263"/>
  </r>
  <r>
    <x v="0"/>
    <x v="0"/>
    <x v="265"/>
    <n v="1028"/>
    <n v="689"/>
    <n v="517"/>
    <e v="#N/A"/>
    <e v="#N/A"/>
    <x v="264"/>
  </r>
  <r>
    <x v="0"/>
    <x v="0"/>
    <x v="266"/>
    <n v="1017"/>
    <n v="852"/>
    <n v="765"/>
    <e v="#N/A"/>
    <e v="#N/A"/>
    <x v="265"/>
  </r>
  <r>
    <x v="0"/>
    <x v="0"/>
    <x v="267"/>
    <n v="1017"/>
    <n v="371"/>
    <n v="236"/>
    <e v="#N/A"/>
    <e v="#N/A"/>
    <x v="266"/>
  </r>
  <r>
    <x v="0"/>
    <x v="0"/>
    <x v="268"/>
    <n v="996"/>
    <n v="372"/>
    <n v="263"/>
    <n v="937231"/>
    <e v="#N/A"/>
    <x v="267"/>
  </r>
  <r>
    <x v="0"/>
    <x v="0"/>
    <x v="269"/>
    <n v="991"/>
    <n v="376"/>
    <e v="#N/A"/>
    <n v="221802"/>
    <e v="#N/A"/>
    <x v="268"/>
  </r>
  <r>
    <x v="0"/>
    <x v="0"/>
    <x v="270"/>
    <n v="989"/>
    <n v="891"/>
    <n v="798"/>
    <e v="#N/A"/>
    <e v="#N/A"/>
    <x v="269"/>
  </r>
  <r>
    <x v="0"/>
    <x v="0"/>
    <x v="271"/>
    <n v="974"/>
    <e v="#N/A"/>
    <e v="#N/A"/>
    <e v="#N/A"/>
    <e v="#N/A"/>
    <x v="270"/>
  </r>
  <r>
    <x v="0"/>
    <x v="0"/>
    <x v="272"/>
    <n v="961"/>
    <n v="432"/>
    <n v="312"/>
    <e v="#N/A"/>
    <e v="#N/A"/>
    <x v="271"/>
  </r>
  <r>
    <x v="0"/>
    <x v="0"/>
    <x v="273"/>
    <n v="932"/>
    <n v="536"/>
    <n v="419"/>
    <n v="235975"/>
    <e v="#N/A"/>
    <x v="272"/>
  </r>
  <r>
    <x v="0"/>
    <x v="0"/>
    <x v="274"/>
    <n v="922"/>
    <e v="#N/A"/>
    <e v="#N/A"/>
    <e v="#N/A"/>
    <e v="#N/A"/>
    <x v="273"/>
  </r>
  <r>
    <x v="0"/>
    <x v="0"/>
    <x v="275"/>
    <n v="921"/>
    <n v="359"/>
    <n v="210"/>
    <e v="#N/A"/>
    <e v="#N/A"/>
    <x v="274"/>
  </r>
  <r>
    <x v="0"/>
    <x v="0"/>
    <x v="276"/>
    <n v="878"/>
    <e v="#N/A"/>
    <e v="#N/A"/>
    <e v="#N/A"/>
    <e v="#N/A"/>
    <x v="275"/>
  </r>
  <r>
    <x v="0"/>
    <x v="0"/>
    <x v="277"/>
    <n v="845"/>
    <n v="309"/>
    <e v="#N/A"/>
    <e v="#N/A"/>
    <e v="#N/A"/>
    <x v="276"/>
  </r>
  <r>
    <x v="0"/>
    <x v="0"/>
    <x v="278"/>
    <n v="839"/>
    <n v="306"/>
    <e v="#N/A"/>
    <e v="#N/A"/>
    <e v="#N/A"/>
    <x v="277"/>
  </r>
  <r>
    <x v="0"/>
    <x v="0"/>
    <x v="279"/>
    <n v="824"/>
    <e v="#N/A"/>
    <e v="#N/A"/>
    <e v="#N/A"/>
    <e v="#N/A"/>
    <x v="278"/>
  </r>
  <r>
    <x v="0"/>
    <x v="0"/>
    <x v="280"/>
    <n v="822"/>
    <e v="#N/A"/>
    <e v="#N/A"/>
    <e v="#N/A"/>
    <e v="#N/A"/>
    <x v="279"/>
  </r>
  <r>
    <x v="0"/>
    <x v="0"/>
    <x v="281"/>
    <n v="820"/>
    <e v="#N/A"/>
    <e v="#N/A"/>
    <e v="#N/A"/>
    <e v="#N/A"/>
    <x v="280"/>
  </r>
  <r>
    <x v="0"/>
    <x v="0"/>
    <x v="282"/>
    <n v="819"/>
    <n v="519"/>
    <n v="414"/>
    <e v="#N/A"/>
    <e v="#N/A"/>
    <x v="280"/>
  </r>
  <r>
    <x v="0"/>
    <x v="0"/>
    <x v="283"/>
    <n v="816"/>
    <e v="#N/A"/>
    <e v="#N/A"/>
    <n v="227824"/>
    <e v="#N/A"/>
    <x v="280"/>
  </r>
  <r>
    <x v="0"/>
    <x v="0"/>
    <x v="284"/>
    <n v="798"/>
    <n v="507"/>
    <n v="429"/>
    <e v="#N/A"/>
    <e v="#N/A"/>
    <x v="280"/>
  </r>
  <r>
    <x v="0"/>
    <x v="0"/>
    <x v="285"/>
    <n v="786"/>
    <n v="519"/>
    <n v="480"/>
    <n v="473000"/>
    <e v="#N/A"/>
    <x v="280"/>
  </r>
  <r>
    <x v="0"/>
    <x v="0"/>
    <x v="286"/>
    <n v="785"/>
    <e v="#N/A"/>
    <e v="#N/A"/>
    <e v="#N/A"/>
    <e v="#N/A"/>
    <x v="280"/>
  </r>
  <r>
    <x v="0"/>
    <x v="0"/>
    <x v="287"/>
    <n v="761"/>
    <n v="649"/>
    <n v="584"/>
    <e v="#N/A"/>
    <e v="#N/A"/>
    <x v="280"/>
  </r>
  <r>
    <x v="0"/>
    <x v="0"/>
    <x v="288"/>
    <n v="737"/>
    <e v="#N/A"/>
    <e v="#N/A"/>
    <e v="#N/A"/>
    <e v="#N/A"/>
    <x v="280"/>
  </r>
  <r>
    <x v="0"/>
    <x v="0"/>
    <x v="289"/>
    <n v="726"/>
    <n v="564"/>
    <n v="320"/>
    <n v="235646"/>
    <e v="#N/A"/>
    <x v="280"/>
  </r>
  <r>
    <x v="0"/>
    <x v="0"/>
    <x v="290"/>
    <n v="720"/>
    <n v="621"/>
    <n v="568"/>
    <e v="#N/A"/>
    <e v="#N/A"/>
    <x v="280"/>
  </r>
  <r>
    <x v="0"/>
    <x v="0"/>
    <x v="291"/>
    <n v="720"/>
    <e v="#N/A"/>
    <e v="#N/A"/>
    <n v="424269"/>
    <e v="#N/A"/>
    <x v="280"/>
  </r>
  <r>
    <x v="0"/>
    <x v="0"/>
    <x v="292"/>
    <n v="709"/>
    <e v="#N/A"/>
    <e v="#N/A"/>
    <e v="#N/A"/>
    <e v="#N/A"/>
    <x v="280"/>
  </r>
  <r>
    <x v="0"/>
    <x v="0"/>
    <x v="293"/>
    <n v="696"/>
    <e v="#N/A"/>
    <e v="#N/A"/>
    <n v="164768"/>
    <e v="#N/A"/>
    <x v="280"/>
  </r>
  <r>
    <x v="0"/>
    <x v="0"/>
    <x v="294"/>
    <n v="684"/>
    <e v="#N/A"/>
    <e v="#N/A"/>
    <e v="#N/A"/>
    <e v="#N/A"/>
    <x v="280"/>
  </r>
  <r>
    <x v="0"/>
    <x v="0"/>
    <x v="295"/>
    <n v="673"/>
    <e v="#N/A"/>
    <e v="#N/A"/>
    <e v="#N/A"/>
    <e v="#N/A"/>
    <x v="280"/>
  </r>
  <r>
    <x v="0"/>
    <x v="0"/>
    <x v="296"/>
    <n v="672"/>
    <n v="344"/>
    <n v="284"/>
    <e v="#N/A"/>
    <e v="#N/A"/>
    <x v="280"/>
  </r>
  <r>
    <x v="0"/>
    <x v="0"/>
    <x v="297"/>
    <n v="664"/>
    <e v="#N/A"/>
    <e v="#N/A"/>
    <e v="#N/A"/>
    <e v="#N/A"/>
    <x v="280"/>
  </r>
  <r>
    <x v="0"/>
    <x v="0"/>
    <x v="298"/>
    <n v="652"/>
    <e v="#N/A"/>
    <e v="#N/A"/>
    <e v="#N/A"/>
    <e v="#N/A"/>
    <x v="280"/>
  </r>
  <r>
    <x v="0"/>
    <x v="0"/>
    <x v="299"/>
    <n v="642"/>
    <e v="#N/A"/>
    <e v="#N/A"/>
    <n v="230980"/>
    <e v="#N/A"/>
    <x v="28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3">
  <r>
    <x v="0"/>
    <s v="func_135"/>
    <n v="2854617"/>
    <n v="276637"/>
  </r>
  <r>
    <x v="1"/>
    <s v="func_172"/>
    <n v="447882"/>
    <n v="13617"/>
  </r>
  <r>
    <x v="2"/>
    <s v="func_71"/>
    <n v="22518319"/>
    <n v="345517"/>
  </r>
  <r>
    <x v="2"/>
    <s v="func_16"/>
    <n v="12140908"/>
    <n v="129734"/>
  </r>
  <r>
    <x v="3"/>
    <s v="func_2"/>
    <n v="19331683"/>
    <n v="3888335"/>
  </r>
  <r>
    <x v="4"/>
    <s v="func_127"/>
    <n v="3715865"/>
    <n v="25116"/>
  </r>
  <r>
    <x v="5"/>
    <s v="func_34"/>
    <n v="1547247"/>
    <n v="174751"/>
  </r>
  <r>
    <x v="6"/>
    <s v="func_91"/>
    <n v="690990"/>
    <n v="7128"/>
  </r>
  <r>
    <x v="7"/>
    <s v="func_136"/>
    <n v="8132140"/>
    <n v="807996"/>
  </r>
  <r>
    <x v="8"/>
    <s v="func_116"/>
    <n v="21657959"/>
    <n v="4193999"/>
  </r>
  <r>
    <x v="9"/>
    <s v="func_120"/>
    <n v="14607032"/>
    <n v="854064"/>
  </r>
  <r>
    <x v="9"/>
    <s v="func_122"/>
    <n v="2296858"/>
    <n v="31192"/>
  </r>
  <r>
    <x v="9"/>
    <s v="func_119"/>
    <n v="1846304"/>
    <n v="55367"/>
  </r>
  <r>
    <x v="9"/>
    <s v="func_121"/>
    <n v="1729164"/>
    <n v="34009"/>
  </r>
  <r>
    <x v="10"/>
    <s v="func_198"/>
    <n v="13438779"/>
    <n v="28782"/>
  </r>
  <r>
    <x v="11"/>
    <s v="func_169"/>
    <n v="16921941"/>
    <n v="148062"/>
  </r>
  <r>
    <x v="12"/>
    <s v="func_133"/>
    <n v="36627987"/>
    <n v="740861"/>
  </r>
  <r>
    <x v="13"/>
    <s v="func_180"/>
    <n v="25139659"/>
    <n v="127534"/>
  </r>
  <r>
    <x v="14"/>
    <s v="func_39"/>
    <n v="17055394"/>
    <n v="605310"/>
  </r>
  <r>
    <x v="15"/>
    <s v="func_59"/>
    <n v="6300264"/>
    <n v="137068"/>
  </r>
  <r>
    <x v="16"/>
    <s v="func_154"/>
    <n v="22025996"/>
    <n v="45500"/>
  </r>
  <r>
    <x v="17"/>
    <s v="func_94"/>
    <n v="2645221"/>
    <n v="2729"/>
  </r>
  <r>
    <x v="18"/>
    <s v="func_69"/>
    <n v="5775894"/>
    <n v="95326"/>
  </r>
  <r>
    <x v="19"/>
    <s v="func_18"/>
    <n v="407246"/>
    <n v="118070"/>
  </r>
  <r>
    <x v="20"/>
    <s v="func_8"/>
    <n v="61877525"/>
    <n v="888560"/>
  </r>
  <r>
    <x v="21"/>
    <s v="func_20"/>
    <n v="22638923"/>
    <n v="439510"/>
  </r>
  <r>
    <x v="22"/>
    <s v="func_38"/>
    <n v="4557975"/>
    <n v="183290"/>
  </r>
  <r>
    <x v="23"/>
    <s v="func_35"/>
    <n v="1440057"/>
    <n v="263404"/>
  </r>
  <r>
    <x v="24"/>
    <s v="func_36"/>
    <n v="4959358"/>
    <n v="903823"/>
  </r>
  <r>
    <x v="25"/>
    <s v="func_10"/>
    <n v="39223913"/>
    <n v="437264"/>
  </r>
  <r>
    <x v="26"/>
    <s v="func_25"/>
    <n v="34696437"/>
    <n v="393290"/>
  </r>
  <r>
    <x v="27"/>
    <s v="func_58"/>
    <n v="981810"/>
    <n v="14541"/>
  </r>
  <r>
    <x v="28"/>
    <s v="func_32"/>
    <n v="2127484"/>
    <n v="148755"/>
  </r>
  <r>
    <x v="29"/>
    <s v="func_134"/>
    <n v="12090409"/>
    <n v="151520"/>
  </r>
  <r>
    <x v="30"/>
    <s v="func_66"/>
    <n v="10999515"/>
    <n v="215633"/>
  </r>
  <r>
    <x v="30"/>
    <s v="func_95"/>
    <n v="5403252"/>
    <n v="47576"/>
  </r>
  <r>
    <x v="30"/>
    <s v="func_87"/>
    <n v="1300007"/>
    <n v="26512"/>
  </r>
  <r>
    <x v="30"/>
    <s v="func_88"/>
    <n v="1004420"/>
    <n v="29834"/>
  </r>
  <r>
    <x v="30"/>
    <s v="func_61"/>
    <n v="374379"/>
    <n v="17644"/>
  </r>
  <r>
    <x v="30"/>
    <s v="func_89"/>
    <n v="339157"/>
    <n v="3860"/>
  </r>
  <r>
    <x v="31"/>
    <s v="func_106"/>
    <n v="3372222"/>
    <n v="76098"/>
  </r>
  <r>
    <x v="32"/>
    <s v="func_33"/>
    <n v="5033024"/>
    <n v="249941"/>
  </r>
  <r>
    <x v="33"/>
    <s v="func_140"/>
    <n v="1553582"/>
    <n v="25481"/>
  </r>
  <r>
    <x v="33"/>
    <s v="func_129"/>
    <n v="1166807"/>
    <n v="12588"/>
  </r>
  <r>
    <x v="34"/>
    <s v="func_67"/>
    <n v="1141482"/>
    <n v="15044"/>
  </r>
  <r>
    <x v="34"/>
    <s v="func_57"/>
    <n v="178326"/>
    <n v="4363"/>
  </r>
  <r>
    <x v="35"/>
    <s v="func_207"/>
    <n v="2833560"/>
    <n v="98072"/>
  </r>
  <r>
    <x v="36"/>
    <s v="func_210"/>
    <n v="1107013"/>
    <n v="18624"/>
  </r>
  <r>
    <x v="37"/>
    <s v="func_209"/>
    <n v="2726097"/>
    <n v="10947"/>
  </r>
  <r>
    <x v="38"/>
    <s v="func_210"/>
    <n v="11751537"/>
    <n v="18624"/>
  </r>
  <r>
    <x v="39"/>
    <n v="0"/>
    <n v="494733620"/>
    <e v="#N/A"/>
  </r>
  <r>
    <x v="40"/>
    <n v="0"/>
    <n v="0"/>
    <e v="#N/A"/>
  </r>
  <r>
    <x v="40"/>
    <n v="0"/>
    <n v="0"/>
    <n v="6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8" cacheId="7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4:M11" firstHeaderRow="1" firstDataRow="1" firstDataCol="1" rowPageCount="1" colPageCount="1"/>
  <pivotFields count="14">
    <pivotField axis="axisPage" numFmtId="14" multipleItemSelectionAllowed="1" showAll="0">
      <items count="43">
        <item h="1" m="1" x="23"/>
        <item h="1" m="1" x="34"/>
        <item h="1" m="1" x="18"/>
        <item h="1" m="1" x="30"/>
        <item h="1" m="1" x="14"/>
        <item h="1" m="1" x="26"/>
        <item h="1" m="1" x="38"/>
        <item h="1" m="1" x="36"/>
        <item h="1" m="1" x="25"/>
        <item h="1" m="1" x="41"/>
        <item h="1" m="1" x="29"/>
        <item h="1" m="1" x="17"/>
        <item h="1" m="1" x="33"/>
        <item h="1" m="1" x="22"/>
        <item h="1" m="1" x="35"/>
        <item h="1" m="1" x="24"/>
        <item h="1" m="1" x="39"/>
        <item h="1" m="1" x="27"/>
        <item h="1" m="1" x="15"/>
        <item h="1" m="1" x="31"/>
        <item h="1" m="1" x="20"/>
        <item x="7"/>
        <item x="8"/>
        <item x="9"/>
        <item x="10"/>
        <item x="11"/>
        <item x="12"/>
        <item x="13"/>
        <item h="1" m="1" x="40"/>
        <item h="1" m="1" x="28"/>
        <item h="1" m="1" x="16"/>
        <item h="1" m="1" x="32"/>
        <item h="1" m="1" x="21"/>
        <item h="1" m="1" x="37"/>
        <item h="1" m="1" x="19"/>
        <item h="1" x="0"/>
        <item h="1" x="1"/>
        <item h="1" x="2"/>
        <item h="1" x="3"/>
        <item h="1" x="4"/>
        <item h="1" x="5"/>
        <item h="1" x="6"/>
        <item t="default"/>
      </items>
    </pivotField>
    <pivotField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pageFields count="1">
    <pageField fld="0" hier="-1"/>
  </pageFields>
  <dataFields count="7">
    <dataField name=" 卫士点睛   " fld="2" baseField="0" baseItem="0"/>
    <dataField name=" 清理大师   " fld="6" baseField="0" baseItem="0"/>
    <dataField name=" 卫士红包   " fld="3" baseField="0" baseItem="0"/>
    <dataField name=" 摇一摇CPC   " fld="5" baseField="0" baseItem="0"/>
    <dataField name=" 卫士游戏   " fld="4" baseField="0" baseItem="0"/>
    <dataField name=" 内广   " fld="8" baseField="0" baseItem="0"/>
    <dataField name=" 极客版   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1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9" rowHeaderCaption="日期">
  <location ref="B38:F53" firstHeaderRow="0" firstDataRow="1" firstDataCol="1"/>
  <pivotFields count="14">
    <pivotField axis="axisRow" numFmtId="14" showAll="0" sortType="ascending">
      <items count="43">
        <item m="1" x="23"/>
        <item m="1" x="34"/>
        <item m="1" x="18"/>
        <item m="1" x="30"/>
        <item m="1" x="14"/>
        <item m="1" x="26"/>
        <item m="1" x="38"/>
        <item m="1" x="22"/>
        <item m="1" x="33"/>
        <item m="1" x="17"/>
        <item m="1" x="29"/>
        <item m="1" x="41"/>
        <item m="1" x="25"/>
        <item m="1" x="36"/>
        <item m="1" x="20"/>
        <item m="1" x="31"/>
        <item m="1" x="15"/>
        <item m="1" x="27"/>
        <item m="1" x="39"/>
        <item m="1" x="24"/>
        <item m="1" x="35"/>
        <item m="1" x="19"/>
        <item m="1" x="37"/>
        <item m="1" x="21"/>
        <item m="1" x="32"/>
        <item m="1" x="16"/>
        <item m="1" x="28"/>
        <item m="1" x="4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numFmtId="3" showAll="0"/>
    <pivotField numFmtId="3" showAll="0"/>
    <pivotField dataField="1" numFmtId="3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总计   " fld="1" baseField="0" baseItem="0"/>
    <dataField name=" 卫士点睛   " fld="2" baseField="0" baseItem="0"/>
    <dataField name=" 卫士红包   " fld="3" baseField="0" baseItem="0"/>
    <dataField name=" 清理大师   " fld="6" baseField="0" baseItem="0"/>
  </dataFields>
  <formats count="8">
    <format dxfId="5">
      <pivotArea collapsedLevelsAreSubtotals="1" fieldPosition="0">
        <references count="1">
          <reference field="0" count="0"/>
        </references>
      </pivotArea>
    </format>
    <format dxfId="6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9">
      <pivotArea dataOnly="0" labelOnly="1" grandRow="1" outline="0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数据透视表10" cacheId="7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16:L17" firstHeaderRow="1" firstDataRow="1" firstDataCol="0" rowPageCount="1" colPageCount="1"/>
  <pivotFields count="14">
    <pivotField axis="axisPage" numFmtId="14" multipleItemSelectionAllowed="1" showAll="0">
      <items count="43">
        <item m="1" x="23"/>
        <item m="1" x="34"/>
        <item m="1" x="18"/>
        <item m="1" x="30"/>
        <item m="1" x="14"/>
        <item m="1" x="26"/>
        <item m="1" x="38"/>
        <item m="1" x="36"/>
        <item m="1" x="25"/>
        <item m="1" x="41"/>
        <item m="1" x="29"/>
        <item m="1" x="17"/>
        <item m="1" x="33"/>
        <item m="1" x="22"/>
        <item h="1" m="1" x="35"/>
        <item h="1" m="1" x="24"/>
        <item h="1" m="1" x="39"/>
        <item h="1" m="1" x="27"/>
        <item h="1" m="1" x="15"/>
        <item h="1" m="1" x="31"/>
        <item h="1" m="1" x="20"/>
        <item x="7"/>
        <item x="8"/>
        <item x="9"/>
        <item x="10"/>
        <item x="11"/>
        <item x="12"/>
        <item x="13"/>
        <item m="1" x="40"/>
        <item m="1" x="28"/>
        <item m="1" x="16"/>
        <item m="1" x="32"/>
        <item m="1" x="21"/>
        <item m="1" x="37"/>
        <item m="1" x="19"/>
        <item h="1" x="0"/>
        <item h="1" x="1"/>
        <item h="1" x="2"/>
        <item h="1" x="3"/>
        <item h="1" x="4"/>
        <item h="1" x="5"/>
        <item h="1" x="6"/>
        <item t="default"/>
      </items>
    </pivotField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求和项:总计   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数据透视表3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76:E358" firstHeaderRow="0" firstDataRow="1" firstDataCol="2" rowPageCount="2" colPageCount="1"/>
  <pivotFields count="11"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Row" compact="0" outline="0" showAll="0" sortType="descending" defaultSubtotal="0">
      <items count="300">
        <item x="201"/>
        <item x="123"/>
        <item x="142"/>
        <item x="178"/>
        <item x="203"/>
        <item x="189"/>
        <item x="58"/>
        <item x="288"/>
        <item x="78"/>
        <item x="233"/>
        <item x="53"/>
        <item x="38"/>
        <item x="184"/>
        <item x="263"/>
        <item x="296"/>
        <item x="287"/>
        <item x="147"/>
        <item x="213"/>
        <item x="205"/>
        <item x="121"/>
        <item x="67"/>
        <item x="261"/>
        <item x="217"/>
        <item x="218"/>
        <item x="139"/>
        <item x="105"/>
        <item x="294"/>
        <item x="44"/>
        <item x="253"/>
        <item x="15"/>
        <item x="245"/>
        <item x="71"/>
        <item x="133"/>
        <item x="28"/>
        <item x="269"/>
        <item x="270"/>
        <item x="22"/>
        <item x="140"/>
        <item x="216"/>
        <item x="59"/>
        <item x="68"/>
        <item x="255"/>
        <item x="180"/>
        <item x="228"/>
        <item x="268"/>
        <item x="47"/>
        <item x="32"/>
        <item x="265"/>
        <item x="119"/>
        <item x="31"/>
        <item x="106"/>
        <item x="179"/>
        <item x="229"/>
        <item x="14"/>
        <item x="27"/>
        <item x="208"/>
        <item x="262"/>
        <item x="249"/>
        <item x="198"/>
        <item x="42"/>
        <item x="283"/>
        <item x="256"/>
        <item x="50"/>
        <item x="39"/>
        <item x="273"/>
        <item x="92"/>
        <item x="155"/>
        <item x="277"/>
        <item x="297"/>
        <item x="170"/>
        <item x="219"/>
        <item x="158"/>
        <item x="187"/>
        <item x="107"/>
        <item x="188"/>
        <item x="83"/>
        <item x="210"/>
        <item x="52"/>
        <item x="214"/>
        <item x="207"/>
        <item x="286"/>
        <item x="113"/>
        <item x="51"/>
        <item x="10"/>
        <item x="225"/>
        <item x="146"/>
        <item x="111"/>
        <item x="73"/>
        <item x="172"/>
        <item x="274"/>
        <item x="45"/>
        <item x="215"/>
        <item x="194"/>
        <item x="221"/>
        <item x="2"/>
        <item x="115"/>
        <item x="299"/>
        <item x="64"/>
        <item x="141"/>
        <item x="248"/>
        <item x="127"/>
        <item x="275"/>
        <item x="48"/>
        <item x="100"/>
        <item x="18"/>
        <item x="227"/>
        <item x="79"/>
        <item x="12"/>
        <item x="182"/>
        <item x="206"/>
        <item x="259"/>
        <item x="152"/>
        <item x="9"/>
        <item x="72"/>
        <item x="209"/>
        <item x="86"/>
        <item x="220"/>
        <item x="85"/>
        <item x="250"/>
        <item x="223"/>
        <item x="144"/>
        <item x="89"/>
        <item x="19"/>
        <item x="212"/>
        <item x="95"/>
        <item x="185"/>
        <item x="90"/>
        <item x="108"/>
        <item x="104"/>
        <item x="160"/>
        <item x="96"/>
        <item x="168"/>
        <item x="169"/>
        <item x="87"/>
        <item x="234"/>
        <item x="49"/>
        <item x="242"/>
        <item x="264"/>
        <item x="279"/>
        <item x="57"/>
        <item x="148"/>
        <item x="97"/>
        <item x="36"/>
        <item x="175"/>
        <item x="161"/>
        <item x="75"/>
        <item x="70"/>
        <item x="21"/>
        <item x="167"/>
        <item x="281"/>
        <item x="143"/>
        <item x="66"/>
        <item x="34"/>
        <item x="195"/>
        <item x="94"/>
        <item x="117"/>
        <item x="258"/>
        <item x="8"/>
        <item x="76"/>
        <item x="35"/>
        <item x="211"/>
        <item x="124"/>
        <item x="196"/>
        <item x="159"/>
        <item x="244"/>
        <item x="292"/>
        <item x="126"/>
        <item x="200"/>
        <item x="16"/>
        <item x="254"/>
        <item x="171"/>
        <item x="103"/>
        <item x="183"/>
        <item x="4"/>
        <item x="7"/>
        <item x="0"/>
        <item x="3"/>
        <item x="271"/>
        <item x="177"/>
        <item x="6"/>
        <item x="125"/>
        <item x="293"/>
        <item x="40"/>
        <item x="150"/>
        <item x="82"/>
        <item x="197"/>
        <item x="29"/>
        <item x="63"/>
        <item x="298"/>
        <item x="186"/>
        <item x="26"/>
        <item x="232"/>
        <item x="60"/>
        <item x="65"/>
        <item x="243"/>
        <item x="191"/>
        <item x="166"/>
        <item x="24"/>
        <item x="128"/>
        <item x="280"/>
        <item x="222"/>
        <item x="23"/>
        <item x="69"/>
        <item x="101"/>
        <item x="110"/>
        <item x="239"/>
        <item x="192"/>
        <item x="5"/>
        <item x="17"/>
        <item x="54"/>
        <item x="290"/>
        <item x="1"/>
        <item x="154"/>
        <item x="235"/>
        <item x="120"/>
        <item x="282"/>
        <item x="109"/>
        <item x="99"/>
        <item x="33"/>
        <item x="136"/>
        <item x="112"/>
        <item x="61"/>
        <item x="267"/>
        <item x="80"/>
        <item x="135"/>
        <item x="240"/>
        <item x="231"/>
        <item x="118"/>
        <item x="98"/>
        <item x="25"/>
        <item x="285"/>
        <item x="151"/>
        <item x="62"/>
        <item x="202"/>
        <item x="37"/>
        <item x="81"/>
        <item x="284"/>
        <item x="149"/>
        <item x="278"/>
        <item x="176"/>
        <item x="246"/>
        <item x="77"/>
        <item x="134"/>
        <item x="156"/>
        <item x="55"/>
        <item x="251"/>
        <item x="276"/>
        <item x="30"/>
        <item x="241"/>
        <item x="163"/>
        <item x="91"/>
        <item x="230"/>
        <item x="266"/>
        <item x="13"/>
        <item x="122"/>
        <item x="190"/>
        <item x="88"/>
        <item x="102"/>
        <item x="238"/>
        <item x="93"/>
        <item x="132"/>
        <item x="137"/>
        <item x="224"/>
        <item x="260"/>
        <item x="165"/>
        <item x="226"/>
        <item x="204"/>
        <item x="164"/>
        <item x="11"/>
        <item x="252"/>
        <item x="84"/>
        <item x="157"/>
        <item x="236"/>
        <item x="41"/>
        <item x="295"/>
        <item x="291"/>
        <item x="43"/>
        <item x="174"/>
        <item x="272"/>
        <item x="56"/>
        <item x="247"/>
        <item x="173"/>
        <item x="114"/>
        <item x="162"/>
        <item x="145"/>
        <item x="46"/>
        <item x="130"/>
        <item x="129"/>
        <item x="237"/>
        <item x="193"/>
        <item x="153"/>
        <item x="181"/>
        <item x="199"/>
        <item x="289"/>
        <item x="138"/>
        <item x="74"/>
        <item x="20"/>
        <item x="257"/>
        <item x="116"/>
        <item x="13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377">
        <item x="80"/>
        <item x="184"/>
        <item m="1" x="326"/>
        <item m="1" x="295"/>
        <item x="0"/>
        <item x="114"/>
        <item x="265"/>
        <item m="1" x="308"/>
        <item m="1" x="375"/>
        <item x="57"/>
        <item m="1" x="312"/>
        <item m="1" x="344"/>
        <item x="146"/>
        <item x="171"/>
        <item x="81"/>
        <item x="112"/>
        <item x="65"/>
        <item m="1" x="315"/>
        <item x="150"/>
        <item x="213"/>
        <item x="79"/>
        <item x="223"/>
        <item x="139"/>
        <item x="218"/>
        <item x="208"/>
        <item x="62"/>
        <item m="1" x="304"/>
        <item x="71"/>
        <item x="133"/>
        <item x="203"/>
        <item m="1" x="333"/>
        <item m="1" x="284"/>
        <item x="255"/>
        <item x="121"/>
        <item m="1" x="359"/>
        <item x="254"/>
        <item x="104"/>
        <item x="159"/>
        <item m="1" x="356"/>
        <item m="1" x="324"/>
        <item x="22"/>
        <item x="166"/>
        <item x="175"/>
        <item x="172"/>
        <item x="59"/>
        <item x="256"/>
        <item m="1" x="334"/>
        <item m="1" x="353"/>
        <item m="1" x="354"/>
        <item x="117"/>
        <item m="1" x="361"/>
        <item x="197"/>
        <item x="67"/>
        <item x="50"/>
        <item x="198"/>
        <item m="1" x="320"/>
        <item m="1" x="289"/>
        <item m="1" x="358"/>
        <item m="1" x="311"/>
        <item x="110"/>
        <item x="274"/>
        <item x="123"/>
        <item m="1" x="303"/>
        <item x="163"/>
        <item x="272"/>
        <item x="46"/>
        <item m="1" x="335"/>
        <item m="1" x="357"/>
        <item x="34"/>
        <item x="158"/>
        <item x="165"/>
        <item x="219"/>
        <item x="107"/>
        <item m="1" x="298"/>
        <item x="188"/>
        <item m="1" x="319"/>
        <item x="100"/>
        <item x="44"/>
        <item x="225"/>
        <item x="179"/>
        <item x="214"/>
        <item x="58"/>
        <item x="113"/>
        <item m="1" x="349"/>
        <item x="10"/>
        <item x="156"/>
        <item x="145"/>
        <item x="2"/>
        <item m="1" x="307"/>
        <item x="154"/>
        <item x="140"/>
        <item x="190"/>
        <item x="97"/>
        <item x="96"/>
        <item m="1" x="339"/>
        <item x="152"/>
        <item x="5"/>
        <item m="1" x="366"/>
        <item x="209"/>
        <item x="185"/>
        <item x="260"/>
        <item x="258"/>
        <item x="82"/>
        <item x="72"/>
        <item x="12"/>
        <item x="211"/>
        <item x="142"/>
        <item x="86"/>
        <item x="178"/>
        <item m="1" x="302"/>
        <item m="1" x="281"/>
        <item x="224"/>
        <item x="144"/>
        <item x="250"/>
        <item x="277"/>
        <item m="1" x="340"/>
        <item m="1" x="332"/>
        <item x="11"/>
        <item x="19"/>
        <item x="108"/>
        <item x="90"/>
        <item x="127"/>
        <item x="56"/>
        <item x="168"/>
        <item x="161"/>
        <item x="87"/>
        <item x="49"/>
        <item x="118"/>
        <item x="241"/>
        <item m="1" x="305"/>
        <item x="18"/>
        <item m="1" x="301"/>
        <item x="36"/>
        <item m="1" x="318"/>
        <item m="1" x="294"/>
        <item x="51"/>
        <item x="101"/>
        <item x="257"/>
        <item x="60"/>
        <item x="221"/>
        <item x="47"/>
        <item x="93"/>
        <item x="119"/>
        <item x="189"/>
        <item x="31"/>
        <item x="126"/>
        <item x="32"/>
        <item x="75"/>
        <item x="70"/>
        <item x="167"/>
        <item x="66"/>
        <item m="1" x="283"/>
        <item x="64"/>
        <item x="54"/>
        <item x="180"/>
        <item x="138"/>
        <item x="124"/>
        <item m="1" x="328"/>
        <item x="237"/>
        <item x="103"/>
        <item x="16"/>
        <item x="200"/>
        <item x="141"/>
        <item x="135"/>
        <item x="270"/>
        <item x="41"/>
        <item m="1" x="345"/>
        <item m="1" x="336"/>
        <item m="1" x="287"/>
        <item x="227"/>
        <item x="74"/>
        <item m="1" x="364"/>
        <item x="6"/>
        <item x="147"/>
        <item x="29"/>
        <item x="40"/>
        <item m="1" x="317"/>
        <item m="1" x="323"/>
        <item x="173"/>
        <item x="210"/>
        <item x="78"/>
        <item x="131"/>
        <item m="1" x="285"/>
        <item x="42"/>
        <item x="9"/>
        <item x="4"/>
        <item x="170"/>
        <item m="1" x="331"/>
        <item x="181"/>
        <item x="240"/>
        <item m="1" x="296"/>
        <item x="243"/>
        <item m="1" x="288"/>
        <item x="69"/>
        <item x="23"/>
        <item x="1"/>
        <item m="1" x="327"/>
        <item x="233"/>
        <item x="120"/>
        <item x="109"/>
        <item x="53"/>
        <item x="99"/>
        <item x="125"/>
        <item x="95"/>
        <item m="1" x="373"/>
        <item m="1" x="330"/>
        <item x="25"/>
        <item x="231"/>
        <item x="61"/>
        <item x="169"/>
        <item m="1" x="365"/>
        <item x="17"/>
        <item x="151"/>
        <item x="202"/>
        <item x="37"/>
        <item m="1" x="293"/>
        <item x="45"/>
        <item x="77"/>
        <item x="251"/>
        <item x="76"/>
        <item x="89"/>
        <item x="8"/>
        <item x="259"/>
        <item x="111"/>
        <item m="1" x="291"/>
        <item x="55"/>
        <item m="1" x="314"/>
        <item m="1" x="306"/>
        <item m="1" x="322"/>
        <item x="20"/>
        <item x="136"/>
        <item x="199"/>
        <item x="122"/>
        <item m="1" x="360"/>
        <item x="102"/>
        <item x="238"/>
        <item m="1" x="290"/>
        <item x="13"/>
        <item x="24"/>
        <item m="1" x="329"/>
        <item x="132"/>
        <item m="1" x="343"/>
        <item x="83"/>
        <item x="176"/>
        <item m="1" x="355"/>
        <item m="1" x="376"/>
        <item x="43"/>
        <item x="27"/>
        <item x="236"/>
        <item x="39"/>
        <item m="1" x="310"/>
        <item m="1" x="292"/>
        <item x="73"/>
        <item m="1" x="299"/>
        <item m="1" x="338"/>
        <item x="174"/>
        <item m="1" x="374"/>
        <item m="1" x="282"/>
        <item x="261"/>
        <item m="1" x="350"/>
        <item x="116"/>
        <item m="1" x="371"/>
        <item x="63"/>
        <item x="177"/>
        <item x="84"/>
        <item x="212"/>
        <item x="128"/>
        <item m="1" x="363"/>
        <item x="148"/>
        <item x="68"/>
        <item m="1" x="347"/>
        <item x="129"/>
        <item x="14"/>
        <item x="130"/>
        <item x="26"/>
        <item m="1" x="346"/>
        <item x="91"/>
        <item x="216"/>
        <item x="149"/>
        <item x="137"/>
        <item x="134"/>
        <item x="193"/>
        <item x="88"/>
        <item h="1" x="280"/>
        <item x="207"/>
        <item x="33"/>
        <item x="30"/>
        <item x="48"/>
        <item x="160"/>
        <item x="35"/>
        <item m="1" x="368"/>
        <item x="98"/>
        <item x="105"/>
        <item x="28"/>
        <item x="38"/>
        <item x="92"/>
        <item x="106"/>
        <item x="192"/>
        <item x="183"/>
        <item m="1" x="309"/>
        <item x="164"/>
        <item x="205"/>
        <item x="143"/>
        <item m="1" x="341"/>
        <item m="1" x="325"/>
        <item m="1" x="313"/>
        <item x="157"/>
        <item m="1" x="362"/>
        <item x="235"/>
        <item m="1" x="342"/>
        <item m="1" x="369"/>
        <item x="186"/>
        <item x="52"/>
        <item x="234"/>
        <item m="1" x="337"/>
        <item m="1" x="321"/>
        <item m="1" x="372"/>
        <item m="1" x="286"/>
        <item x="204"/>
        <item x="228"/>
        <item x="226"/>
        <item x="267"/>
        <item m="1" x="297"/>
        <item x="217"/>
        <item x="195"/>
        <item x="206"/>
        <item m="1" x="352"/>
        <item x="230"/>
        <item m="1" x="348"/>
        <item x="182"/>
        <item m="1" x="370"/>
        <item x="115"/>
        <item x="187"/>
        <item x="201"/>
        <item x="273"/>
        <item x="269"/>
        <item x="268"/>
        <item m="1" x="300"/>
        <item x="252"/>
        <item m="1" x="351"/>
        <item m="1" x="316"/>
        <item m="1" x="367"/>
        <item x="279"/>
        <item x="3"/>
        <item x="7"/>
        <item x="15"/>
        <item x="21"/>
        <item x="85"/>
        <item x="94"/>
        <item x="153"/>
        <item x="155"/>
        <item x="162"/>
        <item x="191"/>
        <item x="194"/>
        <item x="196"/>
        <item x="215"/>
        <item x="220"/>
        <item x="222"/>
        <item x="229"/>
        <item x="232"/>
        <item x="239"/>
        <item x="242"/>
        <item x="244"/>
        <item x="245"/>
        <item x="246"/>
        <item x="247"/>
        <item x="248"/>
        <item x="249"/>
        <item x="253"/>
        <item x="262"/>
        <item x="263"/>
        <item x="264"/>
        <item x="266"/>
        <item x="271"/>
        <item x="275"/>
        <item x="276"/>
        <item x="27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8"/>
    <field x="2"/>
  </rowFields>
  <rowItems count="282">
    <i>
      <x v="4"/>
      <x v="175"/>
    </i>
    <i>
      <x v="195"/>
      <x v="211"/>
    </i>
    <i>
      <x v="87"/>
      <x v="94"/>
    </i>
    <i>
      <x v="343"/>
      <x v="176"/>
    </i>
    <i>
      <x v="185"/>
      <x v="173"/>
    </i>
    <i>
      <x v="96"/>
      <x v="207"/>
    </i>
    <i>
      <x v="172"/>
      <x v="179"/>
    </i>
    <i>
      <x v="344"/>
      <x v="174"/>
    </i>
    <i>
      <x v="221"/>
      <x v="157"/>
    </i>
    <i>
      <x v="184"/>
      <x v="112"/>
    </i>
    <i>
      <x v="84"/>
      <x v="83"/>
    </i>
    <i>
      <x v="117"/>
      <x v="268"/>
    </i>
    <i>
      <x v="104"/>
      <x v="107"/>
    </i>
    <i>
      <x v="237"/>
      <x v="253"/>
    </i>
    <i>
      <x v="272"/>
      <x v="53"/>
    </i>
    <i>
      <x v="345"/>
      <x v="29"/>
    </i>
    <i>
      <x v="160"/>
      <x v="168"/>
    </i>
    <i>
      <x v="211"/>
      <x v="208"/>
    </i>
    <i>
      <x v="130"/>
      <x v="104"/>
    </i>
    <i>
      <x v="118"/>
      <x v="122"/>
    </i>
    <i>
      <x v="229"/>
      <x v="296"/>
    </i>
    <i>
      <x v="346"/>
      <x v="147"/>
    </i>
    <i>
      <x v="40"/>
      <x v="36"/>
    </i>
    <i>
      <x v="194"/>
      <x v="201"/>
    </i>
    <i>
      <x v="238"/>
      <x v="197"/>
    </i>
    <i>
      <x v="206"/>
      <x v="229"/>
    </i>
    <i>
      <x v="274"/>
      <x v="190"/>
    </i>
    <i>
      <x v="247"/>
      <x v="54"/>
    </i>
    <i>
      <x v="293"/>
      <x v="33"/>
    </i>
    <i>
      <x v="174"/>
      <x v="186"/>
    </i>
    <i>
      <x v="286"/>
      <x v="247"/>
    </i>
    <i>
      <x v="144"/>
      <x v="49"/>
    </i>
    <i>
      <x v="146"/>
      <x v="46"/>
    </i>
    <i>
      <x v="285"/>
      <x v="218"/>
    </i>
    <i>
      <x v="68"/>
      <x v="152"/>
    </i>
    <i>
      <x v="289"/>
      <x v="159"/>
    </i>
    <i>
      <x v="132"/>
      <x v="142"/>
    </i>
    <i>
      <x v="214"/>
      <x v="234"/>
    </i>
    <i>
      <x v="294"/>
      <x v="11"/>
    </i>
    <i>
      <x v="249"/>
      <x v="63"/>
    </i>
    <i>
      <x v="175"/>
      <x v="182"/>
    </i>
    <i>
      <x v="165"/>
      <x v="273"/>
    </i>
    <i>
      <x v="183"/>
      <x v="59"/>
    </i>
    <i>
      <x v="246"/>
      <x v="276"/>
    </i>
    <i>
      <x v="77"/>
      <x v="27"/>
    </i>
    <i>
      <x v="216"/>
      <x v="90"/>
    </i>
    <i>
      <x v="65"/>
      <x v="285"/>
    </i>
    <i>
      <x v="140"/>
      <x v="45"/>
    </i>
    <i>
      <x v="287"/>
      <x v="102"/>
    </i>
    <i>
      <x v="126"/>
      <x v="135"/>
    </i>
    <i>
      <x v="53"/>
      <x v="62"/>
    </i>
    <i>
      <x v="135"/>
      <x v="82"/>
    </i>
    <i>
      <x v="312"/>
      <x v="77"/>
    </i>
    <i>
      <x v="200"/>
      <x v="10"/>
    </i>
    <i>
      <x v="153"/>
      <x v="209"/>
    </i>
    <i>
      <x v="225"/>
      <x v="244"/>
    </i>
    <i>
      <x v="122"/>
      <x v="279"/>
    </i>
    <i>
      <x v="9"/>
      <x v="139"/>
    </i>
    <i>
      <x v="81"/>
      <x v="6"/>
    </i>
    <i>
      <x v="44"/>
      <x v="39"/>
    </i>
    <i>
      <x v="138"/>
      <x v="192"/>
    </i>
    <i>
      <x v="208"/>
      <x v="221"/>
    </i>
    <i>
      <x v="25"/>
      <x v="232"/>
    </i>
    <i>
      <x v="262"/>
      <x v="187"/>
    </i>
    <i>
      <x v="152"/>
      <x v="97"/>
    </i>
    <i>
      <x v="16"/>
      <x v="193"/>
    </i>
    <i>
      <x v="150"/>
      <x v="151"/>
    </i>
    <i>
      <x v="52"/>
      <x v="20"/>
    </i>
    <i>
      <x v="269"/>
      <x v="40"/>
    </i>
    <i>
      <x v="193"/>
      <x v="202"/>
    </i>
    <i>
      <x v="148"/>
      <x v="146"/>
    </i>
    <i>
      <x v="27"/>
      <x v="31"/>
    </i>
    <i>
      <x v="103"/>
      <x v="113"/>
    </i>
    <i>
      <x v="252"/>
      <x v="87"/>
    </i>
    <i>
      <x v="170"/>
      <x v="295"/>
    </i>
    <i>
      <x v="147"/>
      <x v="145"/>
    </i>
    <i>
      <x v="219"/>
      <x v="158"/>
    </i>
    <i>
      <x v="217"/>
      <x v="241"/>
    </i>
    <i>
      <x v="180"/>
      <x v="8"/>
    </i>
    <i>
      <x v="20"/>
      <x v="106"/>
    </i>
    <i>
      <x/>
      <x v="223"/>
    </i>
    <i>
      <x v="14"/>
      <x v="235"/>
    </i>
    <i>
      <x v="102"/>
      <x v="184"/>
    </i>
    <i>
      <x v="242"/>
      <x v="75"/>
    </i>
    <i>
      <x v="264"/>
      <x v="270"/>
    </i>
    <i>
      <x v="347"/>
      <x v="117"/>
    </i>
    <i>
      <x v="107"/>
      <x v="115"/>
    </i>
    <i>
      <x v="125"/>
      <x v="133"/>
    </i>
    <i>
      <x v="282"/>
      <x v="256"/>
    </i>
    <i>
      <x v="220"/>
      <x v="121"/>
    </i>
    <i>
      <x v="120"/>
      <x v="126"/>
    </i>
    <i>
      <x v="276"/>
      <x v="250"/>
    </i>
    <i>
      <x v="295"/>
      <x v="65"/>
    </i>
    <i>
      <x v="141"/>
      <x v="259"/>
    </i>
    <i>
      <x v="348"/>
      <x v="154"/>
    </i>
    <i>
      <x v="203"/>
      <x v="124"/>
    </i>
    <i>
      <x v="93"/>
      <x v="130"/>
    </i>
    <i>
      <x v="92"/>
      <x v="141"/>
    </i>
    <i>
      <x v="291"/>
      <x v="228"/>
    </i>
    <i>
      <x v="201"/>
      <x v="217"/>
    </i>
    <i>
      <x v="76"/>
      <x v="103"/>
    </i>
    <i>
      <x v="136"/>
      <x v="203"/>
    </i>
    <i>
      <x v="234"/>
      <x v="257"/>
    </i>
    <i>
      <x v="159"/>
      <x v="171"/>
    </i>
    <i>
      <x v="36"/>
      <x v="128"/>
    </i>
    <i>
      <x v="292"/>
      <x v="25"/>
    </i>
    <i>
      <x v="296"/>
      <x v="50"/>
    </i>
    <i>
      <x v="72"/>
      <x v="73"/>
    </i>
    <i>
      <x v="119"/>
      <x v="127"/>
    </i>
    <i>
      <x v="199"/>
      <x v="216"/>
    </i>
    <i>
      <x v="59"/>
      <x v="204"/>
    </i>
    <i>
      <x v="223"/>
      <x v="86"/>
    </i>
    <i>
      <x v="15"/>
      <x v="220"/>
    </i>
    <i>
      <x v="82"/>
      <x v="81"/>
    </i>
    <i>
      <x v="5"/>
      <x v="282"/>
    </i>
    <i>
      <x v="121"/>
      <x v="100"/>
    </i>
    <i r="1">
      <x v="110"/>
    </i>
    <i>
      <x v="331"/>
      <x v="95"/>
    </i>
    <i>
      <x v="260"/>
      <x v="298"/>
    </i>
    <i>
      <x v="49"/>
      <x v="155"/>
    </i>
    <i>
      <x v="127"/>
      <x v="227"/>
    </i>
    <i>
      <x v="142"/>
      <x v="48"/>
    </i>
    <i>
      <x v="198"/>
      <x v="214"/>
    </i>
    <i>
      <x v="33"/>
      <x v="19"/>
    </i>
    <i>
      <x v="232"/>
      <x v="254"/>
    </i>
    <i>
      <x v="61"/>
      <x v="1"/>
    </i>
    <i>
      <x v="156"/>
      <x v="161"/>
    </i>
    <i>
      <x v="202"/>
      <x v="180"/>
    </i>
    <i>
      <x v="145"/>
      <x v="166"/>
    </i>
    <i>
      <x v="266"/>
      <x v="198"/>
    </i>
    <i>
      <x v="271"/>
      <x v="287"/>
    </i>
    <i>
      <x v="273"/>
      <x v="286"/>
    </i>
    <i>
      <x v="181"/>
      <x v="299"/>
    </i>
    <i>
      <x v="240"/>
      <x v="260"/>
    </i>
    <i>
      <x v="28"/>
      <x v="32"/>
    </i>
    <i>
      <x v="280"/>
      <x v="242"/>
    </i>
    <i>
      <x v="163"/>
      <x v="224"/>
    </i>
    <i>
      <x v="230"/>
      <x v="219"/>
    </i>
    <i>
      <x v="279"/>
      <x v="261"/>
    </i>
    <i>
      <x v="155"/>
      <x v="294"/>
    </i>
    <i>
      <x v="22"/>
      <x v="24"/>
    </i>
    <i>
      <x v="90"/>
      <x v="37"/>
    </i>
    <i>
      <x v="162"/>
      <x v="98"/>
    </i>
    <i>
      <x v="106"/>
      <x v="2"/>
    </i>
    <i>
      <x v="302"/>
      <x v="150"/>
    </i>
    <i>
      <x v="112"/>
      <x v="120"/>
    </i>
    <i>
      <x v="86"/>
      <x v="284"/>
    </i>
    <i>
      <x v="12"/>
      <x v="85"/>
    </i>
    <i>
      <x v="173"/>
      <x v="16"/>
    </i>
    <i>
      <x v="268"/>
      <x v="140"/>
    </i>
    <i>
      <x v="278"/>
      <x v="237"/>
    </i>
    <i>
      <x v="18"/>
      <x v="183"/>
    </i>
    <i>
      <x v="212"/>
      <x v="231"/>
    </i>
    <i>
      <x v="95"/>
      <x v="111"/>
    </i>
    <i>
      <x v="349"/>
      <x v="290"/>
    </i>
    <i>
      <x v="89"/>
      <x v="212"/>
    </i>
    <i>
      <x v="350"/>
      <x v="66"/>
    </i>
    <i>
      <x v="85"/>
      <x v="243"/>
    </i>
    <i>
      <x v="306"/>
      <x v="271"/>
    </i>
    <i>
      <x v="69"/>
      <x v="71"/>
    </i>
    <i>
      <x v="37"/>
      <x v="163"/>
    </i>
    <i>
      <x v="288"/>
      <x v="129"/>
    </i>
    <i>
      <x v="124"/>
      <x v="144"/>
    </i>
    <i>
      <x v="351"/>
      <x v="283"/>
    </i>
    <i>
      <x v="63"/>
      <x v="249"/>
    </i>
    <i>
      <x v="300"/>
      <x v="267"/>
    </i>
    <i>
      <x v="70"/>
      <x v="264"/>
    </i>
    <i>
      <x v="41"/>
      <x v="196"/>
    </i>
    <i>
      <x v="149"/>
      <x v="148"/>
    </i>
    <i>
      <x v="123"/>
      <x v="131"/>
    </i>
    <i>
      <x v="209"/>
      <x v="132"/>
    </i>
    <i>
      <x v="186"/>
      <x v="69"/>
    </i>
    <i>
      <x v="13"/>
      <x v="170"/>
    </i>
    <i>
      <x v="43"/>
      <x v="88"/>
    </i>
    <i>
      <x v="178"/>
      <x v="281"/>
    </i>
    <i>
      <x v="255"/>
      <x v="277"/>
    </i>
    <i>
      <x v="42"/>
      <x v="143"/>
    </i>
    <i>
      <x v="243"/>
      <x v="239"/>
    </i>
    <i>
      <x v="108"/>
      <x v="3"/>
    </i>
    <i>
      <x v="263"/>
      <x v="178"/>
    </i>
    <i>
      <x v="79"/>
      <x v="51"/>
    </i>
    <i>
      <x v="154"/>
      <x v="42"/>
    </i>
    <i>
      <x v="188"/>
      <x v="291"/>
    </i>
    <i>
      <x v="329"/>
      <x v="108"/>
    </i>
    <i>
      <x v="298"/>
      <x v="172"/>
    </i>
    <i>
      <x v="1"/>
      <x v="12"/>
    </i>
    <i>
      <x v="99"/>
      <x v="125"/>
    </i>
    <i>
      <x v="311"/>
      <x v="189"/>
    </i>
    <i>
      <x v="332"/>
      <x v="72"/>
    </i>
    <i>
      <x v="74"/>
      <x v="74"/>
    </i>
    <i>
      <x v="143"/>
      <x v="5"/>
    </i>
    <i>
      <x v="91"/>
      <x v="255"/>
    </i>
    <i>
      <x v="352"/>
      <x v="195"/>
    </i>
    <i>
      <x v="297"/>
      <x v="206"/>
    </i>
    <i>
      <x v="281"/>
      <x v="289"/>
    </i>
    <i>
      <x v="353"/>
      <x v="92"/>
    </i>
    <i>
      <x v="324"/>
      <x v="153"/>
    </i>
    <i>
      <x v="354"/>
      <x v="162"/>
    </i>
    <i>
      <x v="51"/>
      <x v="185"/>
    </i>
    <i>
      <x v="54"/>
      <x v="58"/>
    </i>
    <i>
      <x v="231"/>
      <x v="292"/>
    </i>
    <i>
      <x v="161"/>
      <x v="167"/>
    </i>
    <i>
      <x v="333"/>
      <x/>
    </i>
    <i>
      <x v="213"/>
      <x v="233"/>
    </i>
    <i>
      <x v="29"/>
      <x v="4"/>
    </i>
    <i>
      <x v="318"/>
      <x v="266"/>
    </i>
    <i>
      <x v="301"/>
      <x v="18"/>
    </i>
    <i>
      <x v="325"/>
      <x v="109"/>
    </i>
    <i>
      <x v="284"/>
      <x v="79"/>
    </i>
    <i>
      <x v="24"/>
      <x v="55"/>
    </i>
    <i>
      <x v="98"/>
      <x v="114"/>
    </i>
    <i>
      <x v="179"/>
      <x v="76"/>
    </i>
    <i>
      <x v="105"/>
      <x v="160"/>
    </i>
    <i>
      <x v="265"/>
      <x v="123"/>
    </i>
    <i>
      <x v="19"/>
      <x v="17"/>
    </i>
    <i>
      <x v="80"/>
      <x v="78"/>
    </i>
    <i>
      <x v="355"/>
      <x v="91"/>
    </i>
    <i>
      <x v="277"/>
      <x v="38"/>
    </i>
    <i>
      <x v="323"/>
      <x v="22"/>
    </i>
    <i>
      <x v="23"/>
      <x v="23"/>
    </i>
    <i>
      <x v="71"/>
      <x v="70"/>
    </i>
    <i>
      <x v="356"/>
      <x v="116"/>
    </i>
    <i>
      <x v="139"/>
      <x v="93"/>
    </i>
    <i>
      <x v="357"/>
      <x v="200"/>
    </i>
    <i>
      <x v="21"/>
      <x v="119"/>
    </i>
    <i>
      <x v="111"/>
      <x v="262"/>
    </i>
    <i>
      <x v="78"/>
      <x v="84"/>
    </i>
    <i>
      <x v="320"/>
      <x v="265"/>
    </i>
    <i>
      <x v="169"/>
      <x v="105"/>
    </i>
    <i>
      <x v="319"/>
      <x v="43"/>
    </i>
    <i>
      <x v="358"/>
      <x v="52"/>
    </i>
    <i>
      <x v="327"/>
      <x v="251"/>
    </i>
    <i>
      <x v="207"/>
      <x v="226"/>
    </i>
    <i>
      <x v="359"/>
      <x v="191"/>
    </i>
    <i>
      <x v="197"/>
      <x v="9"/>
    </i>
    <i>
      <x v="313"/>
      <x v="134"/>
    </i>
    <i>
      <x v="308"/>
      <x v="213"/>
    </i>
    <i>
      <x v="248"/>
      <x v="272"/>
    </i>
    <i>
      <x v="158"/>
      <x v="288"/>
    </i>
    <i>
      <x v="235"/>
      <x v="258"/>
    </i>
    <i>
      <x v="360"/>
      <x v="205"/>
    </i>
    <i>
      <x v="189"/>
      <x v="225"/>
    </i>
    <i>
      <x v="128"/>
      <x v="248"/>
    </i>
    <i>
      <x v="361"/>
      <x v="136"/>
    </i>
    <i>
      <x v="191"/>
      <x v="194"/>
    </i>
    <i>
      <x v="362"/>
      <x v="164"/>
    </i>
    <i>
      <x v="363"/>
      <x v="30"/>
    </i>
    <i>
      <x v="364"/>
      <x v="240"/>
    </i>
    <i>
      <x v="365"/>
      <x v="280"/>
    </i>
    <i>
      <x v="366"/>
      <x v="99"/>
    </i>
    <i>
      <x v="367"/>
      <x v="57"/>
    </i>
    <i>
      <x v="113"/>
      <x v="118"/>
    </i>
    <i>
      <x v="218"/>
      <x v="245"/>
    </i>
    <i>
      <x v="338"/>
      <x v="269"/>
    </i>
    <i>
      <x v="368"/>
      <x v="28"/>
    </i>
    <i>
      <x v="35"/>
      <x v="169"/>
    </i>
    <i>
      <x v="32"/>
      <x v="41"/>
    </i>
    <i>
      <x v="45"/>
      <x v="61"/>
    </i>
    <i>
      <x v="137"/>
      <x v="297"/>
    </i>
    <i>
      <x v="101"/>
      <x v="156"/>
    </i>
    <i>
      <x v="222"/>
      <x v="263"/>
    </i>
    <i>
      <x v="100"/>
      <x v="21"/>
    </i>
    <i>
      <x v="258"/>
      <x v="56"/>
    </i>
    <i>
      <x v="369"/>
      <x v="13"/>
    </i>
    <i>
      <x v="370"/>
      <x v="137"/>
    </i>
    <i>
      <x v="371"/>
      <x v="47"/>
    </i>
    <i>
      <x v="372"/>
      <x v="222"/>
    </i>
    <i>
      <x v="6"/>
      <x v="252"/>
    </i>
    <i>
      <x v="321"/>
      <x v="44"/>
    </i>
    <i>
      <x v="336"/>
      <x v="34"/>
    </i>
    <i>
      <x v="335"/>
      <x v="35"/>
    </i>
    <i>
      <x v="164"/>
      <x v="177"/>
    </i>
    <i>
      <x v="373"/>
      <x v="278"/>
    </i>
    <i>
      <x v="64"/>
      <x v="64"/>
    </i>
    <i>
      <x v="334"/>
      <x v="89"/>
    </i>
    <i>
      <x v="60"/>
      <x v="101"/>
    </i>
    <i>
      <x v="374"/>
      <x v="246"/>
    </i>
    <i>
      <x v="375"/>
      <x v="67"/>
    </i>
    <i>
      <x v="114"/>
      <x v="238"/>
    </i>
    <i>
      <x v="376"/>
      <x v="138"/>
    </i>
    <i>
      <x v="342"/>
      <x v="1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item="0" hier="-1"/>
    <pageField fld="1" item="0" hier="-1"/>
  </pageFields>
  <dataFields count="3">
    <dataField name="downloads" fld="3" baseField="0" baseItem="0"/>
    <dataField name=" installs" fld="4" baseField="0" baseItem="0"/>
    <dataField name="  ope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label">
  <location ref="A370:C409" firstHeaderRow="0" firstDataRow="1" firstDataCol="1"/>
  <pivotFields count="4">
    <pivotField axis="axisRow" showAll="0" sortType="descending">
      <items count="45">
        <item x="0"/>
        <item h="1" x="34"/>
        <item x="1"/>
        <item x="35"/>
        <item m="1" x="41"/>
        <item x="2"/>
        <item x="3"/>
        <item x="4"/>
        <item x="5"/>
        <item x="6"/>
        <item x="7"/>
        <item x="8"/>
        <item x="9"/>
        <item x="10"/>
        <item x="37"/>
        <item x="11"/>
        <item x="12"/>
        <item x="13"/>
        <item x="14"/>
        <item x="15"/>
        <item x="16"/>
        <item x="36"/>
        <item x="17"/>
        <item x="18"/>
        <item x="19"/>
        <item x="20"/>
        <item x="21"/>
        <item x="22"/>
        <item x="23"/>
        <item x="24"/>
        <item x="25"/>
        <item m="1" x="43"/>
        <item m="1" x="42"/>
        <item x="26"/>
        <item x="27"/>
        <item x="28"/>
        <item x="29"/>
        <item x="30"/>
        <item x="31"/>
        <item x="32"/>
        <item x="33"/>
        <item x="38"/>
        <item h="1" x="39"/>
        <item h="1"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0"/>
  </rowFields>
  <rowItems count="39">
    <i>
      <x v="25"/>
    </i>
    <i>
      <x v="30"/>
    </i>
    <i>
      <x v="16"/>
    </i>
    <i>
      <x v="33"/>
    </i>
    <i>
      <x v="5"/>
    </i>
    <i>
      <x v="17"/>
    </i>
    <i>
      <x v="26"/>
    </i>
    <i>
      <x v="20"/>
    </i>
    <i>
      <x v="11"/>
    </i>
    <i>
      <x v="12"/>
    </i>
    <i>
      <x v="37"/>
    </i>
    <i>
      <x v="6"/>
    </i>
    <i>
      <x v="18"/>
    </i>
    <i>
      <x v="15"/>
    </i>
    <i>
      <x v="13"/>
    </i>
    <i>
      <x v="36"/>
    </i>
    <i>
      <x v="41"/>
    </i>
    <i>
      <x v="10"/>
    </i>
    <i>
      <x v="19"/>
    </i>
    <i>
      <x v="23"/>
    </i>
    <i>
      <x v="39"/>
    </i>
    <i>
      <x v="29"/>
    </i>
    <i>
      <x v="27"/>
    </i>
    <i>
      <x v="7"/>
    </i>
    <i>
      <x v="38"/>
    </i>
    <i>
      <x/>
    </i>
    <i>
      <x v="3"/>
    </i>
    <i>
      <x v="14"/>
    </i>
    <i>
      <x v="40"/>
    </i>
    <i>
      <x v="22"/>
    </i>
    <i>
      <x v="35"/>
    </i>
    <i>
      <x v="8"/>
    </i>
    <i>
      <x v="28"/>
    </i>
    <i>
      <x v="21"/>
    </i>
    <i>
      <x v="34"/>
    </i>
    <i>
      <x v="9"/>
    </i>
    <i>
      <x v="2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 impression " fld="2" baseField="0" baseItem="0"/>
    <dataField name=" click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5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4:C11" firstHeaderRow="1" firstDataRow="1" firstDataCol="1" rowPageCount="1" colPageCount="1"/>
  <pivotFields count="14">
    <pivotField axis="axisPage" numFmtId="14" multipleItemSelectionAllowed="1" showAll="0" defaultSubtotal="0">
      <items count="40">
        <item h="1" m="1" x="32"/>
        <item h="1" m="1" x="17"/>
        <item h="1" m="1" x="28"/>
        <item h="1" m="1" x="13"/>
        <item h="1" m="1" x="24"/>
        <item h="1" m="1" x="36"/>
        <item h="1" m="1" x="20"/>
        <item h="1" m="1" x="31"/>
        <item h="1" m="1" x="34"/>
        <item h="1" m="1" x="23"/>
        <item h="1" m="1" x="39"/>
        <item h="1" m="1" x="27"/>
        <item h="1" m="1" x="16"/>
        <item h="1" m="1" x="33"/>
        <item h="1" m="1" x="21"/>
        <item h="1" m="1" x="37"/>
        <item h="1" m="1" x="25"/>
        <item h="1" m="1" x="14"/>
        <item h="1" m="1" x="29"/>
        <item h="1" m="1" x="18"/>
        <item h="1" x="7"/>
        <item h="1" x="8"/>
        <item h="1" x="9"/>
        <item h="1" x="10"/>
        <item h="1" x="11"/>
        <item h="1" x="12"/>
        <item h="1" m="1" x="22"/>
        <item h="1" m="1" x="38"/>
        <item h="1" m="1" x="26"/>
        <item h="1" m="1" x="15"/>
        <item h="1" m="1" x="30"/>
        <item h="1" m="1" x="19"/>
        <item h="1" m="1" x="35"/>
        <item x="0"/>
        <item x="1"/>
        <item x="2"/>
        <item x="3"/>
        <item x="4"/>
        <item x="5"/>
        <item x="6"/>
      </items>
    </pivotField>
    <pivotField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pageFields count="1">
    <pageField fld="0" hier="-1"/>
  </pageFields>
  <dataFields count="7">
    <dataField name=" 卫士点睛   " fld="2" baseField="0" baseItem="0"/>
    <dataField name=" 清理大师   " fld="6" baseField="0" baseItem="0"/>
    <dataField name=" 卫士红包   " fld="3" baseField="0" baseItem="0"/>
    <dataField name=" 摇一摇CPC   " fld="5" baseField="0" baseItem="0"/>
    <dataField name=" 卫士游戏   " fld="4" baseField="0" baseItem="0"/>
    <dataField name=" 内广   " fld="8" baseField="0" baseItem="0"/>
    <dataField name=" 极客版   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7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I4:J11" firstHeaderRow="1" firstDataRow="1" firstDataCol="1" rowPageCount="1" colPageCount="1"/>
  <pivotFields count="14">
    <pivotField axis="axisPage" numFmtId="14" multipleItemSelectionAllowed="1" showAll="0">
      <items count="43">
        <item h="1" m="1" x="23"/>
        <item h="1" m="1" x="34"/>
        <item h="1" m="1" x="18"/>
        <item h="1" m="1" x="30"/>
        <item h="1" m="1" x="14"/>
        <item h="1" m="1" x="26"/>
        <item h="1" m="1" x="38"/>
        <item h="1" m="1" x="36"/>
        <item h="1" m="1" x="25"/>
        <item h="1" m="1" x="41"/>
        <item h="1" m="1" x="29"/>
        <item h="1" m="1" x="17"/>
        <item h="1" m="1" x="33"/>
        <item h="1" m="1" x="22"/>
        <item h="1" m="1" x="35"/>
        <item h="1" m="1" x="24"/>
        <item h="1" m="1" x="39"/>
        <item h="1" m="1" x="27"/>
        <item h="1" m="1" x="15"/>
        <item h="1" m="1" x="31"/>
        <item h="1" m="1" x="20"/>
        <item h="1" x="7"/>
        <item h="1" x="8"/>
        <item h="1" x="9"/>
        <item h="1" x="10"/>
        <item h="1" x="11"/>
        <item h="1" x="12"/>
        <item h="1" x="13"/>
        <item h="1" m="1" x="40"/>
        <item h="1" m="1" x="28"/>
        <item h="1" m="1" x="16"/>
        <item h="1" m="1" x="32"/>
        <item h="1" m="1" x="21"/>
        <item h="1" m="1" x="37"/>
        <item h="1" m="1" x="19"/>
        <item x="0"/>
        <item x="1"/>
        <item x="2"/>
        <item x="3"/>
        <item x="4"/>
        <item x="5"/>
        <item x="6"/>
        <item t="default"/>
      </items>
    </pivotField>
    <pivotField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pageFields count="1">
    <pageField fld="0" hier="-1"/>
  </pageFields>
  <dataFields count="7">
    <dataField name=" 卫士点睛   " fld="2" baseField="0" baseItem="0"/>
    <dataField name=" 清理大师   " fld="6" baseField="0" baseItem="0"/>
    <dataField name=" 卫士红包   " fld="3" baseField="0" baseItem="0"/>
    <dataField name=" 摇一摇CPC   " fld="5" baseField="0" baseItem="0"/>
    <dataField name=" 卫士游戏   " fld="4" baseField="0" baseItem="0"/>
    <dataField name=" 内广   " fld="8" baseField="0" baseItem="0"/>
    <dataField name=" 极客版   " fld="7" baseField="0" baseItem="0"/>
  </dataFields>
  <formats count="3">
    <format dxfId="0">
      <pivotArea field="0" type="button" dataOnly="0" labelOnly="1" outline="0" axis="axisPage" fieldPosition="0"/>
    </format>
    <format dxfId="1">
      <pivotArea field="-2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9" cacheId="7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I16:I17" firstHeaderRow="1" firstDataRow="1" firstDataCol="0" rowPageCount="1" colPageCount="1"/>
  <pivotFields count="14">
    <pivotField axis="axisPage" numFmtId="14" multipleItemSelectionAllowed="1" showAll="0">
      <items count="43">
        <item h="1" m="1" x="23"/>
        <item h="1" m="1" x="34"/>
        <item h="1" m="1" x="18"/>
        <item h="1" m="1" x="30"/>
        <item h="1" m="1" x="14"/>
        <item h="1" m="1" x="26"/>
        <item h="1" m="1" x="38"/>
        <item h="1" m="1" x="36"/>
        <item h="1" m="1" x="25"/>
        <item h="1" m="1" x="41"/>
        <item h="1" m="1" x="29"/>
        <item h="1" m="1" x="17"/>
        <item h="1" m="1" x="33"/>
        <item h="1" m="1" x="22"/>
        <item m="1" x="35"/>
        <item m="1" x="24"/>
        <item m="1" x="39"/>
        <item m="1" x="27"/>
        <item m="1" x="15"/>
        <item m="1" x="31"/>
        <item m="1" x="20"/>
        <item h="1" x="7"/>
        <item h="1" x="8"/>
        <item h="1" x="9"/>
        <item h="1" x="10"/>
        <item h="1" x="11"/>
        <item h="1" x="12"/>
        <item h="1" x="13"/>
        <item h="1" m="1" x="40"/>
        <item h="1" m="1" x="28"/>
        <item h="1" m="1" x="16"/>
        <item h="1" m="1" x="32"/>
        <item h="1" m="1" x="21"/>
        <item h="1" m="1" x="37"/>
        <item h="1" m="1" x="19"/>
        <item x="0"/>
        <item x="1"/>
        <item x="2"/>
        <item x="3"/>
        <item x="4"/>
        <item x="5"/>
        <item x="6"/>
        <item t="default"/>
      </items>
    </pivotField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求和项:总计   " fld="1" baseField="0" baseItem="0"/>
  </dataFields>
  <formats count="2">
    <format dxfId="3">
      <pivotArea field="0" type="button" dataOnly="0" labelOnly="1" outline="0" axis="axisPage" fieldPosition="0"/>
    </format>
    <format dxfId="4">
      <pivotArea field="-2" type="button"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4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B55:F70" firstHeaderRow="0" firstDataRow="1" firstDataCol="1"/>
  <pivotFields count="14">
    <pivotField axis="axisRow" numFmtId="14" showAll="0" sortType="ascending">
      <items count="43">
        <item m="1" x="23"/>
        <item m="1" x="34"/>
        <item m="1" x="18"/>
        <item m="1" x="30"/>
        <item m="1" x="14"/>
        <item m="1" x="26"/>
        <item m="1" x="38"/>
        <item m="1" x="22"/>
        <item m="1" x="33"/>
        <item m="1" x="17"/>
        <item m="1" x="29"/>
        <item m="1" x="41"/>
        <item m="1" x="25"/>
        <item m="1" x="36"/>
        <item m="1" x="20"/>
        <item m="1" x="31"/>
        <item m="1" x="15"/>
        <item m="1" x="27"/>
        <item m="1" x="39"/>
        <item m="1" x="24"/>
        <item m="1" x="35"/>
        <item m="1" x="19"/>
        <item m="1" x="37"/>
        <item m="1" x="21"/>
        <item m="1" x="32"/>
        <item m="1" x="16"/>
        <item m="1" x="28"/>
        <item m="1" x="4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numFmtId="3" showAll="0"/>
    <pivotField numFmtId="3" showAll="0"/>
    <pivotField dataField="1" numFmtId="3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总计   " fld="1" baseField="0" baseItem="0"/>
    <dataField name=" 卫士点睛   " fld="2" baseField="0" baseItem="0"/>
    <dataField name=" 卫士红包   " fld="3" baseField="0" baseItem="0"/>
    <dataField name=" 清理大师   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2" cacheId="6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4:F11" firstHeaderRow="1" firstDataRow="1" firstDataCol="1" rowPageCount="1" colPageCount="1"/>
  <pivotFields count="14">
    <pivotField axis="axisPage" numFmtId="14" multipleItemSelectionAllowed="1" showAll="0" defaultSubtotal="0">
      <items count="42">
        <item h="1" m="1" x="34"/>
        <item h="1" m="1" x="18"/>
        <item h="1" m="1" x="30"/>
        <item h="1" m="1" x="14"/>
        <item h="1" m="1" x="26"/>
        <item h="1" m="1" x="38"/>
        <item h="1" m="1" x="22"/>
        <item h="1" m="1" x="33"/>
        <item h="1" m="1" x="17"/>
        <item h="1" m="1" x="29"/>
        <item h="1" m="1" x="41"/>
        <item h="1" m="1" x="25"/>
        <item h="1" m="1" x="36"/>
        <item h="1" m="1" x="23"/>
        <item h="1" m="1" x="35"/>
        <item h="1" m="1" x="24"/>
        <item h="1" m="1" x="39"/>
        <item h="1" m="1" x="27"/>
        <item h="1" m="1" x="15"/>
        <item h="1" m="1" x="31"/>
        <item h="1" m="1" x="20"/>
        <item x="7"/>
        <item x="8"/>
        <item x="9"/>
        <item x="10"/>
        <item x="11"/>
        <item x="12"/>
        <item x="13"/>
        <item h="1" m="1" x="40"/>
        <item h="1" m="1" x="28"/>
        <item h="1" m="1" x="16"/>
        <item h="1" m="1" x="32"/>
        <item h="1" m="1" x="21"/>
        <item h="1" m="1" x="37"/>
        <item h="1" m="1" x="19"/>
        <item h="1" x="0"/>
        <item h="1" x="1"/>
        <item h="1" x="2"/>
        <item h="1" x="3"/>
        <item h="1" x="4"/>
        <item h="1" x="5"/>
        <item h="1" x="6"/>
      </items>
    </pivotField>
    <pivotField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pageFields count="1">
    <pageField fld="0" hier="-1"/>
  </pageFields>
  <dataFields count="7">
    <dataField name=" 卫士点睛   " fld="2" baseField="0" baseItem="0"/>
    <dataField name=" 清理大师   " fld="6" baseField="0" baseItem="0"/>
    <dataField name=" 卫士红包   " fld="3" baseField="0" baseItem="0"/>
    <dataField name=" 摇一摇CPC   " fld="5" baseField="0" baseItem="0"/>
    <dataField name=" 卫士游戏   " fld="4" baseField="0" baseItem="0"/>
    <dataField name=" 内广   " fld="8" baseField="0" baseItem="0"/>
    <dataField name=" 极客版   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6" cacheId="6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6:B17" firstHeaderRow="1" firstDataRow="1" firstDataCol="0" rowPageCount="1" colPageCount="1"/>
  <pivotFields count="14">
    <pivotField axis="axisPage" numFmtId="14" multipleItemSelectionAllowed="1" showAll="0">
      <items count="43">
        <item h="1" m="1" x="23"/>
        <item h="1" m="1" x="34"/>
        <item h="1" m="1" x="18"/>
        <item h="1" m="1" x="30"/>
        <item h="1" m="1" x="14"/>
        <item h="1" m="1" x="26"/>
        <item h="1" m="1" x="38"/>
        <item h="1" m="1" x="22"/>
        <item h="1" m="1" x="33"/>
        <item h="1" m="1" x="36"/>
        <item h="1" m="1" x="25"/>
        <item h="1" m="1" x="41"/>
        <item h="1" m="1" x="29"/>
        <item h="1" m="1" x="17"/>
        <item h="1" m="1" x="35"/>
        <item h="1" m="1" x="24"/>
        <item h="1" m="1" x="39"/>
        <item h="1" m="1" x="27"/>
        <item h="1" m="1" x="15"/>
        <item h="1" m="1" x="31"/>
        <item h="1" m="1" x="20"/>
        <item h="1" x="7"/>
        <item h="1" x="8"/>
        <item h="1" x="9"/>
        <item h="1" x="10"/>
        <item h="1" x="11"/>
        <item h="1" x="12"/>
        <item h="1" x="13"/>
        <item h="1" m="1" x="40"/>
        <item h="1" m="1" x="28"/>
        <item h="1" m="1" x="16"/>
        <item h="1" m="1" x="32"/>
        <item h="1" m="1" x="21"/>
        <item h="1" m="1" x="37"/>
        <item h="1" m="1" x="19"/>
        <item x="0"/>
        <item x="1"/>
        <item x="2"/>
        <item x="3"/>
        <item x="4"/>
        <item x="5"/>
        <item x="6"/>
        <item t="default"/>
      </items>
    </pivotField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求和项:总计   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5" cacheId="6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6:E17" firstHeaderRow="1" firstDataRow="1" firstDataCol="0" rowPageCount="1" colPageCount="1"/>
  <pivotFields count="14">
    <pivotField axis="axisPage" numFmtId="14" multipleItemSelectionAllowed="1" showAll="0">
      <items count="43">
        <item h="1" m="1" x="34"/>
        <item h="1" m="1" x="18"/>
        <item h="1" m="1" x="30"/>
        <item h="1" m="1" x="14"/>
        <item h="1" m="1" x="26"/>
        <item h="1" m="1" x="38"/>
        <item h="1" m="1" x="22"/>
        <item h="1" m="1" x="33"/>
        <item h="1" m="1" x="36"/>
        <item h="1" m="1" x="25"/>
        <item h="1" m="1" x="41"/>
        <item h="1" m="1" x="29"/>
        <item h="1" m="1" x="17"/>
        <item h="1" m="1" x="23"/>
        <item h="1" m="1" x="35"/>
        <item h="1" m="1" x="24"/>
        <item h="1" m="1" x="39"/>
        <item h="1" m="1" x="27"/>
        <item h="1" m="1" x="15"/>
        <item h="1" m="1" x="31"/>
        <item h="1" m="1" x="20"/>
        <item x="7"/>
        <item x="8"/>
        <item x="9"/>
        <item x="10"/>
        <item x="11"/>
        <item x="12"/>
        <item x="13"/>
        <item h="1" m="1" x="40"/>
        <item h="1" m="1" x="28"/>
        <item h="1" m="1" x="16"/>
        <item h="1" m="1" x="32"/>
        <item h="1" m="1" x="21"/>
        <item h="1" m="1" x="37"/>
        <item h="1" m="1" x="19"/>
        <item h="1" x="0"/>
        <item h="1" x="1"/>
        <item h="1" x="2"/>
        <item h="1" x="3"/>
        <item h="1" x="4"/>
        <item h="1" x="5"/>
        <item h="1" x="6"/>
        <item t="default"/>
      </items>
    </pivotField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 defaultSubtotal="0"/>
  </pivotFields>
  <rowItems count="1">
    <i/>
  </rowItems>
  <colItems count="1">
    <i/>
  </colItems>
  <pageFields count="1">
    <pageField fld="0" hier="-1"/>
  </pageFields>
  <dataFields count="1">
    <dataField name="求和项:总计   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211" sourceName="日期   ">
  <pivotTables>
    <pivotTable tabId="1" name="数据透视表7"/>
  </pivotTables>
  <data>
    <tabular pivotCacheId="8">
      <items count="42">
        <i x="13"/>
        <i x="12"/>
        <i x="11"/>
        <i x="10"/>
        <i x="9"/>
        <i x="8"/>
        <i x="7"/>
        <i x="6" s="1"/>
        <i x="5" s="1"/>
        <i x="4" s="1"/>
        <i x="3" s="1"/>
        <i x="2" s="1"/>
        <i x="1" s="1"/>
        <i x="0" s="1"/>
        <i x="23" nd="1"/>
        <i x="34" nd="1"/>
        <i x="18" nd="1"/>
        <i x="30" nd="1"/>
        <i x="14" nd="1"/>
        <i x="26" nd="1"/>
        <i x="38" nd="1"/>
        <i x="22" nd="1"/>
        <i x="33" nd="1"/>
        <i x="17" nd="1"/>
        <i x="29" nd="1"/>
        <i x="41" nd="1"/>
        <i x="25" nd="1"/>
        <i x="36" nd="1"/>
        <i x="20" nd="1"/>
        <i x="31" nd="1"/>
        <i x="15" nd="1"/>
        <i x="27" nd="1"/>
        <i x="39" nd="1"/>
        <i x="24" nd="1"/>
        <i x="35" nd="1"/>
        <i x="19" nd="1"/>
        <i x="37" nd="1"/>
        <i x="21" nd="1"/>
        <i x="32" nd="1"/>
        <i x="16" nd="1"/>
        <i x="28" nd="1"/>
        <i x="4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311" sourceName="日期   ">
  <pivotTables>
    <pivotTable tabId="1" name="数据透视表8"/>
  </pivotTables>
  <data>
    <tabular pivotCacheId="8">
      <items count="42">
        <i x="13" s="1"/>
        <i x="12" s="1"/>
        <i x="11" s="1"/>
        <i x="10" s="1"/>
        <i x="9" s="1"/>
        <i x="8" s="1"/>
        <i x="7" s="1"/>
        <i x="6"/>
        <i x="5"/>
        <i x="4"/>
        <i x="3"/>
        <i x="2"/>
        <i x="1"/>
        <i x="0"/>
        <i x="23" nd="1"/>
        <i x="34" nd="1"/>
        <i x="18" nd="1"/>
        <i x="30" nd="1"/>
        <i x="14" nd="1"/>
        <i x="26" nd="1"/>
        <i x="38" nd="1"/>
        <i x="22" nd="1"/>
        <i x="33" nd="1"/>
        <i x="17" nd="1"/>
        <i x="29" nd="1"/>
        <i x="41" nd="1"/>
        <i x="25" nd="1"/>
        <i x="36" nd="1"/>
        <i x="20" nd="1"/>
        <i x="31" nd="1"/>
        <i x="15" nd="1"/>
        <i x="27" nd="1"/>
        <i x="39" nd="1"/>
        <i x="24" nd="1"/>
        <i x="35" nd="1"/>
        <i x="19" nd="1"/>
        <i x="37" nd="1"/>
        <i x="21" nd="1"/>
        <i x="32" nd="1"/>
        <i x="16" nd="1"/>
        <i x="28" nd="1"/>
        <i x="4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111" sourceName="日期   ">
  <pivotTables>
    <pivotTable tabId="1" name="数据透视表2"/>
  </pivotTables>
  <data>
    <tabular pivotCacheId="9">
      <items count="42">
        <i x="13" s="1"/>
        <i x="12" s="1"/>
        <i x="11" s="1"/>
        <i x="10" s="1"/>
        <i x="9" s="1"/>
        <i x="8" s="1"/>
        <i x="7" s="1"/>
        <i x="6"/>
        <i x="5"/>
        <i x="4"/>
        <i x="3"/>
        <i x="2"/>
        <i x="1"/>
        <i x="0"/>
        <i x="23" nd="1"/>
        <i x="34" nd="1"/>
        <i x="18" nd="1"/>
        <i x="30" nd="1"/>
        <i x="14" nd="1"/>
        <i x="26" nd="1"/>
        <i x="38" nd="1"/>
        <i x="22" nd="1"/>
        <i x="33" nd="1"/>
        <i x="17" nd="1"/>
        <i x="29" nd="1"/>
        <i x="41" nd="1"/>
        <i x="25" nd="1"/>
        <i x="36" nd="1"/>
        <i x="20" nd="1"/>
        <i x="31" nd="1"/>
        <i x="15" nd="1"/>
        <i x="27" nd="1"/>
        <i x="39" nd="1"/>
        <i x="24" nd="1"/>
        <i x="35" nd="1"/>
        <i x="19" nd="1"/>
        <i x="37" nd="1"/>
        <i x="21" nd="1"/>
        <i x="32" nd="1"/>
        <i x="16" nd="1"/>
        <i x="28" nd="1"/>
        <i x="40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511" sourceName="日期   ">
  <pivotTables>
    <pivotTable tabId="1" name="数据透视表5"/>
  </pivotTables>
  <data>
    <tabular pivotCacheId="9">
      <items count="42">
        <i x="13" s="1"/>
        <i x="12" s="1"/>
        <i x="11" s="1"/>
        <i x="10" s="1"/>
        <i x="9" s="1"/>
        <i x="8" s="1"/>
        <i x="7" s="1"/>
        <i x="6"/>
        <i x="5"/>
        <i x="4"/>
        <i x="3"/>
        <i x="2"/>
        <i x="1"/>
        <i x="0"/>
        <i x="23" nd="1"/>
        <i x="34" nd="1"/>
        <i x="18" nd="1"/>
        <i x="30" nd="1"/>
        <i x="14" nd="1"/>
        <i x="26" nd="1"/>
        <i x="38" nd="1"/>
        <i x="22" nd="1"/>
        <i x="33" nd="1"/>
        <i x="17" nd="1"/>
        <i x="29" nd="1"/>
        <i x="41" nd="1"/>
        <i x="25" nd="1"/>
        <i x="36" nd="1"/>
        <i x="20" nd="1"/>
        <i x="31" nd="1"/>
        <i x="15" nd="1"/>
        <i x="27" nd="1"/>
        <i x="39" nd="1"/>
        <i x="24" nd="1"/>
        <i x="35" nd="1"/>
        <i x="19" nd="1"/>
        <i x="37" nd="1"/>
        <i x="21" nd="1"/>
        <i x="32" nd="1"/>
        <i x="16" nd="1"/>
        <i x="28" nd="1"/>
        <i x="40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71" sourceName="日期   ">
  <pivotTables>
    <pivotTable tabId="1" name="数据透视表1"/>
  </pivotTables>
  <data>
    <tabular pivotCacheId="10">
      <items count="40">
        <i x="12"/>
        <i x="11"/>
        <i x="10"/>
        <i x="9"/>
        <i x="8"/>
        <i x="7"/>
        <i x="6" s="1"/>
        <i x="5" s="1"/>
        <i x="4" s="1"/>
        <i x="3" s="1"/>
        <i x="2" s="1"/>
        <i x="1" s="1"/>
        <i x="0" s="1"/>
        <i x="32" nd="1"/>
        <i x="17" nd="1"/>
        <i x="28" nd="1"/>
        <i x="13" nd="1"/>
        <i x="24" nd="1"/>
        <i x="36" nd="1"/>
        <i x="20" nd="1"/>
        <i x="31" nd="1"/>
        <i x="16" nd="1"/>
        <i x="27" nd="1"/>
        <i x="39" nd="1"/>
        <i x="23" nd="1"/>
        <i x="34" nd="1"/>
        <i x="18" nd="1"/>
        <i x="29" nd="1"/>
        <i x="14" nd="1"/>
        <i x="25" nd="1"/>
        <i x="37" nd="1"/>
        <i x="21" nd="1"/>
        <i x="33" nd="1"/>
        <i x="35" nd="1"/>
        <i x="19" nd="1"/>
        <i x="30" nd="1"/>
        <i x="15" nd="1"/>
        <i x="26" nd="1"/>
        <i x="38" nd="1"/>
        <i x="22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611" sourceName="日期   ">
  <pivotTables>
    <pivotTable tabId="1" name="数据透视表6"/>
  </pivotTables>
  <data>
    <tabular pivotCacheId="9">
      <items count="42">
        <i x="13"/>
        <i x="12"/>
        <i x="11"/>
        <i x="10"/>
        <i x="9"/>
        <i x="8"/>
        <i x="7"/>
        <i x="6" s="1"/>
        <i x="5" s="1"/>
        <i x="4" s="1"/>
        <i x="3" s="1"/>
        <i x="2" s="1"/>
        <i x="1" s="1"/>
        <i x="0" s="1"/>
        <i x="23" nd="1"/>
        <i x="34" nd="1"/>
        <i x="18" nd="1"/>
        <i x="30" nd="1"/>
        <i x="14" nd="1"/>
        <i x="26" nd="1"/>
        <i x="38" nd="1"/>
        <i x="22" nd="1"/>
        <i x="33" nd="1"/>
        <i x="17" nd="1"/>
        <i x="29" nd="1"/>
        <i x="41" nd="1"/>
        <i x="25" nd="1"/>
        <i x="36" nd="1"/>
        <i x="20" nd="1"/>
        <i x="31" nd="1"/>
        <i x="15" nd="1"/>
        <i x="27" nd="1"/>
        <i x="39" nd="1"/>
        <i x="24" nd="1"/>
        <i x="35" nd="1"/>
        <i x="19" nd="1"/>
        <i x="37" nd="1"/>
        <i x="21" nd="1"/>
        <i x="32" nd="1"/>
        <i x="16" nd="1"/>
        <i x="28" nd="1"/>
        <i x="4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日期    12" cache="切片器_日期211" caption="日期   " startItem="7" rowHeight="225425"/>
  <slicer name="日期    13" cache="切片器_日期311" caption="日期   " rowHeight="225425"/>
  <slicer name="日期    14" cache="切片器_日期111" caption="日期   " rowHeight="225425"/>
  <slicer name="日期    15" cache="切片器_日期511" caption="日期   " rowHeight="225425"/>
  <slicer name="日期    16" cache="切片器_日期71" caption="日期   " startItem="4" rowHeight="225425"/>
  <slicer name="日期    17" cache="切片器_日期611" caption="日期   " startItem="7" rowHeight="2254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microsoft.com/office/2007/relationships/slicer" Target="../slicers/slicer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"/>
  <sheetViews>
    <sheetView tabSelected="1" topLeftCell="A72" workbookViewId="0">
      <selection activeCell="D73" sqref="D73"/>
    </sheetView>
  </sheetViews>
  <sheetFormatPr defaultRowHeight="13.5" x14ac:dyDescent="0.15"/>
  <cols>
    <col min="1" max="1" width="26.75" customWidth="1"/>
    <col min="2" max="2" width="41.625" customWidth="1"/>
    <col min="3" max="4" width="12" customWidth="1"/>
    <col min="5" max="5" width="9.625" customWidth="1"/>
    <col min="6" max="6" width="9.5" customWidth="1"/>
    <col min="7" max="7" width="9.625" customWidth="1"/>
    <col min="8" max="8" width="7.5" customWidth="1"/>
    <col min="9" max="9" width="19.75" style="1" customWidth="1"/>
    <col min="10" max="10" width="9.125" customWidth="1"/>
    <col min="11" max="11" width="9.75" customWidth="1"/>
    <col min="12" max="12" width="19.75" customWidth="1"/>
    <col min="13" max="13" width="9.125" customWidth="1"/>
    <col min="14" max="14" width="13" customWidth="1"/>
    <col min="15" max="16" width="12" bestFit="1" customWidth="1"/>
    <col min="17" max="18" width="5.75" customWidth="1"/>
  </cols>
  <sheetData>
    <row r="1" spans="1:13" hidden="1" x14ac:dyDescent="0.15">
      <c r="A1" t="s">
        <v>0</v>
      </c>
      <c r="B1" t="s">
        <v>1</v>
      </c>
      <c r="E1" t="s">
        <v>2</v>
      </c>
      <c r="I1" s="1" t="s">
        <v>3</v>
      </c>
      <c r="J1" t="s">
        <v>4</v>
      </c>
      <c r="L1" t="s">
        <v>5</v>
      </c>
    </row>
    <row r="2" spans="1:13" hidden="1" x14ac:dyDescent="0.15">
      <c r="B2" t="s">
        <v>6</v>
      </c>
      <c r="C2" t="s">
        <v>7</v>
      </c>
      <c r="E2" t="s">
        <v>6</v>
      </c>
      <c r="F2" t="s">
        <v>7</v>
      </c>
      <c r="I2" s="1" t="s">
        <v>6</v>
      </c>
      <c r="J2" t="s">
        <v>7</v>
      </c>
      <c r="L2" t="s">
        <v>6</v>
      </c>
      <c r="M2" t="s">
        <v>7</v>
      </c>
    </row>
    <row r="3" spans="1:13" hidden="1" x14ac:dyDescent="0.15"/>
    <row r="4" spans="1:13" hidden="1" x14ac:dyDescent="0.15">
      <c r="B4" t="s">
        <v>8</v>
      </c>
      <c r="E4" t="s">
        <v>8</v>
      </c>
      <c r="I4" s="1" t="s">
        <v>8</v>
      </c>
      <c r="L4" t="s">
        <v>8</v>
      </c>
    </row>
    <row r="5" spans="1:13" hidden="1" x14ac:dyDescent="0.15">
      <c r="B5" s="2" t="s">
        <v>9</v>
      </c>
      <c r="C5" s="3">
        <v>6510537</v>
      </c>
      <c r="E5" s="2" t="s">
        <v>9</v>
      </c>
      <c r="F5" s="3">
        <v>6352373</v>
      </c>
      <c r="I5" s="4" t="s">
        <v>9</v>
      </c>
      <c r="J5" s="3">
        <v>5208430</v>
      </c>
      <c r="L5" s="2" t="s">
        <v>9</v>
      </c>
      <c r="M5" s="3">
        <v>5081898</v>
      </c>
    </row>
    <row r="6" spans="1:13" hidden="1" x14ac:dyDescent="0.15">
      <c r="B6" s="2" t="s">
        <v>10</v>
      </c>
      <c r="C6" s="3">
        <v>2124347</v>
      </c>
      <c r="E6" s="2" t="s">
        <v>10</v>
      </c>
      <c r="F6" s="3">
        <v>2209061</v>
      </c>
      <c r="I6" s="4" t="s">
        <v>10</v>
      </c>
      <c r="J6" s="3">
        <v>1699475</v>
      </c>
      <c r="L6" s="2" t="s">
        <v>10</v>
      </c>
      <c r="M6" s="3">
        <v>1767248</v>
      </c>
    </row>
    <row r="7" spans="1:13" hidden="1" x14ac:dyDescent="0.15">
      <c r="B7" s="2" t="s">
        <v>11</v>
      </c>
      <c r="C7" s="3">
        <v>1796284</v>
      </c>
      <c r="E7" s="2" t="s">
        <v>11</v>
      </c>
      <c r="F7" s="3">
        <v>1799910</v>
      </c>
      <c r="I7" s="4" t="s">
        <v>11</v>
      </c>
      <c r="J7" s="3">
        <v>1437026</v>
      </c>
      <c r="L7" s="2" t="s">
        <v>11</v>
      </c>
      <c r="M7" s="3">
        <v>1439927</v>
      </c>
    </row>
    <row r="8" spans="1:13" hidden="1" x14ac:dyDescent="0.15">
      <c r="B8" s="2" t="s">
        <v>12</v>
      </c>
      <c r="C8" s="3">
        <v>504949</v>
      </c>
      <c r="E8" s="2" t="s">
        <v>12</v>
      </c>
      <c r="F8" s="3">
        <v>468249</v>
      </c>
      <c r="I8" s="4" t="s">
        <v>12</v>
      </c>
      <c r="J8" s="3">
        <v>403960</v>
      </c>
      <c r="L8" s="2" t="s">
        <v>12</v>
      </c>
      <c r="M8" s="3">
        <v>374599</v>
      </c>
    </row>
    <row r="9" spans="1:13" hidden="1" x14ac:dyDescent="0.15">
      <c r="B9" s="2" t="s">
        <v>13</v>
      </c>
      <c r="C9" s="3">
        <v>404435</v>
      </c>
      <c r="E9" s="2" t="s">
        <v>13</v>
      </c>
      <c r="F9" s="3">
        <v>396211</v>
      </c>
      <c r="I9" s="4" t="s">
        <v>13</v>
      </c>
      <c r="J9" s="3">
        <v>202217</v>
      </c>
      <c r="L9" s="2" t="s">
        <v>13</v>
      </c>
      <c r="M9" s="3">
        <v>198103</v>
      </c>
    </row>
    <row r="10" spans="1:13" hidden="1" x14ac:dyDescent="0.15">
      <c r="B10" s="2" t="s">
        <v>14</v>
      </c>
      <c r="C10" s="3">
        <v>35</v>
      </c>
      <c r="E10" s="2" t="s">
        <v>14</v>
      </c>
      <c r="F10" s="3">
        <v>407</v>
      </c>
      <c r="I10" s="2" t="s">
        <v>14</v>
      </c>
      <c r="J10" s="3">
        <v>28</v>
      </c>
      <c r="L10" s="2" t="s">
        <v>14</v>
      </c>
      <c r="M10" s="3">
        <v>324</v>
      </c>
    </row>
    <row r="11" spans="1:13" hidden="1" x14ac:dyDescent="0.15">
      <c r="B11" s="2" t="s">
        <v>15</v>
      </c>
      <c r="C11" s="3">
        <v>3337</v>
      </c>
      <c r="E11" s="2" t="s">
        <v>15</v>
      </c>
      <c r="F11" s="3">
        <v>3391</v>
      </c>
      <c r="I11" s="4" t="s">
        <v>15</v>
      </c>
      <c r="J11" s="3">
        <v>2669</v>
      </c>
      <c r="L11" s="2" t="s">
        <v>15</v>
      </c>
      <c r="M11" s="3">
        <v>2712</v>
      </c>
    </row>
    <row r="12" spans="1:13" hidden="1" x14ac:dyDescent="0.15"/>
    <row r="13" spans="1:13" hidden="1" x14ac:dyDescent="0.15"/>
    <row r="14" spans="1:13" hidden="1" x14ac:dyDescent="0.15">
      <c r="B14" t="s">
        <v>6</v>
      </c>
      <c r="C14" t="s">
        <v>7</v>
      </c>
      <c r="E14" t="s">
        <v>6</v>
      </c>
      <c r="F14" t="s">
        <v>7</v>
      </c>
      <c r="I14" s="1" t="s">
        <v>6</v>
      </c>
      <c r="J14" t="s">
        <v>7</v>
      </c>
      <c r="L14" t="s">
        <v>6</v>
      </c>
      <c r="M14" t="s">
        <v>7</v>
      </c>
    </row>
    <row r="15" spans="1:13" hidden="1" x14ac:dyDescent="0.15"/>
    <row r="16" spans="1:13" hidden="1" x14ac:dyDescent="0.15">
      <c r="B16" t="s">
        <v>16</v>
      </c>
      <c r="E16" t="s">
        <v>16</v>
      </c>
      <c r="G16" s="5"/>
      <c r="I16" t="s">
        <v>16</v>
      </c>
      <c r="L16" t="s">
        <v>16</v>
      </c>
    </row>
    <row r="17" spans="2:14" hidden="1" x14ac:dyDescent="0.15">
      <c r="B17" s="3">
        <v>11343943</v>
      </c>
      <c r="C17">
        <f>SUM(C5:C11)</f>
        <v>11343924</v>
      </c>
      <c r="D17" s="5">
        <f>B17-C17</f>
        <v>19</v>
      </c>
      <c r="E17" s="3">
        <v>11229616</v>
      </c>
      <c r="F17">
        <f>SUM(F5:F11)</f>
        <v>11229602</v>
      </c>
      <c r="G17" s="5">
        <f>E17-F17</f>
        <v>14</v>
      </c>
      <c r="I17" s="3">
        <v>8953823</v>
      </c>
      <c r="J17">
        <f>SUM(J5:J11)</f>
        <v>8953805</v>
      </c>
      <c r="K17" s="5">
        <f>I17-J17</f>
        <v>18</v>
      </c>
      <c r="L17" s="3">
        <v>8864826</v>
      </c>
      <c r="M17">
        <f>SUM(M5:M11)</f>
        <v>8864811</v>
      </c>
      <c r="N17" s="5">
        <f>L17-M17</f>
        <v>15</v>
      </c>
    </row>
    <row r="18" spans="2:14" hidden="1" x14ac:dyDescent="0.15">
      <c r="D18">
        <f ca="1">C17-SUM([1]Overview!C8:C14)</f>
        <v>0</v>
      </c>
      <c r="G18">
        <f ca="1">F17-SUM([1]Overview!F8:F14)</f>
        <v>0</v>
      </c>
      <c r="I18"/>
      <c r="K18">
        <f ca="1">J17-SUM([1]Overview!G8:G14)</f>
        <v>0</v>
      </c>
      <c r="N18">
        <f ca="1">M17-SUM([1]Overview!J8:J14)</f>
        <v>0</v>
      </c>
    </row>
    <row r="19" spans="2:14" hidden="1" x14ac:dyDescent="0.15">
      <c r="I19"/>
    </row>
    <row r="20" spans="2:14" hidden="1" x14ac:dyDescent="0.15">
      <c r="I20"/>
    </row>
    <row r="21" spans="2:14" hidden="1" x14ac:dyDescent="0.15">
      <c r="I21"/>
    </row>
    <row r="22" spans="2:14" hidden="1" x14ac:dyDescent="0.15">
      <c r="I22"/>
    </row>
    <row r="23" spans="2:14" hidden="1" x14ac:dyDescent="0.15">
      <c r="I23"/>
    </row>
    <row r="24" spans="2:14" hidden="1" x14ac:dyDescent="0.15"/>
    <row r="25" spans="2:14" hidden="1" x14ac:dyDescent="0.15"/>
    <row r="26" spans="2:14" hidden="1" x14ac:dyDescent="0.15"/>
    <row r="27" spans="2:14" hidden="1" x14ac:dyDescent="0.15"/>
    <row r="28" spans="2:14" hidden="1" x14ac:dyDescent="0.15"/>
    <row r="29" spans="2:14" hidden="1" x14ac:dyDescent="0.15"/>
    <row r="30" spans="2:14" hidden="1" x14ac:dyDescent="0.15"/>
    <row r="31" spans="2:14" hidden="1" x14ac:dyDescent="0.15"/>
    <row r="32" spans="2:14" hidden="1" x14ac:dyDescent="0.15"/>
    <row r="33" spans="1:6" hidden="1" x14ac:dyDescent="0.15"/>
    <row r="34" spans="1:6" hidden="1" x14ac:dyDescent="0.15"/>
    <row r="35" spans="1:6" hidden="1" x14ac:dyDescent="0.15"/>
    <row r="36" spans="1:6" hidden="1" x14ac:dyDescent="0.15"/>
    <row r="37" spans="1:6" hidden="1" x14ac:dyDescent="0.15">
      <c r="B37" t="s">
        <v>17</v>
      </c>
      <c r="C37" t="s">
        <v>18</v>
      </c>
    </row>
    <row r="38" spans="1:6" hidden="1" x14ac:dyDescent="0.15">
      <c r="A38" t="s">
        <v>19</v>
      </c>
      <c r="B38" t="s">
        <v>20</v>
      </c>
      <c r="C38" s="6" t="s">
        <v>21</v>
      </c>
      <c r="D38" s="6" t="s">
        <v>9</v>
      </c>
      <c r="E38" s="6" t="s">
        <v>11</v>
      </c>
      <c r="F38" s="6" t="s">
        <v>10</v>
      </c>
    </row>
    <row r="39" spans="1:6" hidden="1" x14ac:dyDescent="0.15">
      <c r="A39" t="str">
        <f>"星期"&amp;WEEKDAY(B39,2)</f>
        <v>星期5</v>
      </c>
      <c r="B39" s="7">
        <v>42650</v>
      </c>
      <c r="C39" s="8">
        <v>1595946</v>
      </c>
      <c r="D39" s="8">
        <v>914534</v>
      </c>
      <c r="E39" s="8">
        <v>146368</v>
      </c>
      <c r="F39" s="8">
        <v>401890</v>
      </c>
    </row>
    <row r="40" spans="1:6" hidden="1" x14ac:dyDescent="0.15">
      <c r="A40" t="str">
        <f t="shared" ref="A40:A52" si="0">"星期"&amp;WEEKDAY(B40,2)</f>
        <v>星期6</v>
      </c>
      <c r="B40" s="7">
        <v>42651</v>
      </c>
      <c r="C40" s="8">
        <v>1413920</v>
      </c>
      <c r="D40" s="8">
        <v>998726</v>
      </c>
      <c r="E40" s="8">
        <v>136611</v>
      </c>
      <c r="F40" s="8">
        <v>146639</v>
      </c>
    </row>
    <row r="41" spans="1:6" hidden="1" x14ac:dyDescent="0.15">
      <c r="A41" t="str">
        <f t="shared" si="0"/>
        <v>星期7</v>
      </c>
      <c r="B41" s="7">
        <v>42652</v>
      </c>
      <c r="C41" s="8">
        <v>1302735</v>
      </c>
      <c r="D41" s="8">
        <v>919585</v>
      </c>
      <c r="E41" s="8">
        <v>140574</v>
      </c>
      <c r="F41" s="8">
        <v>131675</v>
      </c>
    </row>
    <row r="42" spans="1:6" hidden="1" x14ac:dyDescent="0.15">
      <c r="A42" t="str">
        <f t="shared" si="0"/>
        <v>星期1</v>
      </c>
      <c r="B42" s="7">
        <v>42653</v>
      </c>
      <c r="C42" s="8">
        <v>1712252</v>
      </c>
      <c r="D42" s="8">
        <v>931404</v>
      </c>
      <c r="E42" s="8">
        <v>133315</v>
      </c>
      <c r="F42" s="8">
        <v>520214</v>
      </c>
    </row>
    <row r="43" spans="1:6" hidden="1" x14ac:dyDescent="0.15">
      <c r="A43" t="str">
        <f t="shared" si="0"/>
        <v>星期2</v>
      </c>
      <c r="B43" s="7">
        <v>42654</v>
      </c>
      <c r="C43" s="8">
        <v>1263520</v>
      </c>
      <c r="D43" s="8">
        <v>898064</v>
      </c>
      <c r="E43" s="8">
        <v>110924</v>
      </c>
      <c r="F43" s="8">
        <v>129458</v>
      </c>
    </row>
    <row r="44" spans="1:6" hidden="1" x14ac:dyDescent="0.15">
      <c r="A44" t="str">
        <f t="shared" si="0"/>
        <v>星期3</v>
      </c>
      <c r="B44" s="7">
        <v>42655</v>
      </c>
      <c r="C44" s="8">
        <v>1875965</v>
      </c>
      <c r="D44" s="8">
        <v>877098</v>
      </c>
      <c r="E44" s="8">
        <v>133492</v>
      </c>
      <c r="F44" s="8">
        <v>747864</v>
      </c>
    </row>
    <row r="45" spans="1:6" hidden="1" x14ac:dyDescent="0.15">
      <c r="A45" t="str">
        <f t="shared" si="0"/>
        <v>星期4</v>
      </c>
      <c r="B45" s="7">
        <v>42656</v>
      </c>
      <c r="C45" s="8">
        <v>2065278</v>
      </c>
      <c r="D45" s="8">
        <v>812962</v>
      </c>
      <c r="E45" s="8">
        <v>998626</v>
      </c>
      <c r="F45" s="8">
        <v>131321</v>
      </c>
    </row>
    <row r="46" spans="1:6" hidden="1" x14ac:dyDescent="0.15">
      <c r="A46" t="str">
        <f t="shared" si="0"/>
        <v>星期5</v>
      </c>
      <c r="B46" s="7">
        <v>42657</v>
      </c>
      <c r="C46" s="8">
        <v>1303669</v>
      </c>
      <c r="D46" s="8">
        <v>893778</v>
      </c>
      <c r="E46" s="8">
        <v>156062</v>
      </c>
      <c r="F46" s="8">
        <v>135471</v>
      </c>
    </row>
    <row r="47" spans="1:6" hidden="1" x14ac:dyDescent="0.15">
      <c r="A47" t="str">
        <f t="shared" si="0"/>
        <v>星期6</v>
      </c>
      <c r="B47" s="7">
        <v>42658</v>
      </c>
      <c r="C47" s="8">
        <v>1405359</v>
      </c>
      <c r="D47" s="8">
        <v>979728</v>
      </c>
      <c r="E47" s="8">
        <v>149571</v>
      </c>
      <c r="F47" s="8">
        <v>147198</v>
      </c>
    </row>
    <row r="48" spans="1:6" hidden="1" x14ac:dyDescent="0.15">
      <c r="A48" t="str">
        <f t="shared" si="0"/>
        <v>星期7</v>
      </c>
      <c r="B48" s="7">
        <v>42659</v>
      </c>
      <c r="C48" s="8">
        <v>1439283</v>
      </c>
      <c r="D48" s="8">
        <v>1002272</v>
      </c>
      <c r="E48" s="8">
        <v>163484</v>
      </c>
      <c r="F48" s="8">
        <v>144794</v>
      </c>
    </row>
    <row r="49" spans="1:6" hidden="1" x14ac:dyDescent="0.15">
      <c r="A49" t="str">
        <f t="shared" si="0"/>
        <v>星期1</v>
      </c>
      <c r="B49" s="7">
        <v>42660</v>
      </c>
      <c r="C49" s="8">
        <v>1771193</v>
      </c>
      <c r="D49" s="8">
        <v>872175</v>
      </c>
      <c r="E49" s="8">
        <v>119985</v>
      </c>
      <c r="F49" s="8">
        <v>636274</v>
      </c>
    </row>
    <row r="50" spans="1:6" hidden="1" x14ac:dyDescent="0.15">
      <c r="A50" t="str">
        <f t="shared" si="0"/>
        <v>星期2</v>
      </c>
      <c r="B50" s="7">
        <v>42661</v>
      </c>
      <c r="C50" s="8">
        <v>1425472</v>
      </c>
      <c r="D50" s="8">
        <v>980556</v>
      </c>
      <c r="E50" s="8">
        <v>139381</v>
      </c>
      <c r="F50" s="8">
        <v>151937</v>
      </c>
    </row>
    <row r="51" spans="1:6" hidden="1" x14ac:dyDescent="0.15">
      <c r="A51" t="str">
        <f t="shared" si="0"/>
        <v>星期3</v>
      </c>
      <c r="B51" s="7">
        <v>42662</v>
      </c>
      <c r="C51" s="8">
        <v>1918655</v>
      </c>
      <c r="D51" s="8">
        <v>917460</v>
      </c>
      <c r="E51" s="8">
        <v>117244</v>
      </c>
      <c r="F51" s="8">
        <v>762286</v>
      </c>
    </row>
    <row r="52" spans="1:6" hidden="1" x14ac:dyDescent="0.15">
      <c r="A52" t="str">
        <f t="shared" si="0"/>
        <v>星期4</v>
      </c>
      <c r="B52" s="7">
        <v>42663</v>
      </c>
      <c r="C52" s="8">
        <v>2080312</v>
      </c>
      <c r="D52" s="8">
        <v>864568</v>
      </c>
      <c r="E52" s="8">
        <v>950557</v>
      </c>
      <c r="F52" s="8">
        <v>146387</v>
      </c>
    </row>
    <row r="53" spans="1:6" hidden="1" x14ac:dyDescent="0.15">
      <c r="B53" s="9" t="s">
        <v>22</v>
      </c>
      <c r="C53" s="8">
        <v>22573559</v>
      </c>
      <c r="D53" s="8">
        <v>12862910</v>
      </c>
      <c r="E53" s="8">
        <v>3596194</v>
      </c>
      <c r="F53" s="8">
        <v>4333408</v>
      </c>
    </row>
    <row r="54" spans="1:6" hidden="1" x14ac:dyDescent="0.15">
      <c r="B54" s="9"/>
      <c r="C54" s="8"/>
      <c r="D54" s="8"/>
      <c r="E54" s="8"/>
      <c r="F54" s="8"/>
    </row>
    <row r="55" spans="1:6" hidden="1" x14ac:dyDescent="0.15">
      <c r="B55" t="s">
        <v>23</v>
      </c>
      <c r="C55" t="s">
        <v>21</v>
      </c>
      <c r="D55" t="s">
        <v>9</v>
      </c>
      <c r="E55" t="s">
        <v>11</v>
      </c>
      <c r="F55" t="s">
        <v>10</v>
      </c>
    </row>
    <row r="56" spans="1:6" hidden="1" x14ac:dyDescent="0.15">
      <c r="B56" s="7">
        <v>42650</v>
      </c>
      <c r="C56" s="3">
        <v>1595946</v>
      </c>
      <c r="D56" s="3">
        <v>914534</v>
      </c>
      <c r="E56" s="3">
        <v>146368</v>
      </c>
      <c r="F56" s="3">
        <v>401890</v>
      </c>
    </row>
    <row r="57" spans="1:6" hidden="1" x14ac:dyDescent="0.15">
      <c r="B57" s="7">
        <v>42651</v>
      </c>
      <c r="C57" s="3">
        <v>1413920</v>
      </c>
      <c r="D57" s="3">
        <v>998726</v>
      </c>
      <c r="E57" s="3">
        <v>136611</v>
      </c>
      <c r="F57" s="3">
        <v>146639</v>
      </c>
    </row>
    <row r="58" spans="1:6" hidden="1" x14ac:dyDescent="0.15">
      <c r="B58" s="7">
        <v>42652</v>
      </c>
      <c r="C58" s="3">
        <v>1302735</v>
      </c>
      <c r="D58" s="3">
        <v>919585</v>
      </c>
      <c r="E58" s="3">
        <v>140574</v>
      </c>
      <c r="F58" s="3">
        <v>131675</v>
      </c>
    </row>
    <row r="59" spans="1:6" hidden="1" x14ac:dyDescent="0.15">
      <c r="B59" s="7">
        <v>42653</v>
      </c>
      <c r="C59" s="3">
        <v>1712252</v>
      </c>
      <c r="D59" s="3">
        <v>931404</v>
      </c>
      <c r="E59" s="3">
        <v>133315</v>
      </c>
      <c r="F59" s="3">
        <v>520214</v>
      </c>
    </row>
    <row r="60" spans="1:6" hidden="1" x14ac:dyDescent="0.15">
      <c r="B60" s="7">
        <v>42654</v>
      </c>
      <c r="C60" s="3">
        <v>1263520</v>
      </c>
      <c r="D60" s="3">
        <v>898064</v>
      </c>
      <c r="E60" s="3">
        <v>110924</v>
      </c>
      <c r="F60" s="3">
        <v>129458</v>
      </c>
    </row>
    <row r="61" spans="1:6" hidden="1" x14ac:dyDescent="0.15">
      <c r="B61" s="7">
        <v>42655</v>
      </c>
      <c r="C61" s="3">
        <v>1875965</v>
      </c>
      <c r="D61" s="3">
        <v>877098</v>
      </c>
      <c r="E61" s="3">
        <v>133492</v>
      </c>
      <c r="F61" s="3">
        <v>747864</v>
      </c>
    </row>
    <row r="62" spans="1:6" hidden="1" x14ac:dyDescent="0.15">
      <c r="B62" s="7">
        <v>42656</v>
      </c>
      <c r="C62" s="3">
        <v>2065278</v>
      </c>
      <c r="D62" s="3">
        <v>812962</v>
      </c>
      <c r="E62" s="3">
        <v>998626</v>
      </c>
      <c r="F62" s="3">
        <v>131321</v>
      </c>
    </row>
    <row r="63" spans="1:6" hidden="1" x14ac:dyDescent="0.15">
      <c r="B63" s="7">
        <v>42657</v>
      </c>
      <c r="C63" s="3">
        <v>1303669</v>
      </c>
      <c r="D63" s="3">
        <v>893778</v>
      </c>
      <c r="E63" s="3">
        <v>156062</v>
      </c>
      <c r="F63" s="3">
        <v>135471</v>
      </c>
    </row>
    <row r="64" spans="1:6" hidden="1" x14ac:dyDescent="0.15">
      <c r="B64" s="7">
        <v>42658</v>
      </c>
      <c r="C64" s="3">
        <v>1405359</v>
      </c>
      <c r="D64" s="3">
        <v>979728</v>
      </c>
      <c r="E64" s="3">
        <v>149571</v>
      </c>
      <c r="F64" s="3">
        <v>147198</v>
      </c>
    </row>
    <row r="65" spans="1:9" hidden="1" x14ac:dyDescent="0.15">
      <c r="B65" s="7">
        <v>42659</v>
      </c>
      <c r="C65" s="3">
        <v>1439283</v>
      </c>
      <c r="D65" s="3">
        <v>1002272</v>
      </c>
      <c r="E65" s="3">
        <v>163484</v>
      </c>
      <c r="F65" s="3">
        <v>144794</v>
      </c>
    </row>
    <row r="66" spans="1:9" hidden="1" x14ac:dyDescent="0.15">
      <c r="B66" s="7">
        <v>42660</v>
      </c>
      <c r="C66" s="3">
        <v>1771193</v>
      </c>
      <c r="D66" s="3">
        <v>872175</v>
      </c>
      <c r="E66" s="3">
        <v>119985</v>
      </c>
      <c r="F66" s="3">
        <v>636274</v>
      </c>
    </row>
    <row r="67" spans="1:9" hidden="1" x14ac:dyDescent="0.15">
      <c r="B67" s="7">
        <v>42661</v>
      </c>
      <c r="C67" s="3">
        <v>1425472</v>
      </c>
      <c r="D67" s="3">
        <v>980556</v>
      </c>
      <c r="E67" s="3">
        <v>139381</v>
      </c>
      <c r="F67" s="3">
        <v>151937</v>
      </c>
    </row>
    <row r="68" spans="1:9" hidden="1" x14ac:dyDescent="0.15">
      <c r="B68" s="7">
        <v>42662</v>
      </c>
      <c r="C68" s="3">
        <v>1918655</v>
      </c>
      <c r="D68" s="3">
        <v>917460</v>
      </c>
      <c r="E68" s="3">
        <v>117244</v>
      </c>
      <c r="F68" s="3">
        <v>762286</v>
      </c>
    </row>
    <row r="69" spans="1:9" hidden="1" x14ac:dyDescent="0.15">
      <c r="B69" s="7">
        <v>42663</v>
      </c>
      <c r="C69" s="3">
        <v>2080312</v>
      </c>
      <c r="D69" s="3">
        <v>864568</v>
      </c>
      <c r="E69" s="3">
        <v>950557</v>
      </c>
      <c r="F69" s="3">
        <v>146387</v>
      </c>
    </row>
    <row r="70" spans="1:9" hidden="1" x14ac:dyDescent="0.15">
      <c r="B70" s="7" t="s">
        <v>22</v>
      </c>
      <c r="C70" s="3">
        <v>22573559</v>
      </c>
      <c r="D70" s="3">
        <v>12862910</v>
      </c>
      <c r="E70" s="3">
        <v>3596194</v>
      </c>
      <c r="F70" s="3">
        <v>4333408</v>
      </c>
    </row>
    <row r="71" spans="1:9" hidden="1" x14ac:dyDescent="0.15"/>
    <row r="72" spans="1:9" x14ac:dyDescent="0.15">
      <c r="A72" t="s">
        <v>24</v>
      </c>
      <c r="C72">
        <v>1</v>
      </c>
    </row>
    <row r="73" spans="1:9" x14ac:dyDescent="0.15">
      <c r="A73" t="s">
        <v>25</v>
      </c>
      <c r="B73" t="s">
        <v>26</v>
      </c>
    </row>
    <row r="74" spans="1:9" x14ac:dyDescent="0.15">
      <c r="A74" t="s">
        <v>27</v>
      </c>
      <c r="B74" s="2">
        <v>0</v>
      </c>
    </row>
    <row r="76" spans="1:9" x14ac:dyDescent="0.15">
      <c r="A76" t="s">
        <v>28</v>
      </c>
      <c r="B76" t="s">
        <v>29</v>
      </c>
      <c r="C76" t="s">
        <v>30</v>
      </c>
      <c r="D76" t="s">
        <v>31</v>
      </c>
      <c r="E76" t="s">
        <v>32</v>
      </c>
      <c r="I76"/>
    </row>
    <row r="77" spans="1:9" ht="15" customHeight="1" x14ac:dyDescent="0.15">
      <c r="A77" t="s">
        <v>33</v>
      </c>
      <c r="B77" t="s">
        <v>34</v>
      </c>
      <c r="C77" s="3">
        <v>4417008</v>
      </c>
      <c r="D77" s="3">
        <v>1475723</v>
      </c>
      <c r="E77" s="3">
        <v>402064</v>
      </c>
      <c r="G77" s="3">
        <v>1</v>
      </c>
      <c r="I77"/>
    </row>
    <row r="78" spans="1:9" ht="15" customHeight="1" x14ac:dyDescent="0.15">
      <c r="A78" t="s">
        <v>35</v>
      </c>
      <c r="B78" t="s">
        <v>36</v>
      </c>
      <c r="C78" s="3">
        <v>1459695</v>
      </c>
      <c r="D78" s="3">
        <v>392842</v>
      </c>
      <c r="E78" s="3">
        <v>178052</v>
      </c>
      <c r="G78" s="3">
        <v>2</v>
      </c>
      <c r="I78"/>
    </row>
    <row r="79" spans="1:9" ht="15" customHeight="1" x14ac:dyDescent="0.15">
      <c r="A79" t="s">
        <v>37</v>
      </c>
      <c r="B79" t="s">
        <v>38</v>
      </c>
      <c r="C79" s="3">
        <v>1231677</v>
      </c>
      <c r="D79" s="3">
        <v>289172</v>
      </c>
      <c r="E79" s="3">
        <v>113968</v>
      </c>
      <c r="G79" s="3">
        <v>3</v>
      </c>
      <c r="I79"/>
    </row>
    <row r="80" spans="1:9" ht="15" customHeight="1" x14ac:dyDescent="0.15">
      <c r="A80" t="s">
        <v>39</v>
      </c>
      <c r="B80" t="s">
        <v>40</v>
      </c>
      <c r="C80" s="3">
        <v>802246</v>
      </c>
      <c r="D80" s="3">
        <v>411274</v>
      </c>
      <c r="E80" s="3">
        <v>134500</v>
      </c>
      <c r="G80" s="3">
        <v>4</v>
      </c>
      <c r="I80"/>
    </row>
    <row r="81" spans="1:9" ht="15" customHeight="1" x14ac:dyDescent="0.15">
      <c r="A81" t="s">
        <v>41</v>
      </c>
      <c r="B81" t="s">
        <v>42</v>
      </c>
      <c r="C81" s="3">
        <v>518153</v>
      </c>
      <c r="D81" s="3">
        <v>186845</v>
      </c>
      <c r="E81" s="3">
        <v>61688</v>
      </c>
      <c r="G81" s="3">
        <v>5</v>
      </c>
      <c r="I81"/>
    </row>
    <row r="82" spans="1:9" ht="15" customHeight="1" x14ac:dyDescent="0.15">
      <c r="A82" t="s">
        <v>43</v>
      </c>
      <c r="B82" t="s">
        <v>44</v>
      </c>
      <c r="C82" s="3">
        <v>401466</v>
      </c>
      <c r="D82" s="3">
        <v>101623</v>
      </c>
      <c r="E82" s="3">
        <v>54371</v>
      </c>
      <c r="G82" s="3">
        <v>6</v>
      </c>
      <c r="I82"/>
    </row>
    <row r="83" spans="1:9" ht="15" customHeight="1" x14ac:dyDescent="0.15">
      <c r="A83" t="s">
        <v>45</v>
      </c>
      <c r="B83" t="s">
        <v>46</v>
      </c>
      <c r="C83" s="3">
        <v>344940</v>
      </c>
      <c r="D83" s="3">
        <v>97494</v>
      </c>
      <c r="E83" s="3">
        <v>48941</v>
      </c>
      <c r="G83" s="3">
        <v>7</v>
      </c>
      <c r="I83"/>
    </row>
    <row r="84" spans="1:9" ht="15" customHeight="1" x14ac:dyDescent="0.15">
      <c r="A84" t="s">
        <v>47</v>
      </c>
      <c r="B84" t="s">
        <v>48</v>
      </c>
      <c r="C84" s="3">
        <v>280026</v>
      </c>
      <c r="D84" s="3">
        <v>125496</v>
      </c>
      <c r="E84" s="3">
        <v>45210</v>
      </c>
      <c r="G84" s="3">
        <v>8</v>
      </c>
      <c r="I84"/>
    </row>
    <row r="85" spans="1:9" ht="15" customHeight="1" x14ac:dyDescent="0.15">
      <c r="A85" t="s">
        <v>49</v>
      </c>
      <c r="B85" t="s">
        <v>50</v>
      </c>
      <c r="C85" s="3">
        <v>239918</v>
      </c>
      <c r="D85" s="3">
        <v>70005</v>
      </c>
      <c r="E85" s="3">
        <v>36178</v>
      </c>
      <c r="G85" s="3">
        <v>9</v>
      </c>
      <c r="I85"/>
    </row>
    <row r="86" spans="1:9" ht="15" customHeight="1" x14ac:dyDescent="0.15">
      <c r="A86" t="s">
        <v>51</v>
      </c>
      <c r="B86" t="s">
        <v>52</v>
      </c>
      <c r="C86" s="3">
        <v>183358</v>
      </c>
      <c r="D86" s="3">
        <v>47407</v>
      </c>
      <c r="E86" s="3">
        <v>18036</v>
      </c>
      <c r="G86" s="3">
        <v>10</v>
      </c>
      <c r="I86"/>
    </row>
    <row r="87" spans="1:9" ht="15" customHeight="1" x14ac:dyDescent="0.15">
      <c r="A87" t="s">
        <v>53</v>
      </c>
      <c r="B87" t="s">
        <v>54</v>
      </c>
      <c r="C87" s="3">
        <v>167156</v>
      </c>
      <c r="D87" s="3">
        <v>89976</v>
      </c>
      <c r="E87" s="3">
        <v>67570</v>
      </c>
      <c r="G87" s="3">
        <v>11</v>
      </c>
      <c r="I87"/>
    </row>
    <row r="88" spans="1:9" ht="15" customHeight="1" x14ac:dyDescent="0.15">
      <c r="A88" t="s">
        <v>55</v>
      </c>
      <c r="B88" t="s">
        <v>56</v>
      </c>
      <c r="C88" s="3">
        <v>156469</v>
      </c>
      <c r="D88" s="3">
        <v>109265</v>
      </c>
      <c r="E88" s="3">
        <v>97526</v>
      </c>
      <c r="G88" s="3">
        <v>12</v>
      </c>
      <c r="I88"/>
    </row>
    <row r="89" spans="1:9" ht="15" customHeight="1" x14ac:dyDescent="0.15">
      <c r="A89" t="s">
        <v>57</v>
      </c>
      <c r="B89" t="s">
        <v>58</v>
      </c>
      <c r="C89" s="3">
        <v>148822</v>
      </c>
      <c r="D89" s="3">
        <v>98864</v>
      </c>
      <c r="E89" s="3">
        <v>80368</v>
      </c>
      <c r="G89" s="3">
        <v>13</v>
      </c>
      <c r="I89"/>
    </row>
    <row r="90" spans="1:9" ht="15" customHeight="1" x14ac:dyDescent="0.15">
      <c r="A90" t="s">
        <v>59</v>
      </c>
      <c r="B90" t="s">
        <v>60</v>
      </c>
      <c r="C90" s="3">
        <v>127851</v>
      </c>
      <c r="D90" s="3">
        <v>33219</v>
      </c>
      <c r="E90" s="3">
        <v>10134</v>
      </c>
      <c r="G90" s="3">
        <v>14</v>
      </c>
      <c r="I90"/>
    </row>
    <row r="91" spans="1:9" ht="15" customHeight="1" x14ac:dyDescent="0.15">
      <c r="A91" t="s">
        <v>61</v>
      </c>
      <c r="B91" t="s">
        <v>62</v>
      </c>
      <c r="C91" s="3">
        <v>121868</v>
      </c>
      <c r="D91" s="3">
        <v>30250</v>
      </c>
      <c r="E91" s="3">
        <v>17610</v>
      </c>
      <c r="G91" s="3">
        <v>15</v>
      </c>
      <c r="I91"/>
    </row>
    <row r="92" spans="1:9" ht="15" customHeight="1" x14ac:dyDescent="0.15">
      <c r="A92" t="s">
        <v>63</v>
      </c>
      <c r="B92" t="s">
        <v>64</v>
      </c>
      <c r="C92" s="3">
        <v>113469</v>
      </c>
      <c r="D92" s="3">
        <v>62748</v>
      </c>
      <c r="E92" s="3">
        <v>45282</v>
      </c>
      <c r="G92" s="3">
        <v>16</v>
      </c>
      <c r="I92"/>
    </row>
    <row r="93" spans="1:9" ht="15" customHeight="1" x14ac:dyDescent="0.15">
      <c r="A93" t="s">
        <v>65</v>
      </c>
      <c r="B93" t="s">
        <v>66</v>
      </c>
      <c r="C93" s="3">
        <v>104142</v>
      </c>
      <c r="D93" s="3">
        <v>29212</v>
      </c>
      <c r="E93" s="3">
        <v>17748</v>
      </c>
      <c r="G93" s="3">
        <v>17</v>
      </c>
      <c r="I93"/>
    </row>
    <row r="94" spans="1:9" ht="15" customHeight="1" x14ac:dyDescent="0.15">
      <c r="A94" t="s">
        <v>67</v>
      </c>
      <c r="B94" t="s">
        <v>68</v>
      </c>
      <c r="C94" s="3">
        <v>100688</v>
      </c>
      <c r="D94" s="3">
        <v>31332</v>
      </c>
      <c r="E94" s="3">
        <v>17301</v>
      </c>
      <c r="G94" s="3">
        <v>18</v>
      </c>
      <c r="I94"/>
    </row>
    <row r="95" spans="1:9" ht="15" customHeight="1" x14ac:dyDescent="0.15">
      <c r="A95" t="s">
        <v>69</v>
      </c>
      <c r="B95" t="s">
        <v>70</v>
      </c>
      <c r="C95" s="3">
        <v>99604</v>
      </c>
      <c r="D95" s="3">
        <v>82673</v>
      </c>
      <c r="E95" s="3">
        <v>73847</v>
      </c>
      <c r="G95" s="3">
        <v>19</v>
      </c>
      <c r="I95"/>
    </row>
    <row r="96" spans="1:9" ht="15" customHeight="1" x14ac:dyDescent="0.15">
      <c r="A96" t="s">
        <v>71</v>
      </c>
      <c r="B96" t="s">
        <v>72</v>
      </c>
      <c r="C96" s="3">
        <v>98280</v>
      </c>
      <c r="D96" s="3">
        <v>84400</v>
      </c>
      <c r="E96" s="3">
        <v>76005</v>
      </c>
      <c r="G96" s="3">
        <v>20</v>
      </c>
      <c r="I96"/>
    </row>
    <row r="97" spans="1:9" ht="15" customHeight="1" x14ac:dyDescent="0.15">
      <c r="A97" t="s">
        <v>73</v>
      </c>
      <c r="B97" t="s">
        <v>74</v>
      </c>
      <c r="C97" s="3">
        <v>87311</v>
      </c>
      <c r="D97" s="3">
        <v>24665</v>
      </c>
      <c r="E97" s="3">
        <v>9916</v>
      </c>
      <c r="G97" s="3">
        <v>21</v>
      </c>
      <c r="I97"/>
    </row>
    <row r="98" spans="1:9" ht="15" customHeight="1" x14ac:dyDescent="0.15">
      <c r="A98" t="s">
        <v>75</v>
      </c>
      <c r="B98" t="s">
        <v>76</v>
      </c>
      <c r="C98" s="3">
        <v>85528</v>
      </c>
      <c r="D98" s="3">
        <v>21256</v>
      </c>
      <c r="E98" s="3">
        <v>11789</v>
      </c>
      <c r="G98" s="3">
        <v>22</v>
      </c>
      <c r="I98"/>
    </row>
    <row r="99" spans="1:9" ht="15" customHeight="1" x14ac:dyDescent="0.15">
      <c r="A99" t="s">
        <v>77</v>
      </c>
      <c r="B99" t="s">
        <v>78</v>
      </c>
      <c r="C99" s="3">
        <v>72886</v>
      </c>
      <c r="D99" s="3">
        <v>43238</v>
      </c>
      <c r="E99" s="3">
        <v>36057</v>
      </c>
      <c r="G99" s="3">
        <v>23</v>
      </c>
      <c r="I99"/>
    </row>
    <row r="100" spans="1:9" ht="15" customHeight="1" x14ac:dyDescent="0.15">
      <c r="A100" t="s">
        <v>79</v>
      </c>
      <c r="B100" t="s">
        <v>80</v>
      </c>
      <c r="C100" s="3">
        <v>72555</v>
      </c>
      <c r="D100" s="3">
        <v>21897</v>
      </c>
      <c r="E100" s="3">
        <v>9462</v>
      </c>
      <c r="G100" s="3">
        <v>24</v>
      </c>
      <c r="I100"/>
    </row>
    <row r="101" spans="1:9" ht="15" customHeight="1" x14ac:dyDescent="0.15">
      <c r="A101" t="s">
        <v>81</v>
      </c>
      <c r="B101" t="s">
        <v>82</v>
      </c>
      <c r="C101" s="3">
        <v>68382</v>
      </c>
      <c r="D101" s="3">
        <v>42047</v>
      </c>
      <c r="E101" s="3">
        <v>33901</v>
      </c>
      <c r="G101" s="3">
        <v>25</v>
      </c>
      <c r="I101"/>
    </row>
    <row r="102" spans="1:9" ht="15" customHeight="1" x14ac:dyDescent="0.15">
      <c r="A102" t="s">
        <v>83</v>
      </c>
      <c r="B102" t="s">
        <v>84</v>
      </c>
      <c r="C102" s="3">
        <v>68156</v>
      </c>
      <c r="D102" s="3">
        <v>54837</v>
      </c>
      <c r="E102" s="3">
        <v>47266</v>
      </c>
      <c r="G102" s="3">
        <v>26</v>
      </c>
      <c r="I102"/>
    </row>
    <row r="103" spans="1:9" ht="15" customHeight="1" x14ac:dyDescent="0.15">
      <c r="A103" t="s">
        <v>85</v>
      </c>
      <c r="B103" t="s">
        <v>86</v>
      </c>
      <c r="C103" s="3">
        <v>67582</v>
      </c>
      <c r="D103" s="3">
        <v>41493</v>
      </c>
      <c r="E103" s="3">
        <v>34670</v>
      </c>
      <c r="G103" s="3">
        <v>27</v>
      </c>
      <c r="I103"/>
    </row>
    <row r="104" spans="1:9" ht="15" customHeight="1" x14ac:dyDescent="0.15">
      <c r="A104" t="s">
        <v>87</v>
      </c>
      <c r="B104" t="s">
        <v>88</v>
      </c>
      <c r="C104" s="3">
        <v>63077</v>
      </c>
      <c r="D104" s="3">
        <v>30261</v>
      </c>
      <c r="E104" s="3">
        <v>24016</v>
      </c>
      <c r="G104" s="3">
        <v>28</v>
      </c>
      <c r="I104"/>
    </row>
    <row r="105" spans="1:9" ht="15" customHeight="1" x14ac:dyDescent="0.15">
      <c r="A105" t="s">
        <v>89</v>
      </c>
      <c r="B105" t="s">
        <v>90</v>
      </c>
      <c r="C105" s="3">
        <v>62657</v>
      </c>
      <c r="D105" s="3">
        <v>15966</v>
      </c>
      <c r="E105" s="3">
        <v>4262</v>
      </c>
      <c r="G105" s="3">
        <v>29</v>
      </c>
      <c r="I105"/>
    </row>
    <row r="106" spans="1:9" ht="15" customHeight="1" x14ac:dyDescent="0.15">
      <c r="A106" t="s">
        <v>91</v>
      </c>
      <c r="B106" t="s">
        <v>92</v>
      </c>
      <c r="C106" s="3">
        <v>61306</v>
      </c>
      <c r="D106" s="3">
        <v>18260</v>
      </c>
      <c r="E106" s="3">
        <v>6465</v>
      </c>
      <c r="G106" s="3">
        <v>30</v>
      </c>
      <c r="I106"/>
    </row>
    <row r="107" spans="1:9" ht="15" customHeight="1" x14ac:dyDescent="0.15">
      <c r="A107" t="s">
        <v>93</v>
      </c>
      <c r="B107" t="s">
        <v>94</v>
      </c>
      <c r="C107" s="3">
        <v>61134</v>
      </c>
      <c r="D107" s="3">
        <v>29842</v>
      </c>
      <c r="E107" s="3">
        <v>22119</v>
      </c>
      <c r="G107" s="3">
        <v>31</v>
      </c>
      <c r="I107"/>
    </row>
    <row r="108" spans="1:9" ht="15" customHeight="1" x14ac:dyDescent="0.15">
      <c r="A108" t="s">
        <v>95</v>
      </c>
      <c r="B108" t="s">
        <v>96</v>
      </c>
      <c r="C108" s="3">
        <v>58497</v>
      </c>
      <c r="D108" s="3">
        <v>52157</v>
      </c>
      <c r="E108" s="3">
        <v>48355</v>
      </c>
      <c r="G108" s="3">
        <v>32</v>
      </c>
      <c r="I108"/>
    </row>
    <row r="109" spans="1:9" ht="15" customHeight="1" x14ac:dyDescent="0.15">
      <c r="A109" t="s">
        <v>97</v>
      </c>
      <c r="B109" t="s">
        <v>98</v>
      </c>
      <c r="C109" s="3">
        <v>58122</v>
      </c>
      <c r="D109" s="3">
        <v>42808</v>
      </c>
      <c r="E109" s="3">
        <v>39408</v>
      </c>
      <c r="G109" s="3">
        <v>33</v>
      </c>
      <c r="I109"/>
    </row>
    <row r="110" spans="1:9" ht="15" customHeight="1" x14ac:dyDescent="0.15">
      <c r="A110" t="s">
        <v>99</v>
      </c>
      <c r="B110" t="s">
        <v>100</v>
      </c>
      <c r="C110" s="3">
        <v>54443</v>
      </c>
      <c r="D110" s="3">
        <v>38843</v>
      </c>
      <c r="E110" s="3">
        <v>31515</v>
      </c>
      <c r="G110" s="3">
        <v>34</v>
      </c>
      <c r="I110"/>
    </row>
    <row r="111" spans="1:9" ht="15" customHeight="1" x14ac:dyDescent="0.15">
      <c r="A111" t="s">
        <v>101</v>
      </c>
      <c r="B111" t="s">
        <v>102</v>
      </c>
      <c r="C111" s="3">
        <v>53230</v>
      </c>
      <c r="D111" s="3">
        <v>38190</v>
      </c>
      <c r="E111" s="3">
        <v>34257</v>
      </c>
      <c r="G111" s="3">
        <v>35</v>
      </c>
      <c r="I111"/>
    </row>
    <row r="112" spans="1:9" ht="15" customHeight="1" x14ac:dyDescent="0.15">
      <c r="A112" t="s">
        <v>103</v>
      </c>
      <c r="B112" t="s">
        <v>104</v>
      </c>
      <c r="C112" s="3">
        <v>47572</v>
      </c>
      <c r="D112" s="3">
        <v>10306</v>
      </c>
      <c r="E112" s="3">
        <v>2748</v>
      </c>
      <c r="G112" s="3">
        <v>36</v>
      </c>
      <c r="I112"/>
    </row>
    <row r="113" spans="1:9" ht="15" customHeight="1" x14ac:dyDescent="0.15">
      <c r="A113" t="s">
        <v>105</v>
      </c>
      <c r="B113" t="s">
        <v>106</v>
      </c>
      <c r="C113" s="3">
        <v>46986</v>
      </c>
      <c r="D113" s="3">
        <v>21376</v>
      </c>
      <c r="E113" s="3">
        <v>6252</v>
      </c>
      <c r="G113" s="3">
        <v>37</v>
      </c>
      <c r="I113"/>
    </row>
    <row r="114" spans="1:9" ht="15" customHeight="1" x14ac:dyDescent="0.15">
      <c r="A114" t="s">
        <v>107</v>
      </c>
      <c r="B114" t="s">
        <v>108</v>
      </c>
      <c r="C114" s="3">
        <v>44132</v>
      </c>
      <c r="D114" s="3">
        <v>31492</v>
      </c>
      <c r="E114" s="3">
        <v>25360</v>
      </c>
      <c r="G114" s="3">
        <v>38</v>
      </c>
      <c r="I114"/>
    </row>
    <row r="115" spans="1:9" ht="15" customHeight="1" x14ac:dyDescent="0.15">
      <c r="A115" t="s">
        <v>109</v>
      </c>
      <c r="B115" t="s">
        <v>110</v>
      </c>
      <c r="C115" s="3">
        <v>42094</v>
      </c>
      <c r="D115" s="3">
        <v>12126</v>
      </c>
      <c r="E115" s="3">
        <v>5854</v>
      </c>
      <c r="G115" s="3">
        <v>39</v>
      </c>
      <c r="I115"/>
    </row>
    <row r="116" spans="1:9" ht="15" customHeight="1" x14ac:dyDescent="0.15">
      <c r="A116" t="s">
        <v>111</v>
      </c>
      <c r="B116" t="s">
        <v>112</v>
      </c>
      <c r="C116" s="3">
        <v>41435</v>
      </c>
      <c r="D116" s="3">
        <v>11886</v>
      </c>
      <c r="E116" s="3">
        <v>5988</v>
      </c>
      <c r="G116" s="3">
        <v>40</v>
      </c>
      <c r="I116"/>
    </row>
    <row r="117" spans="1:9" ht="15" customHeight="1" x14ac:dyDescent="0.15">
      <c r="A117" t="s">
        <v>113</v>
      </c>
      <c r="B117" t="s">
        <v>114</v>
      </c>
      <c r="C117" s="3">
        <v>40649</v>
      </c>
      <c r="D117" s="3">
        <v>12674</v>
      </c>
      <c r="E117" s="3">
        <v>7762</v>
      </c>
      <c r="G117" s="3">
        <v>41</v>
      </c>
      <c r="I117"/>
    </row>
    <row r="118" spans="1:9" ht="15" customHeight="1" x14ac:dyDescent="0.15">
      <c r="A118" t="s">
        <v>115</v>
      </c>
      <c r="B118" t="s">
        <v>116</v>
      </c>
      <c r="C118" s="3">
        <v>38999</v>
      </c>
      <c r="D118" s="3">
        <v>10175</v>
      </c>
      <c r="E118" s="3">
        <v>5129</v>
      </c>
      <c r="G118" s="3">
        <v>42</v>
      </c>
      <c r="I118"/>
    </row>
    <row r="119" spans="1:9" ht="15" customHeight="1" x14ac:dyDescent="0.15">
      <c r="A119" t="s">
        <v>117</v>
      </c>
      <c r="B119" t="s">
        <v>118</v>
      </c>
      <c r="C119" s="3">
        <v>38894</v>
      </c>
      <c r="D119" s="3">
        <v>33583</v>
      </c>
      <c r="E119" s="3">
        <v>30128</v>
      </c>
      <c r="G119" s="3">
        <v>43</v>
      </c>
      <c r="I119"/>
    </row>
    <row r="120" spans="1:9" ht="15" customHeight="1" x14ac:dyDescent="0.15">
      <c r="A120" t="s">
        <v>119</v>
      </c>
      <c r="B120" t="s">
        <v>120</v>
      </c>
      <c r="C120" s="3">
        <v>37650</v>
      </c>
      <c r="D120" s="3">
        <v>11241</v>
      </c>
      <c r="E120" s="3">
        <v>4499</v>
      </c>
      <c r="G120" s="3">
        <v>44</v>
      </c>
      <c r="I120"/>
    </row>
    <row r="121" spans="1:9" ht="15" customHeight="1" x14ac:dyDescent="0.15">
      <c r="A121" t="s">
        <v>121</v>
      </c>
      <c r="B121" t="s">
        <v>122</v>
      </c>
      <c r="C121" s="3">
        <v>37603</v>
      </c>
      <c r="D121" s="3">
        <v>18457</v>
      </c>
      <c r="E121" s="3">
        <v>13265</v>
      </c>
      <c r="G121" s="3">
        <v>45</v>
      </c>
      <c r="I121"/>
    </row>
    <row r="122" spans="1:9" ht="15" customHeight="1" x14ac:dyDescent="0.15">
      <c r="A122" t="s">
        <v>123</v>
      </c>
      <c r="B122" t="s">
        <v>124</v>
      </c>
      <c r="C122" s="3">
        <v>37088</v>
      </c>
      <c r="D122" s="3">
        <v>33816</v>
      </c>
      <c r="E122" s="3">
        <v>30513</v>
      </c>
      <c r="G122" s="3">
        <v>46</v>
      </c>
      <c r="I122"/>
    </row>
    <row r="123" spans="1:9" x14ac:dyDescent="0.15">
      <c r="A123" t="s">
        <v>125</v>
      </c>
      <c r="B123" t="s">
        <v>126</v>
      </c>
      <c r="C123" s="3">
        <v>37065</v>
      </c>
      <c r="D123" s="3">
        <v>21360</v>
      </c>
      <c r="E123" s="3">
        <v>15652</v>
      </c>
      <c r="G123" s="3">
        <v>47</v>
      </c>
      <c r="I123"/>
    </row>
    <row r="124" spans="1:9" x14ac:dyDescent="0.15">
      <c r="A124" t="s">
        <v>127</v>
      </c>
      <c r="B124" t="s">
        <v>128</v>
      </c>
      <c r="C124" s="3">
        <v>36894</v>
      </c>
      <c r="D124" s="3">
        <v>32233</v>
      </c>
      <c r="E124" s="3">
        <v>29099</v>
      </c>
      <c r="G124" s="3">
        <v>48</v>
      </c>
      <c r="I124"/>
    </row>
    <row r="125" spans="1:9" x14ac:dyDescent="0.15">
      <c r="A125" t="s">
        <v>129</v>
      </c>
      <c r="B125" t="s">
        <v>130</v>
      </c>
      <c r="C125" s="3">
        <v>35920</v>
      </c>
      <c r="D125" s="3">
        <v>12330</v>
      </c>
      <c r="E125" s="3">
        <v>6939</v>
      </c>
      <c r="G125" s="3">
        <v>49</v>
      </c>
      <c r="I125"/>
    </row>
    <row r="126" spans="1:9" x14ac:dyDescent="0.15">
      <c r="A126" t="s">
        <v>131</v>
      </c>
      <c r="B126" t="s">
        <v>132</v>
      </c>
      <c r="C126" s="3">
        <v>35848</v>
      </c>
      <c r="D126" s="3">
        <v>29878</v>
      </c>
      <c r="E126" s="3">
        <v>26852</v>
      </c>
      <c r="G126" s="3">
        <v>50</v>
      </c>
      <c r="I126"/>
    </row>
    <row r="127" spans="1:9" x14ac:dyDescent="0.15">
      <c r="A127" t="s">
        <v>133</v>
      </c>
      <c r="B127" t="s">
        <v>134</v>
      </c>
      <c r="C127" s="3">
        <v>35140</v>
      </c>
      <c r="D127" s="3">
        <v>26083</v>
      </c>
      <c r="E127" s="3">
        <v>21807</v>
      </c>
      <c r="G127" s="3">
        <v>51</v>
      </c>
      <c r="I127"/>
    </row>
    <row r="128" spans="1:9" x14ac:dyDescent="0.15">
      <c r="A128" t="s">
        <v>135</v>
      </c>
      <c r="B128" t="s">
        <v>136</v>
      </c>
      <c r="C128" s="3">
        <v>31864</v>
      </c>
      <c r="D128" s="3">
        <v>24655</v>
      </c>
      <c r="E128" s="3">
        <v>22337</v>
      </c>
      <c r="G128" s="3">
        <v>52</v>
      </c>
      <c r="I128"/>
    </row>
    <row r="129" spans="1:9" x14ac:dyDescent="0.15">
      <c r="A129" t="s">
        <v>137</v>
      </c>
      <c r="B129" t="s">
        <v>138</v>
      </c>
      <c r="C129" s="3">
        <v>31558</v>
      </c>
      <c r="D129" s="3">
        <v>7977</v>
      </c>
      <c r="E129" s="3">
        <v>4011</v>
      </c>
      <c r="G129" s="3">
        <v>53</v>
      </c>
      <c r="I129"/>
    </row>
    <row r="130" spans="1:9" x14ac:dyDescent="0.15">
      <c r="A130" t="s">
        <v>139</v>
      </c>
      <c r="B130" t="s">
        <v>140</v>
      </c>
      <c r="C130" s="3">
        <v>30487</v>
      </c>
      <c r="D130" s="3">
        <v>27366</v>
      </c>
      <c r="E130" s="3">
        <v>24693</v>
      </c>
      <c r="G130" s="3">
        <v>54</v>
      </c>
      <c r="I130"/>
    </row>
    <row r="131" spans="1:9" x14ac:dyDescent="0.15">
      <c r="A131" t="s">
        <v>141</v>
      </c>
      <c r="B131" t="s">
        <v>142</v>
      </c>
      <c r="C131" s="3">
        <v>30248</v>
      </c>
      <c r="D131" s="3">
        <v>9382</v>
      </c>
      <c r="E131" s="3">
        <v>4311</v>
      </c>
      <c r="G131" s="3">
        <v>55</v>
      </c>
      <c r="I131"/>
    </row>
    <row r="132" spans="1:9" x14ac:dyDescent="0.15">
      <c r="A132" t="s">
        <v>143</v>
      </c>
      <c r="B132" t="s">
        <v>144</v>
      </c>
      <c r="C132" s="3">
        <v>29515</v>
      </c>
      <c r="D132" s="3">
        <v>22077</v>
      </c>
      <c r="E132" s="3">
        <v>18670</v>
      </c>
      <c r="G132" s="3">
        <v>56</v>
      </c>
      <c r="I132"/>
    </row>
    <row r="133" spans="1:9" x14ac:dyDescent="0.15">
      <c r="A133" t="s">
        <v>145</v>
      </c>
      <c r="B133" t="s">
        <v>146</v>
      </c>
      <c r="C133" s="3">
        <v>29357</v>
      </c>
      <c r="D133" s="3">
        <v>9277</v>
      </c>
      <c r="E133" s="3">
        <v>3984</v>
      </c>
      <c r="G133" s="3">
        <v>57</v>
      </c>
      <c r="I133"/>
    </row>
    <row r="134" spans="1:9" x14ac:dyDescent="0.15">
      <c r="A134" t="s">
        <v>147</v>
      </c>
      <c r="B134" t="s">
        <v>148</v>
      </c>
      <c r="C134" s="3">
        <v>28487</v>
      </c>
      <c r="D134" s="3">
        <v>10394</v>
      </c>
      <c r="E134" s="3">
        <v>4869</v>
      </c>
      <c r="G134" s="3">
        <v>58</v>
      </c>
      <c r="I134"/>
    </row>
    <row r="135" spans="1:9" x14ac:dyDescent="0.15">
      <c r="A135" t="s">
        <v>149</v>
      </c>
      <c r="B135" t="s">
        <v>150</v>
      </c>
      <c r="C135" s="3">
        <v>26694</v>
      </c>
      <c r="D135" s="3">
        <v>14535</v>
      </c>
      <c r="E135" s="3">
        <v>12675</v>
      </c>
      <c r="G135" s="3">
        <v>59</v>
      </c>
      <c r="I135"/>
    </row>
    <row r="136" spans="1:9" x14ac:dyDescent="0.15">
      <c r="A136" t="s">
        <v>151</v>
      </c>
      <c r="B136" t="s">
        <v>152</v>
      </c>
      <c r="C136" s="3">
        <v>26081</v>
      </c>
      <c r="D136" s="3">
        <v>6326</v>
      </c>
      <c r="E136" s="3">
        <v>3090</v>
      </c>
      <c r="G136" s="3">
        <v>60</v>
      </c>
      <c r="I136"/>
    </row>
    <row r="137" spans="1:9" x14ac:dyDescent="0.15">
      <c r="A137" t="s">
        <v>153</v>
      </c>
      <c r="B137" t="s">
        <v>154</v>
      </c>
      <c r="C137" s="3">
        <v>25823</v>
      </c>
      <c r="D137" s="3">
        <v>10768</v>
      </c>
      <c r="E137" s="3">
        <v>3315</v>
      </c>
      <c r="G137" s="3">
        <v>61</v>
      </c>
      <c r="I137"/>
    </row>
    <row r="138" spans="1:9" x14ac:dyDescent="0.15">
      <c r="A138" t="s">
        <v>155</v>
      </c>
      <c r="B138" t="s">
        <v>156</v>
      </c>
      <c r="C138" s="3">
        <v>25809</v>
      </c>
      <c r="D138" s="3">
        <v>23399</v>
      </c>
      <c r="E138" s="3">
        <v>21625</v>
      </c>
      <c r="G138" s="3">
        <v>62</v>
      </c>
      <c r="I138"/>
    </row>
    <row r="139" spans="1:9" x14ac:dyDescent="0.15">
      <c r="A139" t="s">
        <v>157</v>
      </c>
      <c r="B139" t="s">
        <v>158</v>
      </c>
      <c r="C139" s="3">
        <v>24927</v>
      </c>
      <c r="D139" s="3">
        <v>7267</v>
      </c>
      <c r="E139" s="3">
        <v>3043</v>
      </c>
      <c r="G139" s="3">
        <v>63</v>
      </c>
      <c r="I139"/>
    </row>
    <row r="140" spans="1:9" x14ac:dyDescent="0.15">
      <c r="A140" t="s">
        <v>159</v>
      </c>
      <c r="B140" t="s">
        <v>160</v>
      </c>
      <c r="C140" s="3">
        <v>22532</v>
      </c>
      <c r="D140" s="3">
        <v>6032</v>
      </c>
      <c r="E140" s="3">
        <v>4293</v>
      </c>
      <c r="G140" s="3">
        <v>64</v>
      </c>
      <c r="I140"/>
    </row>
    <row r="141" spans="1:9" x14ac:dyDescent="0.15">
      <c r="A141" t="s">
        <v>161</v>
      </c>
      <c r="B141" t="s">
        <v>162</v>
      </c>
      <c r="C141" s="3">
        <v>22201</v>
      </c>
      <c r="D141" s="3">
        <v>9499</v>
      </c>
      <c r="E141" s="3">
        <v>4478</v>
      </c>
      <c r="G141" s="3">
        <v>65</v>
      </c>
      <c r="I141"/>
    </row>
    <row r="142" spans="1:9" x14ac:dyDescent="0.15">
      <c r="A142" t="s">
        <v>163</v>
      </c>
      <c r="B142" t="s">
        <v>164</v>
      </c>
      <c r="C142" s="3">
        <v>21567</v>
      </c>
      <c r="D142" s="3">
        <v>5695</v>
      </c>
      <c r="E142" s="3">
        <v>1643</v>
      </c>
      <c r="G142" s="3">
        <v>66</v>
      </c>
      <c r="I142"/>
    </row>
    <row r="143" spans="1:9" x14ac:dyDescent="0.15">
      <c r="A143" t="s">
        <v>165</v>
      </c>
      <c r="B143" t="s">
        <v>166</v>
      </c>
      <c r="C143" s="3">
        <v>21361</v>
      </c>
      <c r="D143" s="3">
        <v>5426</v>
      </c>
      <c r="E143" s="3">
        <v>3126</v>
      </c>
      <c r="G143" s="3">
        <v>67</v>
      </c>
      <c r="I143"/>
    </row>
    <row r="144" spans="1:9" x14ac:dyDescent="0.15">
      <c r="A144" t="s">
        <v>167</v>
      </c>
      <c r="B144" t="s">
        <v>168</v>
      </c>
      <c r="C144" s="3">
        <v>20771</v>
      </c>
      <c r="D144" s="3">
        <v>15389</v>
      </c>
      <c r="E144" s="3">
        <v>13514</v>
      </c>
      <c r="G144" s="3">
        <v>68</v>
      </c>
      <c r="I144"/>
    </row>
    <row r="145" spans="1:9" x14ac:dyDescent="0.15">
      <c r="A145" t="s">
        <v>169</v>
      </c>
      <c r="B145" t="s">
        <v>170</v>
      </c>
      <c r="C145" s="3">
        <v>20268</v>
      </c>
      <c r="D145" s="3">
        <v>6082</v>
      </c>
      <c r="E145" s="3">
        <v>4287</v>
      </c>
      <c r="G145" s="3">
        <v>69</v>
      </c>
      <c r="I145"/>
    </row>
    <row r="146" spans="1:9" x14ac:dyDescent="0.15">
      <c r="A146" t="s">
        <v>171</v>
      </c>
      <c r="B146" t="s">
        <v>172</v>
      </c>
      <c r="C146" s="3">
        <v>19959</v>
      </c>
      <c r="D146" s="3">
        <v>16147</v>
      </c>
      <c r="E146" s="3">
        <v>13947</v>
      </c>
      <c r="G146" s="3">
        <v>70</v>
      </c>
      <c r="I146"/>
    </row>
    <row r="147" spans="1:9" x14ac:dyDescent="0.15">
      <c r="A147" t="s">
        <v>173</v>
      </c>
      <c r="B147" t="s">
        <v>174</v>
      </c>
      <c r="C147" s="3">
        <v>19929</v>
      </c>
      <c r="D147" s="3">
        <v>9681</v>
      </c>
      <c r="E147" s="3">
        <v>5297</v>
      </c>
      <c r="G147" s="3">
        <v>71</v>
      </c>
      <c r="I147"/>
    </row>
    <row r="148" spans="1:9" x14ac:dyDescent="0.15">
      <c r="A148" t="s">
        <v>175</v>
      </c>
      <c r="B148" t="s">
        <v>176</v>
      </c>
      <c r="C148" s="3">
        <v>18464</v>
      </c>
      <c r="D148" s="3">
        <v>10381</v>
      </c>
      <c r="E148" s="3">
        <v>8172</v>
      </c>
      <c r="G148" s="3">
        <v>72</v>
      </c>
      <c r="I148"/>
    </row>
    <row r="149" spans="1:9" x14ac:dyDescent="0.15">
      <c r="A149" t="s">
        <v>177</v>
      </c>
      <c r="B149" t="s">
        <v>178</v>
      </c>
      <c r="C149" s="3">
        <v>18441</v>
      </c>
      <c r="D149" s="3">
        <v>5525</v>
      </c>
      <c r="E149" s="3">
        <v>1982</v>
      </c>
      <c r="G149" s="3">
        <v>73</v>
      </c>
      <c r="I149"/>
    </row>
    <row r="150" spans="1:9" x14ac:dyDescent="0.15">
      <c r="A150" t="s">
        <v>179</v>
      </c>
      <c r="B150" t="s">
        <v>180</v>
      </c>
      <c r="C150" s="3">
        <v>18419</v>
      </c>
      <c r="D150" s="3">
        <v>10205</v>
      </c>
      <c r="E150" s="3">
        <v>7931</v>
      </c>
      <c r="G150" s="3">
        <v>74</v>
      </c>
      <c r="I150"/>
    </row>
    <row r="151" spans="1:9" x14ac:dyDescent="0.15">
      <c r="A151" t="s">
        <v>181</v>
      </c>
      <c r="B151" t="s">
        <v>182</v>
      </c>
      <c r="C151" s="3">
        <v>18395</v>
      </c>
      <c r="D151" s="3">
        <v>9576</v>
      </c>
      <c r="E151" s="3">
        <v>6349</v>
      </c>
      <c r="G151" s="3">
        <v>75</v>
      </c>
      <c r="I151"/>
    </row>
    <row r="152" spans="1:9" x14ac:dyDescent="0.15">
      <c r="A152" t="s">
        <v>183</v>
      </c>
      <c r="B152" t="s">
        <v>184</v>
      </c>
      <c r="C152" s="3">
        <v>18213</v>
      </c>
      <c r="D152" s="3">
        <v>7774</v>
      </c>
      <c r="E152" s="3">
        <v>5611</v>
      </c>
      <c r="G152" s="3">
        <v>76</v>
      </c>
      <c r="I152"/>
    </row>
    <row r="153" spans="1:9" x14ac:dyDescent="0.15">
      <c r="A153" t="s">
        <v>185</v>
      </c>
      <c r="B153" t="s">
        <v>186</v>
      </c>
      <c r="C153" s="3">
        <v>18196</v>
      </c>
      <c r="D153" s="3">
        <v>6130</v>
      </c>
      <c r="E153" s="3">
        <v>4201</v>
      </c>
      <c r="G153" s="3">
        <v>77</v>
      </c>
      <c r="I153"/>
    </row>
    <row r="154" spans="1:9" x14ac:dyDescent="0.15">
      <c r="A154" t="s">
        <v>187</v>
      </c>
      <c r="B154" t="s">
        <v>188</v>
      </c>
      <c r="C154" s="3">
        <v>18089</v>
      </c>
      <c r="D154" s="3">
        <v>15232</v>
      </c>
      <c r="E154" s="3">
        <v>13114</v>
      </c>
      <c r="G154" s="3">
        <v>78</v>
      </c>
      <c r="I154"/>
    </row>
    <row r="155" spans="1:9" x14ac:dyDescent="0.15">
      <c r="A155" t="s">
        <v>189</v>
      </c>
      <c r="B155" t="s">
        <v>190</v>
      </c>
      <c r="C155" s="3">
        <v>18071</v>
      </c>
      <c r="D155" s="3">
        <v>5719</v>
      </c>
      <c r="E155" s="3">
        <v>2347</v>
      </c>
      <c r="G155" s="3">
        <v>79</v>
      </c>
      <c r="I155"/>
    </row>
    <row r="156" spans="1:9" x14ac:dyDescent="0.15">
      <c r="A156" t="s">
        <v>191</v>
      </c>
      <c r="B156" t="s">
        <v>192</v>
      </c>
      <c r="C156" s="3">
        <v>17558</v>
      </c>
      <c r="D156" s="3">
        <v>5904</v>
      </c>
      <c r="E156" s="3">
        <v>2398</v>
      </c>
      <c r="G156" s="3">
        <v>80</v>
      </c>
      <c r="I156"/>
    </row>
    <row r="157" spans="1:9" x14ac:dyDescent="0.15">
      <c r="A157" t="s">
        <v>193</v>
      </c>
      <c r="B157" t="s">
        <v>194</v>
      </c>
      <c r="C157" s="3">
        <v>17247</v>
      </c>
      <c r="D157" s="3">
        <v>11324</v>
      </c>
      <c r="E157" s="3">
        <v>9882</v>
      </c>
      <c r="G157" s="3">
        <v>81</v>
      </c>
      <c r="I157"/>
    </row>
    <row r="158" spans="1:9" x14ac:dyDescent="0.15">
      <c r="A158" t="s">
        <v>195</v>
      </c>
      <c r="B158" t="s">
        <v>196</v>
      </c>
      <c r="C158" s="3">
        <v>16254</v>
      </c>
      <c r="D158" s="3">
        <v>9620</v>
      </c>
      <c r="E158" s="3">
        <v>7182</v>
      </c>
      <c r="G158" s="3">
        <v>82</v>
      </c>
      <c r="I158"/>
    </row>
    <row r="159" spans="1:9" x14ac:dyDescent="0.15">
      <c r="A159" t="s">
        <v>197</v>
      </c>
      <c r="B159" t="s">
        <v>198</v>
      </c>
      <c r="C159" s="3">
        <v>15469</v>
      </c>
      <c r="D159" s="3">
        <v>11366</v>
      </c>
      <c r="E159" s="3">
        <v>9901</v>
      </c>
      <c r="G159" s="3">
        <v>83</v>
      </c>
      <c r="I159"/>
    </row>
    <row r="160" spans="1:9" x14ac:dyDescent="0.15">
      <c r="A160" t="s">
        <v>199</v>
      </c>
      <c r="B160" t="s">
        <v>200</v>
      </c>
      <c r="C160" s="3">
        <v>14989</v>
      </c>
      <c r="D160" s="3">
        <v>4030</v>
      </c>
      <c r="E160" s="3">
        <v>2902</v>
      </c>
      <c r="G160" s="3">
        <v>84</v>
      </c>
      <c r="I160"/>
    </row>
    <row r="161" spans="1:9" x14ac:dyDescent="0.15">
      <c r="A161" t="s">
        <v>201</v>
      </c>
      <c r="B161" t="s">
        <v>202</v>
      </c>
      <c r="C161" s="3">
        <v>14356</v>
      </c>
      <c r="D161" s="3">
        <v>2626</v>
      </c>
      <c r="E161" s="3">
        <v>1800</v>
      </c>
      <c r="G161" s="3">
        <v>85</v>
      </c>
      <c r="I161"/>
    </row>
    <row r="162" spans="1:9" x14ac:dyDescent="0.15">
      <c r="A162" t="s">
        <v>203</v>
      </c>
      <c r="B162" t="s">
        <v>204</v>
      </c>
      <c r="C162" s="3">
        <v>14277</v>
      </c>
      <c r="D162" s="3">
        <v>3323</v>
      </c>
      <c r="E162" s="3">
        <v>1067</v>
      </c>
      <c r="G162" s="3">
        <v>86</v>
      </c>
      <c r="I162"/>
    </row>
    <row r="163" spans="1:9" x14ac:dyDescent="0.15">
      <c r="A163" t="s">
        <v>205</v>
      </c>
      <c r="B163" t="s">
        <v>206</v>
      </c>
      <c r="C163" s="3">
        <v>14196</v>
      </c>
      <c r="D163" s="3">
        <v>8363</v>
      </c>
      <c r="E163" s="3">
        <v>7159</v>
      </c>
      <c r="G163" s="3">
        <v>87</v>
      </c>
      <c r="I163"/>
    </row>
    <row r="164" spans="1:9" x14ac:dyDescent="0.15">
      <c r="A164" t="s">
        <v>207</v>
      </c>
      <c r="B164" t="s">
        <v>208</v>
      </c>
      <c r="C164" s="3">
        <v>14020</v>
      </c>
      <c r="D164" s="3">
        <v>9981</v>
      </c>
      <c r="E164" s="3">
        <v>8827</v>
      </c>
      <c r="G164" s="3">
        <v>88</v>
      </c>
      <c r="I164"/>
    </row>
    <row r="165" spans="1:9" x14ac:dyDescent="0.15">
      <c r="A165" t="s">
        <v>209</v>
      </c>
      <c r="B165" t="s">
        <v>210</v>
      </c>
      <c r="C165" s="3">
        <v>13720</v>
      </c>
      <c r="D165" s="3">
        <v>3596</v>
      </c>
      <c r="E165" s="3">
        <v>2527</v>
      </c>
      <c r="G165" s="3">
        <v>89</v>
      </c>
      <c r="I165"/>
    </row>
    <row r="166" spans="1:9" x14ac:dyDescent="0.15">
      <c r="A166" t="s">
        <v>211</v>
      </c>
      <c r="B166" t="s">
        <v>212</v>
      </c>
      <c r="C166" s="3">
        <v>13455</v>
      </c>
      <c r="D166" s="3">
        <v>7796</v>
      </c>
      <c r="E166" s="3">
        <v>6677</v>
      </c>
      <c r="G166" s="3">
        <v>90</v>
      </c>
      <c r="I166"/>
    </row>
    <row r="167" spans="1:9" x14ac:dyDescent="0.15">
      <c r="A167" t="s">
        <v>213</v>
      </c>
      <c r="B167" t="s">
        <v>214</v>
      </c>
      <c r="C167" s="3">
        <v>13405</v>
      </c>
      <c r="D167" s="3">
        <v>8576</v>
      </c>
      <c r="E167" s="3">
        <v>6912</v>
      </c>
      <c r="G167" s="3">
        <v>91</v>
      </c>
      <c r="I167"/>
    </row>
    <row r="168" spans="1:9" x14ac:dyDescent="0.15">
      <c r="A168" t="s">
        <v>215</v>
      </c>
      <c r="B168" t="s">
        <v>216</v>
      </c>
      <c r="C168" s="3">
        <v>11897</v>
      </c>
      <c r="D168" s="3">
        <v>4193</v>
      </c>
      <c r="E168" s="3">
        <v>1674</v>
      </c>
      <c r="G168" s="3">
        <v>92</v>
      </c>
      <c r="I168"/>
    </row>
    <row r="169" spans="1:9" x14ac:dyDescent="0.15">
      <c r="A169" t="s">
        <v>217</v>
      </c>
      <c r="B169" t="s">
        <v>218</v>
      </c>
      <c r="C169" s="3">
        <v>11076</v>
      </c>
      <c r="D169" s="3">
        <v>5211</v>
      </c>
      <c r="E169" s="3">
        <v>3985</v>
      </c>
      <c r="G169" s="3">
        <v>93</v>
      </c>
      <c r="I169"/>
    </row>
    <row r="170" spans="1:9" x14ac:dyDescent="0.15">
      <c r="A170" t="s">
        <v>219</v>
      </c>
      <c r="B170" t="s">
        <v>220</v>
      </c>
      <c r="C170" s="3">
        <v>11022</v>
      </c>
      <c r="D170" s="3">
        <v>4025</v>
      </c>
      <c r="E170" s="3">
        <v>2011</v>
      </c>
      <c r="G170" s="3">
        <v>94</v>
      </c>
      <c r="I170"/>
    </row>
    <row r="171" spans="1:9" x14ac:dyDescent="0.15">
      <c r="A171" t="s">
        <v>221</v>
      </c>
      <c r="B171" t="s">
        <v>222</v>
      </c>
      <c r="C171" s="3">
        <v>10856</v>
      </c>
      <c r="D171" s="3">
        <v>9243</v>
      </c>
      <c r="E171" s="3">
        <v>7817</v>
      </c>
      <c r="G171" s="3">
        <v>95</v>
      </c>
      <c r="I171"/>
    </row>
    <row r="172" spans="1:9" x14ac:dyDescent="0.15">
      <c r="A172" t="s">
        <v>223</v>
      </c>
      <c r="B172" t="s">
        <v>224</v>
      </c>
      <c r="C172" s="3">
        <v>10810</v>
      </c>
      <c r="D172" s="3">
        <v>7778</v>
      </c>
      <c r="E172" s="3">
        <v>5637</v>
      </c>
      <c r="G172" s="3">
        <v>96</v>
      </c>
      <c r="I172"/>
    </row>
    <row r="173" spans="1:9" x14ac:dyDescent="0.15">
      <c r="A173" t="s">
        <v>225</v>
      </c>
      <c r="B173" t="s">
        <v>226</v>
      </c>
      <c r="C173" s="3">
        <v>10523</v>
      </c>
      <c r="D173" s="3">
        <v>3168</v>
      </c>
      <c r="E173" s="3">
        <v>1231</v>
      </c>
      <c r="G173" s="3">
        <v>97</v>
      </c>
      <c r="I173"/>
    </row>
    <row r="174" spans="1:9" x14ac:dyDescent="0.15">
      <c r="A174" t="s">
        <v>227</v>
      </c>
      <c r="B174" t="s">
        <v>228</v>
      </c>
      <c r="C174" s="3">
        <v>10504</v>
      </c>
      <c r="D174" s="3">
        <v>2550</v>
      </c>
      <c r="E174" s="3">
        <v>1532</v>
      </c>
      <c r="G174" s="3">
        <v>98</v>
      </c>
      <c r="I174"/>
    </row>
    <row r="175" spans="1:9" x14ac:dyDescent="0.15">
      <c r="A175" t="s">
        <v>229</v>
      </c>
      <c r="B175" t="s">
        <v>230</v>
      </c>
      <c r="C175" s="3">
        <v>10267</v>
      </c>
      <c r="D175" s="3">
        <v>8214</v>
      </c>
      <c r="E175" s="3">
        <v>7294</v>
      </c>
      <c r="G175" s="3">
        <v>99</v>
      </c>
      <c r="I175"/>
    </row>
    <row r="176" spans="1:9" x14ac:dyDescent="0.15">
      <c r="A176" t="s">
        <v>231</v>
      </c>
      <c r="B176" t="s">
        <v>232</v>
      </c>
      <c r="C176" s="3">
        <v>10243</v>
      </c>
      <c r="D176" s="3">
        <v>7646</v>
      </c>
      <c r="E176" s="3">
        <v>6794</v>
      </c>
      <c r="G176" s="3">
        <v>100</v>
      </c>
      <c r="I176"/>
    </row>
    <row r="177" spans="1:9" x14ac:dyDescent="0.15">
      <c r="A177" t="s">
        <v>233</v>
      </c>
      <c r="B177" t="s">
        <v>234</v>
      </c>
      <c r="C177" s="3">
        <v>10201</v>
      </c>
      <c r="D177" s="3">
        <v>9501</v>
      </c>
      <c r="E177" s="3">
        <v>8773</v>
      </c>
      <c r="G177" s="3">
        <v>101</v>
      </c>
      <c r="I177"/>
    </row>
    <row r="178" spans="1:9" x14ac:dyDescent="0.15">
      <c r="A178" t="s">
        <v>235</v>
      </c>
      <c r="B178" t="s">
        <v>236</v>
      </c>
      <c r="C178" s="3">
        <v>10187</v>
      </c>
      <c r="D178" s="3">
        <v>7125</v>
      </c>
      <c r="E178" s="3">
        <v>6227</v>
      </c>
      <c r="G178" s="3">
        <v>102</v>
      </c>
      <c r="I178"/>
    </row>
    <row r="179" spans="1:9" x14ac:dyDescent="0.15">
      <c r="A179" t="s">
        <v>237</v>
      </c>
      <c r="B179" t="s">
        <v>238</v>
      </c>
      <c r="C179" s="3">
        <v>9969</v>
      </c>
      <c r="D179" s="3">
        <v>3770</v>
      </c>
      <c r="E179" s="3">
        <v>3067</v>
      </c>
      <c r="G179" s="3">
        <v>103</v>
      </c>
      <c r="I179"/>
    </row>
    <row r="180" spans="1:9" x14ac:dyDescent="0.15">
      <c r="A180" t="s">
        <v>239</v>
      </c>
      <c r="B180" t="s">
        <v>240</v>
      </c>
      <c r="C180" s="3">
        <v>9944</v>
      </c>
      <c r="D180" s="3">
        <v>8806</v>
      </c>
      <c r="E180" s="3">
        <v>7830</v>
      </c>
      <c r="G180" s="3">
        <v>104</v>
      </c>
      <c r="I180"/>
    </row>
    <row r="181" spans="1:9" x14ac:dyDescent="0.15">
      <c r="A181" t="s">
        <v>241</v>
      </c>
      <c r="B181" t="s">
        <v>242</v>
      </c>
      <c r="C181" s="3">
        <v>9765</v>
      </c>
      <c r="D181" s="3">
        <v>9321</v>
      </c>
      <c r="E181" s="3">
        <v>8664</v>
      </c>
      <c r="G181" s="3">
        <v>105</v>
      </c>
      <c r="I181"/>
    </row>
    <row r="182" spans="1:9" x14ac:dyDescent="0.15">
      <c r="A182" t="s">
        <v>243</v>
      </c>
      <c r="B182" t="s">
        <v>244</v>
      </c>
      <c r="C182" s="3">
        <v>9728</v>
      </c>
      <c r="D182" s="3">
        <v>5344</v>
      </c>
      <c r="E182" s="3">
        <v>4552</v>
      </c>
      <c r="G182" s="3">
        <v>106</v>
      </c>
      <c r="I182"/>
    </row>
    <row r="183" spans="1:9" x14ac:dyDescent="0.15">
      <c r="A183" t="s">
        <v>245</v>
      </c>
      <c r="B183" t="s">
        <v>246</v>
      </c>
      <c r="C183" s="3">
        <v>9723</v>
      </c>
      <c r="D183" s="3">
        <v>8726</v>
      </c>
      <c r="E183" s="3">
        <v>7749</v>
      </c>
      <c r="G183" s="3">
        <v>107</v>
      </c>
      <c r="I183"/>
    </row>
    <row r="184" spans="1:9" x14ac:dyDescent="0.15">
      <c r="A184" t="s">
        <v>247</v>
      </c>
      <c r="B184" t="s">
        <v>248</v>
      </c>
      <c r="C184" s="3">
        <v>9476</v>
      </c>
      <c r="D184" s="3">
        <v>3970</v>
      </c>
      <c r="E184" s="3">
        <v>2769</v>
      </c>
      <c r="G184" s="3">
        <v>108</v>
      </c>
      <c r="I184"/>
    </row>
    <row r="185" spans="1:9" x14ac:dyDescent="0.15">
      <c r="A185" t="s">
        <v>249</v>
      </c>
      <c r="B185" t="s">
        <v>250</v>
      </c>
      <c r="C185" s="3">
        <v>9239</v>
      </c>
      <c r="D185" s="3">
        <v>7037</v>
      </c>
      <c r="E185" s="3">
        <v>6327</v>
      </c>
      <c r="G185" s="3">
        <v>109</v>
      </c>
      <c r="I185"/>
    </row>
    <row r="186" spans="1:9" x14ac:dyDescent="0.15">
      <c r="A186" t="s">
        <v>251</v>
      </c>
      <c r="B186" t="s">
        <v>252</v>
      </c>
      <c r="C186" s="3">
        <v>9072</v>
      </c>
      <c r="D186" s="3">
        <v>2360</v>
      </c>
      <c r="E186" s="3">
        <v>1678</v>
      </c>
      <c r="G186" s="3">
        <v>110</v>
      </c>
      <c r="I186"/>
    </row>
    <row r="187" spans="1:9" x14ac:dyDescent="0.15">
      <c r="A187" t="s">
        <v>253</v>
      </c>
      <c r="B187" t="s">
        <v>254</v>
      </c>
      <c r="C187" s="3">
        <v>8974</v>
      </c>
      <c r="D187" s="3">
        <v>4418</v>
      </c>
      <c r="E187" s="3">
        <v>3302</v>
      </c>
      <c r="G187" s="3">
        <v>111</v>
      </c>
      <c r="I187"/>
    </row>
    <row r="188" spans="1:9" x14ac:dyDescent="0.15">
      <c r="A188" t="s">
        <v>255</v>
      </c>
      <c r="B188" t="s">
        <v>256</v>
      </c>
      <c r="C188" s="3">
        <v>8958</v>
      </c>
      <c r="D188" s="3">
        <v>6639</v>
      </c>
      <c r="E188" s="3">
        <v>5823</v>
      </c>
      <c r="G188" s="3">
        <v>112</v>
      </c>
      <c r="I188"/>
    </row>
    <row r="189" spans="1:9" x14ac:dyDescent="0.15">
      <c r="A189" t="s">
        <v>257</v>
      </c>
      <c r="B189" t="s">
        <v>258</v>
      </c>
      <c r="C189" s="3">
        <v>8882</v>
      </c>
      <c r="D189" s="3">
        <v>7443</v>
      </c>
      <c r="E189" s="3">
        <v>6612</v>
      </c>
      <c r="G189" s="3">
        <v>113</v>
      </c>
      <c r="I189"/>
    </row>
    <row r="190" spans="1:9" x14ac:dyDescent="0.15">
      <c r="A190" t="s">
        <v>259</v>
      </c>
      <c r="B190" t="s">
        <v>260</v>
      </c>
      <c r="C190" s="3">
        <v>8863</v>
      </c>
      <c r="D190" s="3">
        <v>3564</v>
      </c>
      <c r="E190" s="3">
        <v>2780</v>
      </c>
      <c r="G190" s="3">
        <v>114</v>
      </c>
      <c r="I190"/>
    </row>
    <row r="191" spans="1:9" x14ac:dyDescent="0.15">
      <c r="A191" t="s">
        <v>261</v>
      </c>
      <c r="B191" t="s">
        <v>262</v>
      </c>
      <c r="C191" s="3">
        <v>7600</v>
      </c>
      <c r="D191" s="3">
        <v>4156</v>
      </c>
      <c r="E191" s="3">
        <v>1403</v>
      </c>
      <c r="G191" s="3">
        <v>115</v>
      </c>
      <c r="I191"/>
    </row>
    <row r="192" spans="1:9" x14ac:dyDescent="0.15">
      <c r="A192" t="s">
        <v>263</v>
      </c>
      <c r="B192" t="s">
        <v>264</v>
      </c>
      <c r="C192" s="3">
        <v>6324</v>
      </c>
      <c r="D192" s="3">
        <v>2872</v>
      </c>
      <c r="E192" s="3">
        <v>1484</v>
      </c>
      <c r="G192" s="3">
        <v>116</v>
      </c>
      <c r="I192"/>
    </row>
    <row r="193" spans="1:9" x14ac:dyDescent="0.15">
      <c r="B193" t="s">
        <v>265</v>
      </c>
      <c r="C193" s="3">
        <v>1072</v>
      </c>
      <c r="D193" s="3">
        <v>389</v>
      </c>
      <c r="E193" s="3">
        <v>268</v>
      </c>
      <c r="G193" s="3">
        <v>117</v>
      </c>
      <c r="I193"/>
    </row>
    <row r="194" spans="1:9" x14ac:dyDescent="0.15">
      <c r="A194" t="s">
        <v>266</v>
      </c>
      <c r="B194" t="s">
        <v>267</v>
      </c>
      <c r="C194" s="3">
        <v>7347</v>
      </c>
      <c r="D194" s="3">
        <v>2241</v>
      </c>
      <c r="E194" s="3">
        <v>1141</v>
      </c>
      <c r="G194" s="3">
        <v>118</v>
      </c>
      <c r="I194"/>
    </row>
    <row r="195" spans="1:9" x14ac:dyDescent="0.15">
      <c r="A195" t="s">
        <v>268</v>
      </c>
      <c r="B195" t="s">
        <v>269</v>
      </c>
      <c r="C195" s="3">
        <v>7281</v>
      </c>
      <c r="D195" s="3">
        <v>1660</v>
      </c>
      <c r="E195" s="3">
        <v>1144</v>
      </c>
      <c r="G195" s="3">
        <v>119</v>
      </c>
      <c r="I195"/>
    </row>
    <row r="196" spans="1:9" x14ac:dyDescent="0.15">
      <c r="A196" t="s">
        <v>270</v>
      </c>
      <c r="B196" t="s">
        <v>271</v>
      </c>
      <c r="C196" s="3">
        <v>7273</v>
      </c>
      <c r="D196" s="3">
        <v>1786</v>
      </c>
      <c r="E196" s="3">
        <v>550</v>
      </c>
      <c r="G196" s="3">
        <v>120</v>
      </c>
      <c r="I196"/>
    </row>
    <row r="197" spans="1:9" x14ac:dyDescent="0.15">
      <c r="A197" t="s">
        <v>272</v>
      </c>
      <c r="B197" t="s">
        <v>273</v>
      </c>
      <c r="C197" s="3">
        <v>6936</v>
      </c>
      <c r="D197" s="3">
        <v>4316</v>
      </c>
      <c r="E197" s="3">
        <v>3675</v>
      </c>
      <c r="G197" s="3">
        <v>121</v>
      </c>
      <c r="I197"/>
    </row>
    <row r="198" spans="1:9" x14ac:dyDescent="0.15">
      <c r="A198" t="s">
        <v>274</v>
      </c>
      <c r="B198" t="s">
        <v>275</v>
      </c>
      <c r="C198" s="3">
        <v>6863</v>
      </c>
      <c r="D198" s="3">
        <v>1916</v>
      </c>
      <c r="E198" s="3">
        <v>1055</v>
      </c>
      <c r="G198" s="3">
        <v>122</v>
      </c>
      <c r="I198"/>
    </row>
    <row r="199" spans="1:9" x14ac:dyDescent="0.15">
      <c r="A199" t="s">
        <v>276</v>
      </c>
      <c r="B199" t="s">
        <v>277</v>
      </c>
      <c r="C199" s="3">
        <v>6808</v>
      </c>
      <c r="D199" s="3">
        <v>2496</v>
      </c>
      <c r="E199" s="3">
        <v>1817</v>
      </c>
      <c r="G199" s="3">
        <v>123</v>
      </c>
      <c r="I199"/>
    </row>
    <row r="200" spans="1:9" x14ac:dyDescent="0.15">
      <c r="A200" t="s">
        <v>278</v>
      </c>
      <c r="B200" t="s">
        <v>279</v>
      </c>
      <c r="C200" s="3">
        <v>6778</v>
      </c>
      <c r="D200" s="3">
        <v>5149</v>
      </c>
      <c r="E200" s="3">
        <v>4534</v>
      </c>
      <c r="G200" s="3">
        <v>124</v>
      </c>
      <c r="I200"/>
    </row>
    <row r="201" spans="1:9" x14ac:dyDescent="0.15">
      <c r="A201" t="s">
        <v>280</v>
      </c>
      <c r="B201" t="s">
        <v>281</v>
      </c>
      <c r="C201" s="3">
        <v>6778</v>
      </c>
      <c r="D201" s="3">
        <v>5171</v>
      </c>
      <c r="E201" s="3">
        <v>4432</v>
      </c>
      <c r="G201" s="3">
        <v>125</v>
      </c>
      <c r="I201"/>
    </row>
    <row r="202" spans="1:9" x14ac:dyDescent="0.15">
      <c r="A202" t="s">
        <v>282</v>
      </c>
      <c r="B202" t="s">
        <v>283</v>
      </c>
      <c r="C202" s="3">
        <v>6742</v>
      </c>
      <c r="D202" s="3">
        <v>2298</v>
      </c>
      <c r="E202" s="3">
        <v>1046</v>
      </c>
      <c r="G202" s="3">
        <v>126</v>
      </c>
      <c r="I202"/>
    </row>
    <row r="203" spans="1:9" x14ac:dyDescent="0.15">
      <c r="A203" t="s">
        <v>284</v>
      </c>
      <c r="B203" t="s">
        <v>285</v>
      </c>
      <c r="C203" s="3">
        <v>6689</v>
      </c>
      <c r="D203" s="3">
        <v>2179</v>
      </c>
      <c r="E203" s="3">
        <v>1624</v>
      </c>
      <c r="G203" s="3">
        <v>127</v>
      </c>
      <c r="I203"/>
    </row>
    <row r="204" spans="1:9" x14ac:dyDescent="0.15">
      <c r="A204" t="s">
        <v>286</v>
      </c>
      <c r="B204" t="s">
        <v>287</v>
      </c>
      <c r="C204" s="3">
        <v>6640</v>
      </c>
      <c r="D204" s="3">
        <v>5218</v>
      </c>
      <c r="E204" s="3">
        <v>3810</v>
      </c>
      <c r="G204" s="3">
        <v>128</v>
      </c>
      <c r="I204"/>
    </row>
    <row r="205" spans="1:9" x14ac:dyDescent="0.15">
      <c r="A205" t="s">
        <v>288</v>
      </c>
      <c r="B205" t="s">
        <v>289</v>
      </c>
      <c r="C205" s="3">
        <v>6342</v>
      </c>
      <c r="D205" s="3">
        <v>5608</v>
      </c>
      <c r="E205" s="3">
        <v>5103</v>
      </c>
      <c r="G205" s="3">
        <v>129</v>
      </c>
      <c r="I205"/>
    </row>
    <row r="206" spans="1:9" x14ac:dyDescent="0.15">
      <c r="A206" t="s">
        <v>290</v>
      </c>
      <c r="B206" t="s">
        <v>291</v>
      </c>
      <c r="C206" s="3">
        <v>6165</v>
      </c>
      <c r="D206" s="3">
        <v>2444</v>
      </c>
      <c r="E206" s="3">
        <v>1288</v>
      </c>
      <c r="G206" s="3">
        <v>130</v>
      </c>
      <c r="I206"/>
    </row>
    <row r="207" spans="1:9" x14ac:dyDescent="0.15">
      <c r="A207" t="s">
        <v>292</v>
      </c>
      <c r="B207" t="s">
        <v>293</v>
      </c>
      <c r="C207" s="3">
        <v>6158</v>
      </c>
      <c r="D207" s="3">
        <v>1661</v>
      </c>
      <c r="E207" s="3">
        <v>883</v>
      </c>
      <c r="G207" s="3">
        <v>131</v>
      </c>
      <c r="I207"/>
    </row>
    <row r="208" spans="1:9" x14ac:dyDescent="0.15">
      <c r="A208" t="s">
        <v>294</v>
      </c>
      <c r="B208" t="s">
        <v>295</v>
      </c>
      <c r="C208" s="3">
        <v>6020</v>
      </c>
      <c r="D208" s="3">
        <v>1709</v>
      </c>
      <c r="E208" s="3">
        <v>1086</v>
      </c>
      <c r="G208" s="3">
        <v>132</v>
      </c>
      <c r="I208"/>
    </row>
    <row r="209" spans="1:9" x14ac:dyDescent="0.15">
      <c r="A209" t="s">
        <v>296</v>
      </c>
      <c r="B209" t="s">
        <v>297</v>
      </c>
      <c r="C209" s="3">
        <v>5903</v>
      </c>
      <c r="D209" s="3">
        <v>1881</v>
      </c>
      <c r="E209" s="3">
        <v>537</v>
      </c>
      <c r="G209" s="3">
        <v>133</v>
      </c>
      <c r="I209"/>
    </row>
    <row r="210" spans="1:9" x14ac:dyDescent="0.15">
      <c r="A210" t="s">
        <v>298</v>
      </c>
      <c r="B210" t="s">
        <v>299</v>
      </c>
      <c r="C210" s="3">
        <v>5902</v>
      </c>
      <c r="D210" s="3">
        <v>2737</v>
      </c>
      <c r="E210" s="3">
        <v>2182</v>
      </c>
      <c r="G210" s="3">
        <v>134</v>
      </c>
      <c r="I210"/>
    </row>
    <row r="211" spans="1:9" x14ac:dyDescent="0.15">
      <c r="A211" t="s">
        <v>300</v>
      </c>
      <c r="B211" t="s">
        <v>301</v>
      </c>
      <c r="C211" s="3">
        <v>5885</v>
      </c>
      <c r="D211" s="3">
        <v>4201</v>
      </c>
      <c r="E211" s="3">
        <v>3704</v>
      </c>
      <c r="G211" s="3">
        <v>135</v>
      </c>
      <c r="I211"/>
    </row>
    <row r="212" spans="1:9" x14ac:dyDescent="0.15">
      <c r="A212" t="s">
        <v>302</v>
      </c>
      <c r="B212" t="s">
        <v>303</v>
      </c>
      <c r="C212" s="3">
        <v>5819</v>
      </c>
      <c r="D212" s="3">
        <v>957</v>
      </c>
      <c r="E212" s="3">
        <v>311</v>
      </c>
      <c r="G212" s="3">
        <v>136</v>
      </c>
      <c r="I212"/>
    </row>
    <row r="213" spans="1:9" x14ac:dyDescent="0.15">
      <c r="A213" t="s">
        <v>304</v>
      </c>
      <c r="B213" t="s">
        <v>305</v>
      </c>
      <c r="C213" s="3">
        <v>5810</v>
      </c>
      <c r="D213" s="3">
        <v>2910</v>
      </c>
      <c r="E213" s="3">
        <v>2431</v>
      </c>
      <c r="G213" s="3">
        <v>137</v>
      </c>
      <c r="I213"/>
    </row>
    <row r="214" spans="1:9" x14ac:dyDescent="0.15">
      <c r="A214" t="s">
        <v>306</v>
      </c>
      <c r="B214" t="s">
        <v>307</v>
      </c>
      <c r="C214" s="3">
        <v>5701</v>
      </c>
      <c r="D214" s="3">
        <v>4573</v>
      </c>
      <c r="E214" s="3">
        <v>4059</v>
      </c>
      <c r="G214" s="3">
        <v>138</v>
      </c>
      <c r="I214"/>
    </row>
    <row r="215" spans="1:9" x14ac:dyDescent="0.15">
      <c r="A215" t="s">
        <v>308</v>
      </c>
      <c r="B215" t="s">
        <v>309</v>
      </c>
      <c r="C215" s="3">
        <v>5685</v>
      </c>
      <c r="D215" s="3">
        <v>5110</v>
      </c>
      <c r="E215" s="3">
        <v>4605</v>
      </c>
      <c r="G215" s="3">
        <v>139</v>
      </c>
      <c r="I215"/>
    </row>
    <row r="216" spans="1:9" x14ac:dyDescent="0.15">
      <c r="A216" t="s">
        <v>310</v>
      </c>
      <c r="B216" t="s">
        <v>311</v>
      </c>
      <c r="C216" s="3">
        <v>5608</v>
      </c>
      <c r="D216" s="3">
        <v>1522</v>
      </c>
      <c r="E216" s="3">
        <v>1089</v>
      </c>
      <c r="G216" s="3">
        <v>140</v>
      </c>
      <c r="I216"/>
    </row>
    <row r="217" spans="1:9" x14ac:dyDescent="0.15">
      <c r="A217" t="s">
        <v>312</v>
      </c>
      <c r="B217" t="s">
        <v>313</v>
      </c>
      <c r="C217" s="3">
        <v>5600</v>
      </c>
      <c r="D217" s="3">
        <v>1453</v>
      </c>
      <c r="E217" s="3">
        <v>1012</v>
      </c>
      <c r="G217" s="3">
        <v>141</v>
      </c>
      <c r="I217"/>
    </row>
    <row r="218" spans="1:9" x14ac:dyDescent="0.15">
      <c r="A218" t="s">
        <v>314</v>
      </c>
      <c r="B218" t="s">
        <v>315</v>
      </c>
      <c r="C218" s="3">
        <v>5527</v>
      </c>
      <c r="D218" s="3">
        <v>4890</v>
      </c>
      <c r="E218" s="3">
        <v>4528</v>
      </c>
      <c r="G218" s="3">
        <v>142</v>
      </c>
      <c r="I218"/>
    </row>
    <row r="219" spans="1:9" x14ac:dyDescent="0.15">
      <c r="A219" t="s">
        <v>316</v>
      </c>
      <c r="B219" t="s">
        <v>317</v>
      </c>
      <c r="C219" s="3">
        <v>5450</v>
      </c>
      <c r="D219" s="3">
        <v>2335</v>
      </c>
      <c r="E219" s="3">
        <v>1773</v>
      </c>
      <c r="G219" s="3">
        <v>143</v>
      </c>
      <c r="I219"/>
    </row>
    <row r="220" spans="1:9" x14ac:dyDescent="0.15">
      <c r="A220" t="s">
        <v>318</v>
      </c>
      <c r="B220" t="s">
        <v>319</v>
      </c>
      <c r="C220" s="3">
        <v>5328</v>
      </c>
      <c r="D220" s="3">
        <v>2382</v>
      </c>
      <c r="E220" s="3">
        <v>1825</v>
      </c>
      <c r="G220" s="3">
        <v>144</v>
      </c>
      <c r="I220"/>
    </row>
    <row r="221" spans="1:9" x14ac:dyDescent="0.15">
      <c r="A221" t="s">
        <v>320</v>
      </c>
      <c r="B221" t="s">
        <v>321</v>
      </c>
      <c r="C221" s="3">
        <v>5315</v>
      </c>
      <c r="D221" s="3">
        <v>3033</v>
      </c>
      <c r="E221" s="3">
        <v>2674</v>
      </c>
      <c r="G221" s="3">
        <v>145</v>
      </c>
      <c r="I221"/>
    </row>
    <row r="222" spans="1:9" x14ac:dyDescent="0.15">
      <c r="A222" t="s">
        <v>322</v>
      </c>
      <c r="B222" t="s">
        <v>323</v>
      </c>
      <c r="C222" s="3">
        <v>5275</v>
      </c>
      <c r="D222" s="3">
        <v>4902</v>
      </c>
      <c r="E222" s="3">
        <v>4514</v>
      </c>
      <c r="G222" s="3">
        <v>146</v>
      </c>
      <c r="I222"/>
    </row>
    <row r="223" spans="1:9" x14ac:dyDescent="0.15">
      <c r="A223" t="s">
        <v>324</v>
      </c>
      <c r="B223" t="s">
        <v>325</v>
      </c>
      <c r="C223" s="3">
        <v>5232</v>
      </c>
      <c r="D223" s="3">
        <v>4187</v>
      </c>
      <c r="E223" s="3">
        <v>3862</v>
      </c>
      <c r="G223" s="3">
        <v>147</v>
      </c>
      <c r="I223"/>
    </row>
    <row r="224" spans="1:9" x14ac:dyDescent="0.15">
      <c r="A224" t="s">
        <v>326</v>
      </c>
      <c r="B224" t="s">
        <v>327</v>
      </c>
      <c r="C224" s="3">
        <v>5222</v>
      </c>
      <c r="D224" s="3">
        <v>1610</v>
      </c>
      <c r="E224" s="3">
        <v>856</v>
      </c>
      <c r="G224" s="3">
        <v>148</v>
      </c>
      <c r="I224"/>
    </row>
    <row r="225" spans="1:9" x14ac:dyDescent="0.15">
      <c r="A225" t="s">
        <v>328</v>
      </c>
      <c r="B225" t="s">
        <v>329</v>
      </c>
      <c r="C225" s="3">
        <v>5094</v>
      </c>
      <c r="D225" s="3">
        <v>1735</v>
      </c>
      <c r="E225" s="3">
        <v>636</v>
      </c>
      <c r="G225" s="3">
        <v>149</v>
      </c>
      <c r="I225"/>
    </row>
    <row r="226" spans="1:9" x14ac:dyDescent="0.15">
      <c r="A226" t="s">
        <v>330</v>
      </c>
      <c r="B226" t="s">
        <v>331</v>
      </c>
      <c r="C226" s="3">
        <v>4984</v>
      </c>
      <c r="D226" s="3">
        <v>2627</v>
      </c>
      <c r="E226" s="3">
        <v>2115</v>
      </c>
      <c r="G226" s="3">
        <v>150</v>
      </c>
      <c r="I226"/>
    </row>
    <row r="227" spans="1:9" x14ac:dyDescent="0.15">
      <c r="A227" t="s">
        <v>332</v>
      </c>
      <c r="B227" t="s">
        <v>333</v>
      </c>
      <c r="C227" s="3">
        <v>4973</v>
      </c>
      <c r="D227" s="3">
        <v>2900</v>
      </c>
      <c r="E227" s="3">
        <v>2511</v>
      </c>
      <c r="G227" s="3">
        <v>151</v>
      </c>
      <c r="I227"/>
    </row>
    <row r="228" spans="1:9" x14ac:dyDescent="0.15">
      <c r="A228" t="s">
        <v>334</v>
      </c>
      <c r="B228" t="s">
        <v>335</v>
      </c>
      <c r="C228" s="3">
        <v>4966</v>
      </c>
      <c r="D228" s="3">
        <v>1123</v>
      </c>
      <c r="E228" s="3">
        <v>731</v>
      </c>
      <c r="G228" s="3">
        <v>152</v>
      </c>
      <c r="I228"/>
    </row>
    <row r="229" spans="1:9" x14ac:dyDescent="0.15">
      <c r="A229" t="s">
        <v>336</v>
      </c>
      <c r="B229" t="s">
        <v>337</v>
      </c>
      <c r="C229" s="3">
        <v>4855</v>
      </c>
      <c r="D229" s="3">
        <v>767</v>
      </c>
      <c r="E229" s="3">
        <v>552</v>
      </c>
      <c r="G229" s="3">
        <v>153</v>
      </c>
      <c r="I229"/>
    </row>
    <row r="230" spans="1:9" x14ac:dyDescent="0.15">
      <c r="A230" t="s">
        <v>338</v>
      </c>
      <c r="B230" t="s">
        <v>339</v>
      </c>
      <c r="C230" s="3">
        <v>4814</v>
      </c>
      <c r="D230" s="3">
        <v>1355</v>
      </c>
      <c r="E230" s="3">
        <v>877</v>
      </c>
      <c r="G230" s="3">
        <v>154</v>
      </c>
      <c r="I230"/>
    </row>
    <row r="231" spans="1:9" x14ac:dyDescent="0.15">
      <c r="A231" t="s">
        <v>340</v>
      </c>
      <c r="B231" t="s">
        <v>341</v>
      </c>
      <c r="C231" s="3">
        <v>4807</v>
      </c>
      <c r="D231" s="3">
        <v>1338</v>
      </c>
      <c r="E231" s="3">
        <v>765</v>
      </c>
      <c r="G231" s="3">
        <v>155</v>
      </c>
      <c r="I231"/>
    </row>
    <row r="232" spans="1:9" x14ac:dyDescent="0.15">
      <c r="A232" t="s">
        <v>342</v>
      </c>
      <c r="B232" t="s">
        <v>343</v>
      </c>
      <c r="C232" s="3">
        <v>4765</v>
      </c>
      <c r="D232" s="3">
        <v>3181</v>
      </c>
      <c r="E232" s="3">
        <v>1675</v>
      </c>
      <c r="G232" s="3">
        <v>156</v>
      </c>
      <c r="I232"/>
    </row>
    <row r="233" spans="1:9" x14ac:dyDescent="0.15">
      <c r="A233" t="s">
        <v>344</v>
      </c>
      <c r="B233" t="s">
        <v>345</v>
      </c>
      <c r="C233" s="3">
        <v>4718</v>
      </c>
      <c r="D233" s="3">
        <v>1388</v>
      </c>
      <c r="E233" s="3">
        <v>622</v>
      </c>
      <c r="G233" s="3">
        <v>157</v>
      </c>
      <c r="I233"/>
    </row>
    <row r="234" spans="1:9" x14ac:dyDescent="0.15">
      <c r="A234" t="s">
        <v>346</v>
      </c>
      <c r="B234" t="s">
        <v>347</v>
      </c>
      <c r="C234" s="3">
        <v>4562</v>
      </c>
      <c r="D234" s="3">
        <v>4155</v>
      </c>
      <c r="E234" s="3">
        <v>3821</v>
      </c>
      <c r="G234" s="3">
        <v>158</v>
      </c>
      <c r="I234"/>
    </row>
    <row r="235" spans="1:9" x14ac:dyDescent="0.15">
      <c r="A235" t="s">
        <v>348</v>
      </c>
      <c r="B235" t="s">
        <v>349</v>
      </c>
      <c r="C235" s="3">
        <v>4521</v>
      </c>
      <c r="D235" s="3">
        <v>2734</v>
      </c>
      <c r="E235" s="3">
        <v>2312</v>
      </c>
      <c r="G235" s="3">
        <v>159</v>
      </c>
      <c r="I235"/>
    </row>
    <row r="236" spans="1:9" x14ac:dyDescent="0.15">
      <c r="A236" t="s">
        <v>350</v>
      </c>
      <c r="B236" t="s">
        <v>351</v>
      </c>
      <c r="C236" s="3">
        <v>4436</v>
      </c>
      <c r="D236" s="3">
        <v>1557</v>
      </c>
      <c r="E236" s="3">
        <v>879</v>
      </c>
      <c r="G236" s="3">
        <v>160</v>
      </c>
      <c r="I236"/>
    </row>
    <row r="237" spans="1:9" x14ac:dyDescent="0.15">
      <c r="A237" t="s">
        <v>352</v>
      </c>
      <c r="B237" t="s">
        <v>353</v>
      </c>
      <c r="C237" s="3">
        <v>4381</v>
      </c>
      <c r="D237" s="3">
        <v>1123</v>
      </c>
      <c r="E237" s="3">
        <v>561</v>
      </c>
      <c r="G237" s="3">
        <v>161</v>
      </c>
      <c r="I237"/>
    </row>
    <row r="238" spans="1:9" x14ac:dyDescent="0.15">
      <c r="A238" t="s">
        <v>354</v>
      </c>
      <c r="B238" t="s">
        <v>355</v>
      </c>
      <c r="C238" s="3">
        <v>4340</v>
      </c>
      <c r="D238" s="3">
        <v>950</v>
      </c>
      <c r="E238" s="3">
        <v>417</v>
      </c>
      <c r="G238" s="3">
        <v>162</v>
      </c>
      <c r="I238"/>
    </row>
    <row r="239" spans="1:9" x14ac:dyDescent="0.15">
      <c r="A239" t="s">
        <v>356</v>
      </c>
      <c r="B239" t="s">
        <v>357</v>
      </c>
      <c r="C239" s="3">
        <v>4328</v>
      </c>
      <c r="D239" s="3">
        <v>4042</v>
      </c>
      <c r="E239" s="3">
        <v>3718</v>
      </c>
      <c r="G239" s="3">
        <v>163</v>
      </c>
      <c r="I239"/>
    </row>
    <row r="240" spans="1:9" x14ac:dyDescent="0.15">
      <c r="A240" t="s">
        <v>358</v>
      </c>
      <c r="B240" t="s">
        <v>359</v>
      </c>
      <c r="C240" s="3">
        <v>4261</v>
      </c>
      <c r="D240" s="3">
        <v>3714</v>
      </c>
      <c r="E240" s="3">
        <v>3304</v>
      </c>
      <c r="G240" s="3">
        <v>164</v>
      </c>
      <c r="I240"/>
    </row>
    <row r="241" spans="1:9" x14ac:dyDescent="0.15">
      <c r="A241" t="s">
        <v>360</v>
      </c>
      <c r="B241" t="s">
        <v>361</v>
      </c>
      <c r="C241" s="3">
        <v>4187</v>
      </c>
      <c r="D241" s="3">
        <v>2324</v>
      </c>
      <c r="E241" s="3">
        <v>1852</v>
      </c>
      <c r="G241" s="3">
        <v>165</v>
      </c>
      <c r="I241"/>
    </row>
    <row r="242" spans="1:9" x14ac:dyDescent="0.15">
      <c r="A242" t="s">
        <v>362</v>
      </c>
      <c r="B242" t="s">
        <v>363</v>
      </c>
      <c r="C242" s="3">
        <v>4186</v>
      </c>
      <c r="D242" s="3">
        <v>2423</v>
      </c>
      <c r="E242" s="3">
        <v>2006</v>
      </c>
      <c r="G242" s="3">
        <v>166</v>
      </c>
      <c r="I242"/>
    </row>
    <row r="243" spans="1:9" x14ac:dyDescent="0.15">
      <c r="A243" t="s">
        <v>364</v>
      </c>
      <c r="B243" t="s">
        <v>365</v>
      </c>
      <c r="C243" s="3">
        <v>4158</v>
      </c>
      <c r="D243" s="3">
        <v>1266</v>
      </c>
      <c r="E243" s="3">
        <v>627</v>
      </c>
      <c r="G243" s="3">
        <v>167</v>
      </c>
      <c r="I243"/>
    </row>
    <row r="244" spans="1:9" x14ac:dyDescent="0.15">
      <c r="A244" t="s">
        <v>366</v>
      </c>
      <c r="B244" t="s">
        <v>367</v>
      </c>
      <c r="C244" s="3">
        <v>4104</v>
      </c>
      <c r="D244" s="3">
        <v>1353</v>
      </c>
      <c r="E244" s="3">
        <v>854</v>
      </c>
      <c r="G244" s="3">
        <v>168</v>
      </c>
      <c r="I244"/>
    </row>
    <row r="245" spans="1:9" x14ac:dyDescent="0.15">
      <c r="A245" t="s">
        <v>368</v>
      </c>
      <c r="B245" t="s">
        <v>369</v>
      </c>
      <c r="C245" s="3">
        <v>4051</v>
      </c>
      <c r="D245" s="3">
        <v>2683</v>
      </c>
      <c r="E245" s="3">
        <v>2308</v>
      </c>
      <c r="G245" s="3">
        <v>169</v>
      </c>
      <c r="I245"/>
    </row>
    <row r="246" spans="1:9" x14ac:dyDescent="0.15">
      <c r="A246" t="s">
        <v>370</v>
      </c>
      <c r="B246" t="s">
        <v>371</v>
      </c>
      <c r="C246" s="3">
        <v>3986</v>
      </c>
      <c r="D246" s="3">
        <v>1762</v>
      </c>
      <c r="E246" s="3">
        <v>1342</v>
      </c>
      <c r="G246" s="3">
        <v>170</v>
      </c>
      <c r="I246"/>
    </row>
    <row r="247" spans="1:9" x14ac:dyDescent="0.15">
      <c r="A247" t="s">
        <v>372</v>
      </c>
      <c r="B247" t="s">
        <v>373</v>
      </c>
      <c r="C247" s="3">
        <v>3880</v>
      </c>
      <c r="D247" s="3">
        <v>1289</v>
      </c>
      <c r="E247" s="3">
        <v>915</v>
      </c>
      <c r="G247" s="3">
        <v>171</v>
      </c>
      <c r="I247"/>
    </row>
    <row r="248" spans="1:9" x14ac:dyDescent="0.15">
      <c r="A248" t="s">
        <v>374</v>
      </c>
      <c r="B248" t="s">
        <v>375</v>
      </c>
      <c r="C248" s="3">
        <v>3874</v>
      </c>
      <c r="D248" s="3">
        <v>1080</v>
      </c>
      <c r="E248" s="3">
        <v>399</v>
      </c>
      <c r="G248" s="3">
        <v>172</v>
      </c>
      <c r="I248"/>
    </row>
    <row r="249" spans="1:9" x14ac:dyDescent="0.15">
      <c r="A249" t="s">
        <v>376</v>
      </c>
      <c r="B249" t="s">
        <v>377</v>
      </c>
      <c r="C249" s="3">
        <v>3713</v>
      </c>
      <c r="D249" s="3">
        <v>888</v>
      </c>
      <c r="E249" s="3">
        <v>538</v>
      </c>
      <c r="G249" s="3">
        <v>173</v>
      </c>
      <c r="I249"/>
    </row>
    <row r="250" spans="1:9" x14ac:dyDescent="0.15">
      <c r="A250" t="s">
        <v>378</v>
      </c>
      <c r="B250" t="s">
        <v>379</v>
      </c>
      <c r="C250" s="3">
        <v>3700</v>
      </c>
      <c r="D250" s="3">
        <v>1149</v>
      </c>
      <c r="E250" s="3">
        <v>815</v>
      </c>
      <c r="G250" s="3">
        <v>174</v>
      </c>
      <c r="I250"/>
    </row>
    <row r="251" spans="1:9" x14ac:dyDescent="0.15">
      <c r="A251" t="s">
        <v>380</v>
      </c>
      <c r="B251" t="s">
        <v>381</v>
      </c>
      <c r="C251" s="3">
        <v>3610</v>
      </c>
      <c r="D251" s="3">
        <v>1386</v>
      </c>
      <c r="E251" s="3">
        <v>869</v>
      </c>
      <c r="G251" s="3">
        <v>175</v>
      </c>
      <c r="I251"/>
    </row>
    <row r="252" spans="1:9" x14ac:dyDescent="0.15">
      <c r="A252" t="s">
        <v>382</v>
      </c>
      <c r="B252" t="s">
        <v>383</v>
      </c>
      <c r="C252" s="3">
        <v>3598</v>
      </c>
      <c r="D252" s="3">
        <v>1293</v>
      </c>
      <c r="E252" s="3">
        <v>824</v>
      </c>
      <c r="G252" s="3">
        <v>176</v>
      </c>
      <c r="I252"/>
    </row>
    <row r="253" spans="1:9" x14ac:dyDescent="0.15">
      <c r="A253" t="s">
        <v>384</v>
      </c>
      <c r="B253" t="s">
        <v>385</v>
      </c>
      <c r="C253" s="3">
        <v>3580</v>
      </c>
      <c r="D253" s="3">
        <v>1044</v>
      </c>
      <c r="E253" s="3">
        <v>623</v>
      </c>
      <c r="G253" s="3">
        <v>177</v>
      </c>
      <c r="I253"/>
    </row>
    <row r="254" spans="1:9" x14ac:dyDescent="0.15">
      <c r="A254" t="s">
        <v>386</v>
      </c>
      <c r="B254" t="s">
        <v>387</v>
      </c>
      <c r="C254" s="3">
        <v>3548</v>
      </c>
      <c r="D254" s="3">
        <v>1020</v>
      </c>
      <c r="E254" s="3">
        <v>714</v>
      </c>
      <c r="G254" s="3">
        <v>178</v>
      </c>
      <c r="I254"/>
    </row>
    <row r="255" spans="1:9" x14ac:dyDescent="0.15">
      <c r="A255" t="s">
        <v>388</v>
      </c>
      <c r="B255" t="s">
        <v>389</v>
      </c>
      <c r="C255" s="3">
        <v>3390</v>
      </c>
      <c r="D255" s="3">
        <v>1310</v>
      </c>
      <c r="E255" s="3">
        <v>847</v>
      </c>
      <c r="G255" s="3">
        <v>179</v>
      </c>
      <c r="I255"/>
    </row>
    <row r="256" spans="1:9" x14ac:dyDescent="0.15">
      <c r="A256" t="s">
        <v>390</v>
      </c>
      <c r="B256" t="s">
        <v>391</v>
      </c>
      <c r="C256" s="3">
        <v>3390</v>
      </c>
      <c r="D256" s="3">
        <v>2983</v>
      </c>
      <c r="E256" s="3">
        <v>2755</v>
      </c>
      <c r="G256" s="3">
        <v>180</v>
      </c>
      <c r="I256"/>
    </row>
    <row r="257" spans="1:9" x14ac:dyDescent="0.15">
      <c r="A257" t="s">
        <v>392</v>
      </c>
      <c r="B257" t="s">
        <v>393</v>
      </c>
      <c r="C257" s="3">
        <v>3284</v>
      </c>
      <c r="D257" s="3">
        <v>1170</v>
      </c>
      <c r="E257" s="3">
        <v>720</v>
      </c>
      <c r="G257" s="3">
        <v>181</v>
      </c>
      <c r="I257"/>
    </row>
    <row r="258" spans="1:9" x14ac:dyDescent="0.15">
      <c r="A258" t="s">
        <v>394</v>
      </c>
      <c r="B258" t="s">
        <v>395</v>
      </c>
      <c r="C258" s="3">
        <v>3279</v>
      </c>
      <c r="D258" s="3">
        <v>1215</v>
      </c>
      <c r="E258" s="3">
        <v>980</v>
      </c>
      <c r="G258" s="3">
        <v>182</v>
      </c>
      <c r="I258"/>
    </row>
    <row r="259" spans="1:9" x14ac:dyDescent="0.15">
      <c r="A259" t="s">
        <v>396</v>
      </c>
      <c r="B259" t="s">
        <v>397</v>
      </c>
      <c r="C259" s="3">
        <v>3163</v>
      </c>
      <c r="D259" s="3">
        <v>1096</v>
      </c>
      <c r="E259" s="3">
        <v>776</v>
      </c>
      <c r="G259" s="3">
        <v>183</v>
      </c>
      <c r="I259"/>
    </row>
    <row r="260" spans="1:9" x14ac:dyDescent="0.15">
      <c r="A260" t="s">
        <v>398</v>
      </c>
      <c r="B260" t="s">
        <v>399</v>
      </c>
      <c r="C260" s="3">
        <v>3135</v>
      </c>
      <c r="D260" s="3">
        <v>2836</v>
      </c>
      <c r="E260" s="3">
        <v>2670</v>
      </c>
      <c r="G260" s="3">
        <v>184</v>
      </c>
      <c r="I260"/>
    </row>
    <row r="261" spans="1:9" x14ac:dyDescent="0.15">
      <c r="A261" t="s">
        <v>400</v>
      </c>
      <c r="B261" t="s">
        <v>401</v>
      </c>
      <c r="C261" s="3">
        <v>3122</v>
      </c>
      <c r="D261" s="3">
        <v>2474</v>
      </c>
      <c r="E261" s="3">
        <v>2140</v>
      </c>
      <c r="G261" s="3">
        <v>185</v>
      </c>
      <c r="I261"/>
    </row>
    <row r="262" spans="1:9" x14ac:dyDescent="0.15">
      <c r="A262" t="s">
        <v>402</v>
      </c>
      <c r="B262" t="s">
        <v>403</v>
      </c>
      <c r="C262" s="3">
        <v>3067</v>
      </c>
      <c r="D262" s="3">
        <v>969</v>
      </c>
      <c r="E262" s="3">
        <v>549</v>
      </c>
      <c r="G262" s="3">
        <v>186</v>
      </c>
      <c r="I262"/>
    </row>
    <row r="263" spans="1:9" x14ac:dyDescent="0.15">
      <c r="A263" t="s">
        <v>404</v>
      </c>
      <c r="B263" t="s">
        <v>405</v>
      </c>
      <c r="C263" s="3">
        <v>3048</v>
      </c>
      <c r="D263" s="3">
        <v>2827</v>
      </c>
      <c r="E263" s="3">
        <v>2600</v>
      </c>
      <c r="G263" s="3">
        <v>187</v>
      </c>
      <c r="I263"/>
    </row>
    <row r="264" spans="1:9" x14ac:dyDescent="0.15">
      <c r="A264" t="s">
        <v>406</v>
      </c>
      <c r="B264" t="s">
        <v>407</v>
      </c>
      <c r="C264" s="3">
        <v>3023</v>
      </c>
      <c r="D264" s="3">
        <v>950</v>
      </c>
      <c r="E264" s="3">
        <v>332</v>
      </c>
      <c r="G264" s="3">
        <v>188</v>
      </c>
      <c r="I264"/>
    </row>
    <row r="265" spans="1:9" x14ac:dyDescent="0.15">
      <c r="A265" t="s">
        <v>408</v>
      </c>
      <c r="B265" t="s">
        <v>409</v>
      </c>
      <c r="C265" s="3">
        <v>3022</v>
      </c>
      <c r="D265" s="3">
        <v>2027</v>
      </c>
      <c r="E265" s="3">
        <v>1700</v>
      </c>
      <c r="G265" s="3">
        <v>189</v>
      </c>
      <c r="I265"/>
    </row>
    <row r="266" spans="1:9" x14ac:dyDescent="0.15">
      <c r="A266" t="s">
        <v>410</v>
      </c>
      <c r="B266" t="s">
        <v>411</v>
      </c>
      <c r="C266" s="3">
        <v>2985</v>
      </c>
      <c r="D266" s="3">
        <v>2697</v>
      </c>
      <c r="E266" s="3">
        <v>2406</v>
      </c>
      <c r="G266" s="3">
        <v>190</v>
      </c>
      <c r="I266"/>
    </row>
    <row r="267" spans="1:9" x14ac:dyDescent="0.15">
      <c r="A267" t="s">
        <v>412</v>
      </c>
      <c r="B267" t="s">
        <v>413</v>
      </c>
      <c r="C267" s="3">
        <v>2954</v>
      </c>
      <c r="D267" s="3">
        <v>1962</v>
      </c>
      <c r="E267" s="3">
        <v>1704</v>
      </c>
      <c r="G267" s="3">
        <v>191</v>
      </c>
      <c r="I267"/>
    </row>
    <row r="268" spans="1:9" x14ac:dyDescent="0.15">
      <c r="A268" t="s">
        <v>414</v>
      </c>
      <c r="B268" t="s">
        <v>415</v>
      </c>
      <c r="C268" s="3">
        <v>2942</v>
      </c>
      <c r="D268" s="3">
        <v>831</v>
      </c>
      <c r="E268" s="3">
        <v>409</v>
      </c>
      <c r="G268" s="3">
        <v>192</v>
      </c>
      <c r="I268"/>
    </row>
    <row r="269" spans="1:9" x14ac:dyDescent="0.15">
      <c r="A269" t="s">
        <v>416</v>
      </c>
      <c r="B269" t="s">
        <v>417</v>
      </c>
      <c r="C269" s="3">
        <v>2848</v>
      </c>
      <c r="D269" s="3">
        <v>748</v>
      </c>
      <c r="E269" s="3">
        <v>366</v>
      </c>
      <c r="G269" s="3">
        <v>193</v>
      </c>
      <c r="I269"/>
    </row>
    <row r="270" spans="1:9" x14ac:dyDescent="0.15">
      <c r="A270" t="s">
        <v>418</v>
      </c>
      <c r="B270" t="s">
        <v>419</v>
      </c>
      <c r="C270" s="3">
        <v>2827</v>
      </c>
      <c r="D270" s="3">
        <v>2293</v>
      </c>
      <c r="E270" s="3">
        <v>2017</v>
      </c>
      <c r="G270" s="3">
        <v>194</v>
      </c>
      <c r="I270"/>
    </row>
    <row r="271" spans="1:9" x14ac:dyDescent="0.15">
      <c r="A271" t="s">
        <v>420</v>
      </c>
      <c r="B271" t="s">
        <v>421</v>
      </c>
      <c r="C271" s="3">
        <v>2803</v>
      </c>
      <c r="D271" s="3">
        <v>2151</v>
      </c>
      <c r="E271" s="3">
        <v>1930</v>
      </c>
      <c r="G271" s="3">
        <v>195</v>
      </c>
      <c r="I271"/>
    </row>
    <row r="272" spans="1:9" x14ac:dyDescent="0.15">
      <c r="A272" t="s">
        <v>422</v>
      </c>
      <c r="B272" t="s">
        <v>423</v>
      </c>
      <c r="C272" s="3">
        <v>2787</v>
      </c>
      <c r="D272" s="3">
        <v>672</v>
      </c>
      <c r="E272" s="3">
        <v>477</v>
      </c>
      <c r="G272" s="3">
        <v>196</v>
      </c>
      <c r="I272"/>
    </row>
    <row r="273" spans="1:9" x14ac:dyDescent="0.15">
      <c r="A273" t="s">
        <v>424</v>
      </c>
      <c r="B273" t="s">
        <v>425</v>
      </c>
      <c r="C273" s="3">
        <v>2745</v>
      </c>
      <c r="D273" s="3">
        <v>559</v>
      </c>
      <c r="E273" s="3">
        <v>417</v>
      </c>
      <c r="G273" s="3">
        <v>197</v>
      </c>
      <c r="I273"/>
    </row>
    <row r="274" spans="1:9" x14ac:dyDescent="0.15">
      <c r="A274" t="s">
        <v>426</v>
      </c>
      <c r="B274" t="s">
        <v>427</v>
      </c>
      <c r="C274" s="3">
        <v>2638</v>
      </c>
      <c r="D274" s="3">
        <v>935</v>
      </c>
      <c r="E274" s="3">
        <v>514</v>
      </c>
      <c r="G274" s="3">
        <v>198</v>
      </c>
      <c r="I274"/>
    </row>
    <row r="275" spans="1:9" x14ac:dyDescent="0.15">
      <c r="A275" t="s">
        <v>428</v>
      </c>
      <c r="B275" t="s">
        <v>429</v>
      </c>
      <c r="C275" s="3">
        <v>2581</v>
      </c>
      <c r="D275" s="3">
        <v>846</v>
      </c>
      <c r="E275" s="3">
        <v>655</v>
      </c>
      <c r="G275" s="3">
        <v>199</v>
      </c>
      <c r="I275"/>
    </row>
    <row r="276" spans="1:9" x14ac:dyDescent="0.15">
      <c r="A276" t="s">
        <v>430</v>
      </c>
      <c r="B276" t="s">
        <v>431</v>
      </c>
      <c r="C276" s="3">
        <v>2565</v>
      </c>
      <c r="D276" s="3">
        <v>884</v>
      </c>
      <c r="E276" s="3">
        <v>351</v>
      </c>
      <c r="G276" s="3">
        <v>200</v>
      </c>
      <c r="I276"/>
    </row>
    <row r="277" spans="1:9" x14ac:dyDescent="0.15">
      <c r="A277" t="s">
        <v>432</v>
      </c>
      <c r="B277" t="s">
        <v>433</v>
      </c>
      <c r="C277" s="3">
        <v>2536</v>
      </c>
      <c r="D277" s="3">
        <v>1014</v>
      </c>
      <c r="E277" s="3">
        <v>795</v>
      </c>
      <c r="G277" s="3">
        <v>201</v>
      </c>
      <c r="I277"/>
    </row>
    <row r="278" spans="1:9" x14ac:dyDescent="0.15">
      <c r="A278" t="s">
        <v>434</v>
      </c>
      <c r="B278" t="s">
        <v>435</v>
      </c>
      <c r="C278" s="3">
        <v>2520</v>
      </c>
      <c r="D278" s="3">
        <v>640</v>
      </c>
      <c r="E278" s="3">
        <v>329</v>
      </c>
      <c r="G278" s="3">
        <v>202</v>
      </c>
      <c r="I278"/>
    </row>
    <row r="279" spans="1:9" x14ac:dyDescent="0.15">
      <c r="A279" t="s">
        <v>436</v>
      </c>
      <c r="B279" t="s">
        <v>437</v>
      </c>
      <c r="C279" s="3">
        <v>2516</v>
      </c>
      <c r="D279" s="3">
        <v>726</v>
      </c>
      <c r="E279" s="3">
        <v>551</v>
      </c>
      <c r="G279" s="3">
        <v>203</v>
      </c>
      <c r="I279"/>
    </row>
    <row r="280" spans="1:9" x14ac:dyDescent="0.15">
      <c r="A280" t="s">
        <v>438</v>
      </c>
      <c r="B280" t="s">
        <v>439</v>
      </c>
      <c r="C280" s="3">
        <v>2452</v>
      </c>
      <c r="D280" s="3">
        <v>1220</v>
      </c>
      <c r="E280" s="3">
        <v>865</v>
      </c>
      <c r="G280" s="3">
        <v>204</v>
      </c>
      <c r="I280"/>
    </row>
    <row r="281" spans="1:9" x14ac:dyDescent="0.15">
      <c r="A281" t="s">
        <v>440</v>
      </c>
      <c r="B281" t="s">
        <v>441</v>
      </c>
      <c r="C281" s="3">
        <v>2408</v>
      </c>
      <c r="D281" s="3">
        <v>698</v>
      </c>
      <c r="E281" s="3">
        <v>511</v>
      </c>
      <c r="G281" s="3">
        <v>205</v>
      </c>
      <c r="I281"/>
    </row>
    <row r="282" spans="1:9" x14ac:dyDescent="0.15">
      <c r="A282" t="s">
        <v>442</v>
      </c>
      <c r="B282" t="s">
        <v>443</v>
      </c>
      <c r="C282" s="3">
        <v>2373</v>
      </c>
      <c r="D282" s="3">
        <v>827</v>
      </c>
      <c r="E282" s="3">
        <v>398</v>
      </c>
      <c r="G282" s="3">
        <v>206</v>
      </c>
      <c r="I282"/>
    </row>
    <row r="283" spans="1:9" x14ac:dyDescent="0.15">
      <c r="A283" t="s">
        <v>444</v>
      </c>
      <c r="B283" t="s">
        <v>445</v>
      </c>
      <c r="C283" s="3">
        <v>2325</v>
      </c>
      <c r="D283" s="3">
        <v>681</v>
      </c>
      <c r="E283" s="3">
        <v>222</v>
      </c>
      <c r="G283" s="3">
        <v>207</v>
      </c>
      <c r="I283"/>
    </row>
    <row r="284" spans="1:9" x14ac:dyDescent="0.15">
      <c r="A284" t="s">
        <v>446</v>
      </c>
      <c r="B284" t="s">
        <v>447</v>
      </c>
      <c r="C284" s="3">
        <v>2300</v>
      </c>
      <c r="D284" s="3">
        <v>1012</v>
      </c>
      <c r="E284" s="3">
        <v>779</v>
      </c>
      <c r="G284" s="3">
        <v>208</v>
      </c>
      <c r="I284"/>
    </row>
    <row r="285" spans="1:9" x14ac:dyDescent="0.15">
      <c r="A285" t="s">
        <v>448</v>
      </c>
      <c r="B285" t="s">
        <v>449</v>
      </c>
      <c r="C285" s="3">
        <v>2212</v>
      </c>
      <c r="D285" s="3">
        <v>613</v>
      </c>
      <c r="E285" s="3">
        <v>317</v>
      </c>
      <c r="G285" s="3">
        <v>209</v>
      </c>
      <c r="I285"/>
    </row>
    <row r="286" spans="1:9" x14ac:dyDescent="0.15">
      <c r="A286" t="s">
        <v>450</v>
      </c>
      <c r="B286" t="s">
        <v>451</v>
      </c>
      <c r="C286" s="3">
        <v>2210</v>
      </c>
      <c r="D286" s="3">
        <v>1027</v>
      </c>
      <c r="E286" s="3">
        <v>877</v>
      </c>
      <c r="G286" s="3">
        <v>210</v>
      </c>
      <c r="I286"/>
    </row>
    <row r="287" spans="1:9" x14ac:dyDescent="0.15">
      <c r="A287" t="s">
        <v>452</v>
      </c>
      <c r="B287" t="s">
        <v>453</v>
      </c>
      <c r="C287" s="3">
        <v>2209</v>
      </c>
      <c r="D287" s="3">
        <v>1366</v>
      </c>
      <c r="E287" s="3">
        <v>1212</v>
      </c>
      <c r="G287" s="3">
        <v>211</v>
      </c>
      <c r="I287"/>
    </row>
    <row r="288" spans="1:9" x14ac:dyDescent="0.15">
      <c r="A288" t="s">
        <v>454</v>
      </c>
      <c r="B288" t="s">
        <v>455</v>
      </c>
      <c r="C288" s="3">
        <v>2147</v>
      </c>
      <c r="D288" s="3">
        <v>842</v>
      </c>
      <c r="E288" s="3">
        <v>435</v>
      </c>
      <c r="G288" s="3">
        <v>212</v>
      </c>
      <c r="I288"/>
    </row>
    <row r="289" spans="1:9" x14ac:dyDescent="0.15">
      <c r="A289" t="s">
        <v>456</v>
      </c>
      <c r="B289" t="s">
        <v>457</v>
      </c>
      <c r="C289" s="3">
        <v>2121</v>
      </c>
      <c r="D289" s="3">
        <v>884</v>
      </c>
      <c r="E289" s="3">
        <v>285</v>
      </c>
      <c r="G289" s="3">
        <v>213</v>
      </c>
      <c r="I289"/>
    </row>
    <row r="290" spans="1:9" x14ac:dyDescent="0.15">
      <c r="A290" t="s">
        <v>458</v>
      </c>
      <c r="B290" t="s">
        <v>459</v>
      </c>
      <c r="C290" s="3">
        <v>2069</v>
      </c>
      <c r="D290" s="3">
        <v>656</v>
      </c>
      <c r="E290" s="3">
        <v>336</v>
      </c>
      <c r="G290" s="3">
        <v>214</v>
      </c>
      <c r="I290"/>
    </row>
    <row r="291" spans="1:9" x14ac:dyDescent="0.15">
      <c r="A291" t="s">
        <v>460</v>
      </c>
      <c r="B291" t="s">
        <v>461</v>
      </c>
      <c r="C291" s="3">
        <v>2017</v>
      </c>
      <c r="D291" s="3">
        <v>862</v>
      </c>
      <c r="E291" s="3">
        <v>664</v>
      </c>
      <c r="G291" s="3">
        <v>215</v>
      </c>
      <c r="I291"/>
    </row>
    <row r="292" spans="1:9" x14ac:dyDescent="0.15">
      <c r="A292" t="s">
        <v>462</v>
      </c>
      <c r="B292" t="s">
        <v>463</v>
      </c>
      <c r="C292" s="3">
        <v>2005</v>
      </c>
      <c r="D292" s="3">
        <v>1000</v>
      </c>
      <c r="E292" s="3">
        <v>782</v>
      </c>
      <c r="G292" s="3">
        <v>216</v>
      </c>
      <c r="I292"/>
    </row>
    <row r="293" spans="1:9" x14ac:dyDescent="0.15">
      <c r="A293" t="s">
        <v>464</v>
      </c>
      <c r="B293" t="s">
        <v>465</v>
      </c>
      <c r="C293" s="3">
        <v>1956</v>
      </c>
      <c r="D293" s="3">
        <v>496</v>
      </c>
      <c r="E293" s="3">
        <v>404</v>
      </c>
      <c r="G293" s="3">
        <v>217</v>
      </c>
      <c r="I293"/>
    </row>
    <row r="294" spans="1:9" x14ac:dyDescent="0.15">
      <c r="A294" t="s">
        <v>466</v>
      </c>
      <c r="B294" t="s">
        <v>467</v>
      </c>
      <c r="C294" s="3">
        <v>1919</v>
      </c>
      <c r="D294" s="3">
        <v>1291</v>
      </c>
      <c r="E294" s="3">
        <v>1143</v>
      </c>
      <c r="G294" s="3">
        <v>218</v>
      </c>
      <c r="I294"/>
    </row>
    <row r="295" spans="1:9" x14ac:dyDescent="0.15">
      <c r="A295" t="s">
        <v>468</v>
      </c>
      <c r="B295" t="s">
        <v>469</v>
      </c>
      <c r="C295" s="3">
        <v>1898</v>
      </c>
      <c r="D295" s="3">
        <v>482</v>
      </c>
      <c r="E295" s="3">
        <v>321</v>
      </c>
      <c r="G295" s="3">
        <v>219</v>
      </c>
      <c r="I295"/>
    </row>
    <row r="296" spans="1:9" x14ac:dyDescent="0.15">
      <c r="A296" t="s">
        <v>470</v>
      </c>
      <c r="B296" t="s">
        <v>471</v>
      </c>
      <c r="C296" s="3">
        <v>1837</v>
      </c>
      <c r="D296" s="3">
        <v>1430</v>
      </c>
      <c r="E296" s="3">
        <v>1287</v>
      </c>
      <c r="G296" s="3">
        <v>220</v>
      </c>
      <c r="I296"/>
    </row>
    <row r="297" spans="1:9" x14ac:dyDescent="0.15">
      <c r="A297" t="s">
        <v>472</v>
      </c>
      <c r="B297" t="s">
        <v>473</v>
      </c>
      <c r="C297" s="3">
        <v>1824</v>
      </c>
      <c r="D297" s="3">
        <v>1636</v>
      </c>
      <c r="E297" s="3">
        <v>1489</v>
      </c>
      <c r="G297" s="3">
        <v>221</v>
      </c>
      <c r="I297"/>
    </row>
    <row r="298" spans="1:9" x14ac:dyDescent="0.15">
      <c r="A298" t="s">
        <v>474</v>
      </c>
      <c r="B298" t="s">
        <v>475</v>
      </c>
      <c r="C298" s="3">
        <v>1820</v>
      </c>
      <c r="D298" s="3">
        <v>454</v>
      </c>
      <c r="E298" s="3">
        <v>266</v>
      </c>
      <c r="G298" s="3">
        <v>222</v>
      </c>
      <c r="I298"/>
    </row>
    <row r="299" spans="1:9" x14ac:dyDescent="0.15">
      <c r="A299" t="s">
        <v>476</v>
      </c>
      <c r="B299" t="s">
        <v>477</v>
      </c>
      <c r="C299" s="3">
        <v>1811</v>
      </c>
      <c r="D299" s="3">
        <v>850</v>
      </c>
      <c r="E299" s="3">
        <v>709</v>
      </c>
      <c r="G299" s="3">
        <v>223</v>
      </c>
      <c r="I299"/>
    </row>
    <row r="300" spans="1:9" x14ac:dyDescent="0.15">
      <c r="A300" t="s">
        <v>478</v>
      </c>
      <c r="B300" t="s">
        <v>479</v>
      </c>
      <c r="C300" s="3">
        <v>1769</v>
      </c>
      <c r="D300" s="3">
        <v>619</v>
      </c>
      <c r="E300" s="3">
        <v>231</v>
      </c>
      <c r="G300" s="3">
        <v>224</v>
      </c>
      <c r="I300"/>
    </row>
    <row r="301" spans="1:9" x14ac:dyDescent="0.15">
      <c r="A301" t="s">
        <v>480</v>
      </c>
      <c r="B301" t="s">
        <v>481</v>
      </c>
      <c r="C301" s="3">
        <v>1744</v>
      </c>
      <c r="D301" s="3">
        <v>1152</v>
      </c>
      <c r="E301" s="3">
        <v>1014</v>
      </c>
      <c r="G301" s="3">
        <v>225</v>
      </c>
      <c r="I301"/>
    </row>
    <row r="302" spans="1:9" x14ac:dyDescent="0.15">
      <c r="A302" t="s">
        <v>482</v>
      </c>
      <c r="B302" t="s">
        <v>483</v>
      </c>
      <c r="C302" s="3">
        <v>1730</v>
      </c>
      <c r="D302" s="3">
        <v>1623</v>
      </c>
      <c r="E302" s="3">
        <v>1460</v>
      </c>
      <c r="G302" s="3">
        <v>226</v>
      </c>
      <c r="I302"/>
    </row>
    <row r="303" spans="1:9" x14ac:dyDescent="0.15">
      <c r="A303" t="s">
        <v>484</v>
      </c>
      <c r="B303" t="s">
        <v>485</v>
      </c>
      <c r="C303" s="3">
        <v>1715</v>
      </c>
      <c r="D303" s="3">
        <v>594</v>
      </c>
      <c r="E303" s="3">
        <v>456</v>
      </c>
      <c r="G303" s="3">
        <v>227</v>
      </c>
      <c r="I303"/>
    </row>
    <row r="304" spans="1:9" x14ac:dyDescent="0.15">
      <c r="A304" t="s">
        <v>486</v>
      </c>
      <c r="B304" t="s">
        <v>487</v>
      </c>
      <c r="C304" s="3">
        <v>1714</v>
      </c>
      <c r="D304" s="3">
        <v>1537</v>
      </c>
      <c r="E304" s="3">
        <v>1394</v>
      </c>
      <c r="G304" s="3">
        <v>228</v>
      </c>
      <c r="I304"/>
    </row>
    <row r="305" spans="1:9" x14ac:dyDescent="0.15">
      <c r="A305" t="s">
        <v>488</v>
      </c>
      <c r="B305" t="s">
        <v>489</v>
      </c>
      <c r="C305" s="3">
        <v>1668</v>
      </c>
      <c r="D305" s="3">
        <v>419</v>
      </c>
      <c r="E305" s="3">
        <v>327</v>
      </c>
      <c r="G305" s="3">
        <v>229</v>
      </c>
      <c r="I305"/>
    </row>
    <row r="306" spans="1:9" x14ac:dyDescent="0.15">
      <c r="A306" t="s">
        <v>490</v>
      </c>
      <c r="B306" t="s">
        <v>491</v>
      </c>
      <c r="C306" s="3">
        <v>1657</v>
      </c>
      <c r="D306" s="3">
        <v>1446</v>
      </c>
      <c r="E306" s="3">
        <v>1258</v>
      </c>
      <c r="G306" s="3">
        <v>230</v>
      </c>
      <c r="I306"/>
    </row>
    <row r="307" spans="1:9" x14ac:dyDescent="0.15">
      <c r="A307" t="s">
        <v>492</v>
      </c>
      <c r="B307" t="s">
        <v>493</v>
      </c>
      <c r="C307" s="3">
        <v>1654</v>
      </c>
      <c r="D307" s="3">
        <v>1134</v>
      </c>
      <c r="E307" s="3">
        <v>967</v>
      </c>
      <c r="G307" s="3">
        <v>231</v>
      </c>
      <c r="I307"/>
    </row>
    <row r="308" spans="1:9" x14ac:dyDescent="0.15">
      <c r="A308" t="s">
        <v>494</v>
      </c>
      <c r="B308" t="s">
        <v>495</v>
      </c>
      <c r="C308" s="3">
        <v>1607</v>
      </c>
      <c r="D308" s="3">
        <v>909</v>
      </c>
      <c r="E308" s="3">
        <v>624</v>
      </c>
      <c r="G308" s="3">
        <v>232</v>
      </c>
      <c r="I308"/>
    </row>
    <row r="309" spans="1:9" x14ac:dyDescent="0.15">
      <c r="A309" t="s">
        <v>496</v>
      </c>
      <c r="B309" t="s">
        <v>497</v>
      </c>
      <c r="C309" s="3">
        <v>1599</v>
      </c>
      <c r="D309" s="3">
        <v>1466</v>
      </c>
      <c r="E309" s="3">
        <v>1355</v>
      </c>
      <c r="G309" s="3">
        <v>233</v>
      </c>
      <c r="I309"/>
    </row>
    <row r="310" spans="1:9" x14ac:dyDescent="0.15">
      <c r="A310" t="s">
        <v>498</v>
      </c>
      <c r="B310" t="s">
        <v>499</v>
      </c>
      <c r="C310" s="3">
        <v>1582</v>
      </c>
      <c r="D310" s="3">
        <v>684</v>
      </c>
      <c r="E310" s="3">
        <v>524</v>
      </c>
      <c r="G310" s="3">
        <v>234</v>
      </c>
      <c r="I310"/>
    </row>
    <row r="311" spans="1:9" x14ac:dyDescent="0.15">
      <c r="A311" t="s">
        <v>500</v>
      </c>
      <c r="B311" t="s">
        <v>501</v>
      </c>
      <c r="C311" s="3">
        <v>1570</v>
      </c>
      <c r="D311" s="3">
        <v>1354</v>
      </c>
      <c r="E311" s="3">
        <v>1226</v>
      </c>
      <c r="G311" s="3">
        <v>235</v>
      </c>
      <c r="I311"/>
    </row>
    <row r="312" spans="1:9" x14ac:dyDescent="0.15">
      <c r="A312" t="s">
        <v>502</v>
      </c>
      <c r="B312" t="s">
        <v>503</v>
      </c>
      <c r="C312" s="3">
        <v>1539</v>
      </c>
      <c r="D312" s="3">
        <v>1237</v>
      </c>
      <c r="E312" s="3" t="e">
        <v>#N/A</v>
      </c>
      <c r="G312" s="3">
        <v>236</v>
      </c>
      <c r="I312"/>
    </row>
    <row r="313" spans="1:9" x14ac:dyDescent="0.15">
      <c r="A313" t="s">
        <v>504</v>
      </c>
      <c r="B313" t="s">
        <v>505</v>
      </c>
      <c r="C313" s="3">
        <v>1528</v>
      </c>
      <c r="D313" s="3">
        <v>939</v>
      </c>
      <c r="E313" s="3">
        <v>781</v>
      </c>
      <c r="G313" s="3">
        <v>237</v>
      </c>
      <c r="I313"/>
    </row>
    <row r="314" spans="1:9" x14ac:dyDescent="0.15">
      <c r="A314" t="s">
        <v>506</v>
      </c>
      <c r="B314" t="s">
        <v>507</v>
      </c>
      <c r="C314" s="3">
        <v>1473</v>
      </c>
      <c r="D314" s="3">
        <v>542</v>
      </c>
      <c r="E314" s="3">
        <v>453</v>
      </c>
      <c r="G314" s="3">
        <v>238</v>
      </c>
      <c r="I314"/>
    </row>
    <row r="315" spans="1:9" x14ac:dyDescent="0.15">
      <c r="A315" t="s">
        <v>508</v>
      </c>
      <c r="B315" t="s">
        <v>509</v>
      </c>
      <c r="C315" s="3">
        <v>1443</v>
      </c>
      <c r="D315" s="3">
        <v>834</v>
      </c>
      <c r="E315" s="3">
        <v>680</v>
      </c>
      <c r="G315" s="3">
        <v>239</v>
      </c>
      <c r="I315"/>
    </row>
    <row r="316" spans="1:9" x14ac:dyDescent="0.15">
      <c r="A316" t="s">
        <v>510</v>
      </c>
      <c r="B316" t="s">
        <v>511</v>
      </c>
      <c r="C316" s="3">
        <v>1435</v>
      </c>
      <c r="D316" s="3">
        <v>1077</v>
      </c>
      <c r="E316" s="3">
        <v>974</v>
      </c>
      <c r="G316" s="3">
        <v>240</v>
      </c>
      <c r="I316"/>
    </row>
    <row r="317" spans="1:9" x14ac:dyDescent="0.15">
      <c r="A317" t="s">
        <v>512</v>
      </c>
      <c r="B317" t="s">
        <v>513</v>
      </c>
      <c r="C317" s="3">
        <v>1431</v>
      </c>
      <c r="D317" s="3">
        <v>385</v>
      </c>
      <c r="E317" s="3">
        <v>263</v>
      </c>
      <c r="G317" s="3">
        <v>241</v>
      </c>
      <c r="I317"/>
    </row>
    <row r="318" spans="1:9" x14ac:dyDescent="0.15">
      <c r="A318" t="s">
        <v>514</v>
      </c>
      <c r="B318" t="s">
        <v>515</v>
      </c>
      <c r="C318" s="3">
        <v>1366</v>
      </c>
      <c r="D318" s="3">
        <v>712</v>
      </c>
      <c r="E318" s="3">
        <v>642</v>
      </c>
      <c r="G318" s="3">
        <v>242</v>
      </c>
      <c r="I318"/>
    </row>
    <row r="319" spans="1:9" x14ac:dyDescent="0.15">
      <c r="A319" t="s">
        <v>516</v>
      </c>
      <c r="B319" t="s">
        <v>517</v>
      </c>
      <c r="C319" s="3">
        <v>1333</v>
      </c>
      <c r="D319" s="3">
        <v>347</v>
      </c>
      <c r="E319" s="3">
        <v>248</v>
      </c>
      <c r="G319" s="3">
        <v>243</v>
      </c>
      <c r="I319"/>
    </row>
    <row r="320" spans="1:9" x14ac:dyDescent="0.15">
      <c r="A320" t="s">
        <v>518</v>
      </c>
      <c r="B320" t="s">
        <v>519</v>
      </c>
      <c r="C320" s="3">
        <v>1328</v>
      </c>
      <c r="D320" s="3">
        <v>1242</v>
      </c>
      <c r="E320" s="3">
        <v>1144</v>
      </c>
      <c r="G320" s="3">
        <v>244</v>
      </c>
      <c r="I320"/>
    </row>
    <row r="321" spans="1:9" x14ac:dyDescent="0.15">
      <c r="A321" t="s">
        <v>520</v>
      </c>
      <c r="B321" t="s">
        <v>521</v>
      </c>
      <c r="C321" s="3">
        <v>1292</v>
      </c>
      <c r="D321" s="3">
        <v>423</v>
      </c>
      <c r="E321" s="3" t="e">
        <v>#N/A</v>
      </c>
      <c r="G321" s="3">
        <v>245</v>
      </c>
      <c r="I321"/>
    </row>
    <row r="322" spans="1:9" x14ac:dyDescent="0.15">
      <c r="A322" t="s">
        <v>522</v>
      </c>
      <c r="B322" t="s">
        <v>523</v>
      </c>
      <c r="C322" s="3">
        <v>1286</v>
      </c>
      <c r="D322" s="3">
        <v>283</v>
      </c>
      <c r="E322" s="3">
        <v>212</v>
      </c>
      <c r="G322" s="3">
        <v>246</v>
      </c>
      <c r="I322"/>
    </row>
    <row r="323" spans="1:9" x14ac:dyDescent="0.15">
      <c r="A323" t="s">
        <v>524</v>
      </c>
      <c r="B323" t="s">
        <v>525</v>
      </c>
      <c r="C323" s="3">
        <v>1266</v>
      </c>
      <c r="D323" s="3">
        <v>323</v>
      </c>
      <c r="E323" s="3" t="e">
        <v>#N/A</v>
      </c>
      <c r="G323" s="3">
        <v>247</v>
      </c>
      <c r="I323"/>
    </row>
    <row r="324" spans="1:9" x14ac:dyDescent="0.15">
      <c r="A324" t="s">
        <v>526</v>
      </c>
      <c r="B324" t="s">
        <v>527</v>
      </c>
      <c r="C324" s="3">
        <v>1238</v>
      </c>
      <c r="D324" s="3">
        <v>773</v>
      </c>
      <c r="E324" s="3">
        <v>691</v>
      </c>
      <c r="G324" s="3">
        <v>248</v>
      </c>
      <c r="I324"/>
    </row>
    <row r="325" spans="1:9" x14ac:dyDescent="0.15">
      <c r="A325" t="s">
        <v>528</v>
      </c>
      <c r="B325" t="s">
        <v>529</v>
      </c>
      <c r="C325" s="3">
        <v>1235</v>
      </c>
      <c r="D325" s="3">
        <v>642</v>
      </c>
      <c r="E325" s="3">
        <v>462</v>
      </c>
      <c r="G325" s="3">
        <v>249</v>
      </c>
      <c r="I325"/>
    </row>
    <row r="326" spans="1:9" x14ac:dyDescent="0.15">
      <c r="A326" t="s">
        <v>530</v>
      </c>
      <c r="B326" t="s">
        <v>531</v>
      </c>
      <c r="C326" s="3">
        <v>1229</v>
      </c>
      <c r="D326" s="3">
        <v>293</v>
      </c>
      <c r="E326" s="3" t="e">
        <v>#N/A</v>
      </c>
      <c r="G326" s="3">
        <v>250</v>
      </c>
      <c r="I326"/>
    </row>
    <row r="327" spans="1:9" x14ac:dyDescent="0.15">
      <c r="A327" t="s">
        <v>532</v>
      </c>
      <c r="B327" t="s">
        <v>533</v>
      </c>
      <c r="C327" s="3">
        <v>1222</v>
      </c>
      <c r="D327" s="3">
        <v>487</v>
      </c>
      <c r="E327" s="3">
        <v>299</v>
      </c>
      <c r="G327" s="3">
        <v>251</v>
      </c>
      <c r="I327"/>
    </row>
    <row r="328" spans="1:9" x14ac:dyDescent="0.15">
      <c r="A328" t="s">
        <v>534</v>
      </c>
      <c r="B328" t="s">
        <v>535</v>
      </c>
      <c r="C328" s="3">
        <v>1216</v>
      </c>
      <c r="D328" s="3">
        <v>554</v>
      </c>
      <c r="E328" s="3">
        <v>433</v>
      </c>
      <c r="G328" s="3">
        <v>252</v>
      </c>
      <c r="I328"/>
    </row>
    <row r="329" spans="1:9" x14ac:dyDescent="0.15">
      <c r="A329" t="s">
        <v>536</v>
      </c>
      <c r="B329" t="s">
        <v>537</v>
      </c>
      <c r="C329" s="3">
        <v>1189</v>
      </c>
      <c r="D329" s="3">
        <v>798</v>
      </c>
      <c r="E329" s="3">
        <v>691</v>
      </c>
      <c r="G329" s="3">
        <v>253</v>
      </c>
      <c r="I329"/>
    </row>
    <row r="330" spans="1:9" x14ac:dyDescent="0.15">
      <c r="A330" t="s">
        <v>538</v>
      </c>
      <c r="B330" t="s">
        <v>539</v>
      </c>
      <c r="C330" s="3">
        <v>1175</v>
      </c>
      <c r="D330" s="3">
        <v>920</v>
      </c>
      <c r="E330" s="3">
        <v>815</v>
      </c>
      <c r="G330" s="3">
        <v>254</v>
      </c>
      <c r="I330"/>
    </row>
    <row r="331" spans="1:9" x14ac:dyDescent="0.15">
      <c r="A331" t="s">
        <v>540</v>
      </c>
      <c r="B331" t="s">
        <v>541</v>
      </c>
      <c r="C331" s="3">
        <v>1158</v>
      </c>
      <c r="D331" s="3">
        <v>819</v>
      </c>
      <c r="E331" s="3">
        <v>657</v>
      </c>
      <c r="G331" s="3">
        <v>255</v>
      </c>
      <c r="I331"/>
    </row>
    <row r="332" spans="1:9" x14ac:dyDescent="0.15">
      <c r="A332" t="s">
        <v>542</v>
      </c>
      <c r="B332" t="s">
        <v>543</v>
      </c>
      <c r="C332" s="3">
        <v>1156</v>
      </c>
      <c r="D332" s="3">
        <v>353</v>
      </c>
      <c r="E332" s="3">
        <v>211</v>
      </c>
      <c r="G332" s="3">
        <v>256</v>
      </c>
      <c r="I332"/>
    </row>
    <row r="333" spans="1:9" x14ac:dyDescent="0.15">
      <c r="A333" t="s">
        <v>544</v>
      </c>
      <c r="B333" t="s">
        <v>545</v>
      </c>
      <c r="C333" s="3">
        <v>1135</v>
      </c>
      <c r="D333" s="3">
        <v>336</v>
      </c>
      <c r="E333" s="3">
        <v>212</v>
      </c>
      <c r="G333" s="3">
        <v>257</v>
      </c>
      <c r="I333"/>
    </row>
    <row r="334" spans="1:9" x14ac:dyDescent="0.15">
      <c r="A334" t="s">
        <v>546</v>
      </c>
      <c r="B334" t="s">
        <v>547</v>
      </c>
      <c r="C334" s="3">
        <v>1129</v>
      </c>
      <c r="D334" s="3">
        <v>521</v>
      </c>
      <c r="E334" s="3">
        <v>324</v>
      </c>
      <c r="G334" s="3">
        <v>258</v>
      </c>
      <c r="I334"/>
    </row>
    <row r="335" spans="1:9" x14ac:dyDescent="0.15">
      <c r="A335" t="s">
        <v>548</v>
      </c>
      <c r="B335" t="s">
        <v>549</v>
      </c>
      <c r="C335" s="3">
        <v>1085</v>
      </c>
      <c r="D335" s="3">
        <v>854</v>
      </c>
      <c r="E335" s="3">
        <v>720</v>
      </c>
      <c r="G335" s="3">
        <v>259</v>
      </c>
      <c r="I335"/>
    </row>
    <row r="336" spans="1:9" x14ac:dyDescent="0.15">
      <c r="A336" t="s">
        <v>550</v>
      </c>
      <c r="B336" t="s">
        <v>551</v>
      </c>
      <c r="C336" s="3">
        <v>1076</v>
      </c>
      <c r="D336" s="3">
        <v>348</v>
      </c>
      <c r="E336" s="3">
        <v>253</v>
      </c>
      <c r="G336" s="3">
        <v>260</v>
      </c>
      <c r="I336"/>
    </row>
    <row r="337" spans="1:9" x14ac:dyDescent="0.15">
      <c r="A337" t="s">
        <v>552</v>
      </c>
      <c r="B337" t="s">
        <v>553</v>
      </c>
      <c r="C337" s="3">
        <v>1071</v>
      </c>
      <c r="D337" s="3">
        <v>931</v>
      </c>
      <c r="E337" s="3">
        <v>823</v>
      </c>
      <c r="G337" s="3">
        <v>261</v>
      </c>
      <c r="I337"/>
    </row>
    <row r="338" spans="1:9" x14ac:dyDescent="0.15">
      <c r="A338" t="s">
        <v>554</v>
      </c>
      <c r="B338" t="s">
        <v>555</v>
      </c>
      <c r="C338" s="3">
        <v>1054</v>
      </c>
      <c r="D338" s="3">
        <v>684</v>
      </c>
      <c r="E338" s="3">
        <v>580</v>
      </c>
      <c r="G338" s="3">
        <v>262</v>
      </c>
      <c r="I338"/>
    </row>
    <row r="339" spans="1:9" x14ac:dyDescent="0.15">
      <c r="A339" t="s">
        <v>556</v>
      </c>
      <c r="B339" t="s">
        <v>557</v>
      </c>
      <c r="C339" s="3">
        <v>1053</v>
      </c>
      <c r="D339" s="3">
        <v>377</v>
      </c>
      <c r="E339" s="3" t="e">
        <v>#N/A</v>
      </c>
      <c r="G339" s="3">
        <v>263</v>
      </c>
      <c r="I339"/>
    </row>
    <row r="340" spans="1:9" x14ac:dyDescent="0.15">
      <c r="A340" t="s">
        <v>558</v>
      </c>
      <c r="B340" t="s">
        <v>559</v>
      </c>
      <c r="C340" s="3">
        <v>1046</v>
      </c>
      <c r="D340" s="3">
        <v>773</v>
      </c>
      <c r="E340" s="3">
        <v>687</v>
      </c>
      <c r="G340" s="3">
        <v>264</v>
      </c>
      <c r="I340"/>
    </row>
    <row r="341" spans="1:9" x14ac:dyDescent="0.15">
      <c r="A341" t="s">
        <v>560</v>
      </c>
      <c r="B341" t="s">
        <v>561</v>
      </c>
      <c r="C341" s="3">
        <v>1033</v>
      </c>
      <c r="D341" s="3">
        <v>419</v>
      </c>
      <c r="E341" s="3">
        <v>317</v>
      </c>
      <c r="G341" s="3">
        <v>265</v>
      </c>
      <c r="I341"/>
    </row>
    <row r="342" spans="1:9" x14ac:dyDescent="0.15">
      <c r="A342" t="s">
        <v>562</v>
      </c>
      <c r="B342" t="s">
        <v>563</v>
      </c>
      <c r="C342" s="3">
        <v>1028</v>
      </c>
      <c r="D342" s="3">
        <v>689</v>
      </c>
      <c r="E342" s="3">
        <v>517</v>
      </c>
      <c r="G342" s="3">
        <v>266</v>
      </c>
      <c r="I342"/>
    </row>
    <row r="343" spans="1:9" x14ac:dyDescent="0.15">
      <c r="A343" t="s">
        <v>564</v>
      </c>
      <c r="B343" t="s">
        <v>565</v>
      </c>
      <c r="C343" s="3">
        <v>1017</v>
      </c>
      <c r="D343" s="3">
        <v>371</v>
      </c>
      <c r="E343" s="3">
        <v>236</v>
      </c>
      <c r="G343" s="3">
        <v>267</v>
      </c>
      <c r="I343"/>
    </row>
    <row r="344" spans="1:9" x14ac:dyDescent="0.15">
      <c r="A344" t="s">
        <v>566</v>
      </c>
      <c r="B344" t="s">
        <v>567</v>
      </c>
      <c r="C344" s="3">
        <v>1017</v>
      </c>
      <c r="D344" s="3">
        <v>852</v>
      </c>
      <c r="E344" s="3">
        <v>765</v>
      </c>
      <c r="G344" s="3">
        <v>268</v>
      </c>
      <c r="I344"/>
    </row>
    <row r="345" spans="1:9" x14ac:dyDescent="0.15">
      <c r="A345" t="s">
        <v>568</v>
      </c>
      <c r="B345" t="s">
        <v>569</v>
      </c>
      <c r="C345" s="3">
        <v>996</v>
      </c>
      <c r="D345" s="3">
        <v>372</v>
      </c>
      <c r="E345" s="3">
        <v>263</v>
      </c>
      <c r="G345" s="3">
        <v>269</v>
      </c>
      <c r="I345"/>
    </row>
    <row r="346" spans="1:9" x14ac:dyDescent="0.15">
      <c r="A346" t="s">
        <v>570</v>
      </c>
      <c r="B346" t="s">
        <v>571</v>
      </c>
      <c r="C346" s="3">
        <v>991</v>
      </c>
      <c r="D346" s="3">
        <v>376</v>
      </c>
      <c r="E346" s="3" t="e">
        <v>#N/A</v>
      </c>
      <c r="G346" s="3">
        <v>270</v>
      </c>
      <c r="I346"/>
    </row>
    <row r="347" spans="1:9" x14ac:dyDescent="0.15">
      <c r="A347" t="s">
        <v>572</v>
      </c>
      <c r="B347" t="s">
        <v>573</v>
      </c>
      <c r="C347" s="3">
        <v>989</v>
      </c>
      <c r="D347" s="3">
        <v>891</v>
      </c>
      <c r="E347" s="3">
        <v>798</v>
      </c>
      <c r="G347" s="3">
        <v>271</v>
      </c>
      <c r="I347"/>
    </row>
    <row r="348" spans="1:9" x14ac:dyDescent="0.15">
      <c r="A348" t="s">
        <v>574</v>
      </c>
      <c r="B348" t="s">
        <v>575</v>
      </c>
      <c r="C348" s="3">
        <v>974</v>
      </c>
      <c r="D348" s="3" t="e">
        <v>#N/A</v>
      </c>
      <c r="E348" s="3" t="e">
        <v>#N/A</v>
      </c>
      <c r="G348" s="3">
        <v>272</v>
      </c>
      <c r="I348"/>
    </row>
    <row r="349" spans="1:9" x14ac:dyDescent="0.15">
      <c r="A349" t="s">
        <v>576</v>
      </c>
      <c r="B349" t="s">
        <v>577</v>
      </c>
      <c r="C349" s="3">
        <v>961</v>
      </c>
      <c r="D349" s="3">
        <v>432</v>
      </c>
      <c r="E349" s="3">
        <v>312</v>
      </c>
      <c r="G349" s="3">
        <v>273</v>
      </c>
      <c r="I349"/>
    </row>
    <row r="350" spans="1:9" x14ac:dyDescent="0.15">
      <c r="A350" t="s">
        <v>578</v>
      </c>
      <c r="B350" t="s">
        <v>579</v>
      </c>
      <c r="C350" s="3">
        <v>932</v>
      </c>
      <c r="D350" s="3">
        <v>536</v>
      </c>
      <c r="E350" s="3">
        <v>419</v>
      </c>
      <c r="G350" s="3">
        <v>274</v>
      </c>
      <c r="I350"/>
    </row>
    <row r="351" spans="1:9" x14ac:dyDescent="0.15">
      <c r="A351" t="s">
        <v>580</v>
      </c>
      <c r="B351" t="s">
        <v>581</v>
      </c>
      <c r="C351" s="3">
        <v>922</v>
      </c>
      <c r="D351" s="3" t="e">
        <v>#N/A</v>
      </c>
      <c r="E351" s="3" t="e">
        <v>#N/A</v>
      </c>
      <c r="G351" s="3">
        <v>275</v>
      </c>
      <c r="I351"/>
    </row>
    <row r="352" spans="1:9" x14ac:dyDescent="0.15">
      <c r="A352" t="s">
        <v>582</v>
      </c>
      <c r="B352" t="s">
        <v>583</v>
      </c>
      <c r="C352" s="3">
        <v>921</v>
      </c>
      <c r="D352" s="3">
        <v>359</v>
      </c>
      <c r="E352" s="3">
        <v>210</v>
      </c>
      <c r="G352" s="3">
        <v>276</v>
      </c>
      <c r="I352"/>
    </row>
    <row r="353" spans="1:9" x14ac:dyDescent="0.15">
      <c r="A353" t="s">
        <v>584</v>
      </c>
      <c r="B353" t="s">
        <v>585</v>
      </c>
      <c r="C353" s="3">
        <v>878</v>
      </c>
      <c r="D353" s="3" t="e">
        <v>#N/A</v>
      </c>
      <c r="E353" s="3" t="e">
        <v>#N/A</v>
      </c>
      <c r="G353" s="3">
        <v>277</v>
      </c>
      <c r="I353"/>
    </row>
    <row r="354" spans="1:9" x14ac:dyDescent="0.15">
      <c r="A354" t="s">
        <v>586</v>
      </c>
      <c r="B354" t="s">
        <v>587</v>
      </c>
      <c r="C354" s="3">
        <v>845</v>
      </c>
      <c r="D354" s="3">
        <v>309</v>
      </c>
      <c r="E354" s="3" t="e">
        <v>#N/A</v>
      </c>
      <c r="G354" s="3">
        <v>278</v>
      </c>
      <c r="I354"/>
    </row>
    <row r="355" spans="1:9" x14ac:dyDescent="0.15">
      <c r="A355" t="s">
        <v>588</v>
      </c>
      <c r="B355" t="s">
        <v>589</v>
      </c>
      <c r="C355" s="3">
        <v>839</v>
      </c>
      <c r="D355" s="3">
        <v>306</v>
      </c>
      <c r="E355" s="3" t="e">
        <v>#N/A</v>
      </c>
      <c r="G355" s="3">
        <v>279</v>
      </c>
      <c r="I355"/>
    </row>
    <row r="356" spans="1:9" x14ac:dyDescent="0.15">
      <c r="A356" t="s">
        <v>590</v>
      </c>
      <c r="B356" t="s">
        <v>591</v>
      </c>
      <c r="C356" s="3">
        <v>824</v>
      </c>
      <c r="D356" s="3" t="e">
        <v>#N/A</v>
      </c>
      <c r="E356" s="3" t="e">
        <v>#N/A</v>
      </c>
      <c r="G356" s="3">
        <v>280</v>
      </c>
      <c r="I356"/>
    </row>
    <row r="357" spans="1:9" x14ac:dyDescent="0.15">
      <c r="A357" t="s">
        <v>592</v>
      </c>
      <c r="B357" t="s">
        <v>593</v>
      </c>
      <c r="C357" s="3">
        <v>822</v>
      </c>
      <c r="D357" s="3" t="e">
        <v>#N/A</v>
      </c>
      <c r="E357" s="3" t="e">
        <v>#N/A</v>
      </c>
      <c r="G357" s="3">
        <v>281</v>
      </c>
      <c r="I357"/>
    </row>
    <row r="358" spans="1:9" x14ac:dyDescent="0.15">
      <c r="A358" t="s">
        <v>22</v>
      </c>
      <c r="C358" s="3">
        <v>14331848</v>
      </c>
      <c r="D358" s="3" t="e">
        <v>#N/A</v>
      </c>
      <c r="E358" s="3" t="e">
        <v>#N/A</v>
      </c>
      <c r="G358" s="3">
        <v>282</v>
      </c>
      <c r="I358"/>
    </row>
    <row r="359" spans="1:9" x14ac:dyDescent="0.15">
      <c r="G359" s="3">
        <v>283</v>
      </c>
      <c r="I359"/>
    </row>
    <row r="360" spans="1:9" x14ac:dyDescent="0.15">
      <c r="G360" s="3">
        <v>284</v>
      </c>
      <c r="I360"/>
    </row>
    <row r="361" spans="1:9" x14ac:dyDescent="0.15">
      <c r="G361" s="3">
        <v>285</v>
      </c>
      <c r="I361"/>
    </row>
    <row r="362" spans="1:9" x14ac:dyDescent="0.15">
      <c r="G362" s="3">
        <v>286</v>
      </c>
      <c r="I362"/>
    </row>
    <row r="363" spans="1:9" x14ac:dyDescent="0.15">
      <c r="G363" s="3">
        <v>287</v>
      </c>
      <c r="I363"/>
    </row>
    <row r="364" spans="1:9" x14ac:dyDescent="0.15">
      <c r="G364" s="3">
        <v>288</v>
      </c>
      <c r="I364"/>
    </row>
    <row r="365" spans="1:9" x14ac:dyDescent="0.15">
      <c r="G365" s="3">
        <v>289</v>
      </c>
      <c r="I365"/>
    </row>
    <row r="366" spans="1:9" x14ac:dyDescent="0.15">
      <c r="G366" s="3">
        <v>290</v>
      </c>
      <c r="I366"/>
    </row>
    <row r="367" spans="1:9" x14ac:dyDescent="0.15">
      <c r="I367"/>
    </row>
    <row r="368" spans="1:9" x14ac:dyDescent="0.15">
      <c r="B368" s="3"/>
      <c r="C368" s="3"/>
      <c r="D368" s="3"/>
      <c r="I368"/>
    </row>
    <row r="369" spans="1:9" x14ac:dyDescent="0.15">
      <c r="I369"/>
    </row>
    <row r="370" spans="1:9" x14ac:dyDescent="0.15">
      <c r="A370" t="s">
        <v>28</v>
      </c>
      <c r="B370" t="s">
        <v>594</v>
      </c>
      <c r="C370" t="s">
        <v>595</v>
      </c>
      <c r="D370" t="s">
        <v>596</v>
      </c>
      <c r="I370"/>
    </row>
    <row r="371" spans="1:9" x14ac:dyDescent="0.15">
      <c r="A371" s="2" t="s">
        <v>597</v>
      </c>
      <c r="B371" s="3">
        <v>61877525</v>
      </c>
      <c r="C371" s="3">
        <v>888560</v>
      </c>
      <c r="D371" s="10">
        <f>C371/B371</f>
        <v>1.4359979653355561E-2</v>
      </c>
      <c r="I371"/>
    </row>
    <row r="372" spans="1:9" x14ac:dyDescent="0.15">
      <c r="A372" s="2" t="s">
        <v>598</v>
      </c>
      <c r="B372" s="3">
        <v>39223913</v>
      </c>
      <c r="C372" s="3">
        <v>437264</v>
      </c>
      <c r="D372" s="10">
        <f>C372/B372</f>
        <v>1.114789337820528E-2</v>
      </c>
      <c r="I372"/>
    </row>
    <row r="373" spans="1:9" x14ac:dyDescent="0.15">
      <c r="A373" s="2" t="s">
        <v>599</v>
      </c>
      <c r="B373" s="3">
        <v>36627987</v>
      </c>
      <c r="C373" s="3">
        <v>740861</v>
      </c>
      <c r="D373" s="10">
        <f t="shared" ref="D373:D415" si="1">C373/B373</f>
        <v>2.0226637079455118E-2</v>
      </c>
      <c r="I373"/>
    </row>
    <row r="374" spans="1:9" x14ac:dyDescent="0.15">
      <c r="A374" s="2" t="s">
        <v>600</v>
      </c>
      <c r="B374" s="3">
        <v>34696437</v>
      </c>
      <c r="C374" s="3">
        <v>393290</v>
      </c>
      <c r="D374" s="10">
        <f t="shared" si="1"/>
        <v>1.133516966021612E-2</v>
      </c>
      <c r="I374"/>
    </row>
    <row r="375" spans="1:9" x14ac:dyDescent="0.15">
      <c r="A375" s="2" t="s">
        <v>601</v>
      </c>
      <c r="B375" s="3">
        <v>34659227</v>
      </c>
      <c r="C375" s="3">
        <v>475251</v>
      </c>
      <c r="D375" s="10">
        <f t="shared" si="1"/>
        <v>1.3712106158628407E-2</v>
      </c>
      <c r="I375"/>
    </row>
    <row r="376" spans="1:9" x14ac:dyDescent="0.15">
      <c r="A376" s="2" t="s">
        <v>602</v>
      </c>
      <c r="B376" s="3">
        <v>25139659</v>
      </c>
      <c r="C376" s="3">
        <v>127534</v>
      </c>
      <c r="D376" s="10">
        <f t="shared" si="1"/>
        <v>5.073020282415127E-3</v>
      </c>
      <c r="I376"/>
    </row>
    <row r="377" spans="1:9" x14ac:dyDescent="0.15">
      <c r="A377" s="2" t="s">
        <v>603</v>
      </c>
      <c r="B377" s="3">
        <v>22638923</v>
      </c>
      <c r="C377" s="3">
        <v>439510</v>
      </c>
      <c r="D377" s="10">
        <f t="shared" si="1"/>
        <v>1.9413909398428537E-2</v>
      </c>
      <c r="I377"/>
    </row>
    <row r="378" spans="1:9" x14ac:dyDescent="0.15">
      <c r="A378" s="2" t="s">
        <v>604</v>
      </c>
      <c r="B378" s="3">
        <v>22025996</v>
      </c>
      <c r="C378" s="3">
        <v>45500</v>
      </c>
      <c r="D378" s="10">
        <f t="shared" si="1"/>
        <v>2.0657408636594685E-3</v>
      </c>
    </row>
    <row r="379" spans="1:9" x14ac:dyDescent="0.15">
      <c r="A379" s="2" t="s">
        <v>605</v>
      </c>
      <c r="B379" s="3">
        <v>21657959</v>
      </c>
      <c r="C379" s="3">
        <v>4193999</v>
      </c>
      <c r="D379" s="10">
        <f t="shared" si="1"/>
        <v>0.19364700985905459</v>
      </c>
    </row>
    <row r="380" spans="1:9" x14ac:dyDescent="0.15">
      <c r="A380" s="2" t="s">
        <v>606</v>
      </c>
      <c r="B380" s="3">
        <v>20479358</v>
      </c>
      <c r="C380" s="3">
        <v>974632</v>
      </c>
      <c r="D380" s="10">
        <f t="shared" si="1"/>
        <v>4.7590944989584147E-2</v>
      </c>
    </row>
    <row r="381" spans="1:9" x14ac:dyDescent="0.15">
      <c r="A381" s="2" t="s">
        <v>607</v>
      </c>
      <c r="B381" s="3">
        <v>19420730</v>
      </c>
      <c r="C381" s="3">
        <v>341059</v>
      </c>
      <c r="D381" s="10">
        <f t="shared" si="1"/>
        <v>1.7561595264441655E-2</v>
      </c>
    </row>
    <row r="382" spans="1:9" x14ac:dyDescent="0.15">
      <c r="A382" s="2" t="s">
        <v>33</v>
      </c>
      <c r="B382" s="3">
        <v>19331683</v>
      </c>
      <c r="C382" s="3">
        <v>3888335</v>
      </c>
      <c r="D382" s="10">
        <f t="shared" si="1"/>
        <v>0.2011379454132369</v>
      </c>
    </row>
    <row r="383" spans="1:9" x14ac:dyDescent="0.15">
      <c r="A383" s="2" t="s">
        <v>608</v>
      </c>
      <c r="B383" s="3">
        <v>17055394</v>
      </c>
      <c r="C383" s="3">
        <v>605310</v>
      </c>
      <c r="D383" s="10">
        <f t="shared" si="1"/>
        <v>3.5490824779538951E-2</v>
      </c>
    </row>
    <row r="384" spans="1:9" x14ac:dyDescent="0.15">
      <c r="A384" s="2" t="s">
        <v>609</v>
      </c>
      <c r="B384" s="3">
        <v>16921941</v>
      </c>
      <c r="C384" s="3">
        <v>148062</v>
      </c>
      <c r="D384" s="10">
        <f t="shared" si="1"/>
        <v>8.7497054859132298E-3</v>
      </c>
    </row>
    <row r="385" spans="1:4" x14ac:dyDescent="0.15">
      <c r="A385" s="2" t="s">
        <v>610</v>
      </c>
      <c r="B385" s="3">
        <v>13438779</v>
      </c>
      <c r="C385" s="3">
        <v>28782</v>
      </c>
      <c r="D385" s="10">
        <f t="shared" si="1"/>
        <v>2.1417124278924446E-3</v>
      </c>
    </row>
    <row r="386" spans="1:4" x14ac:dyDescent="0.15">
      <c r="A386" s="2" t="s">
        <v>611</v>
      </c>
      <c r="B386" s="3">
        <v>12090409</v>
      </c>
      <c r="C386" s="3">
        <v>151520</v>
      </c>
      <c r="D386" s="10">
        <f t="shared" si="1"/>
        <v>1.2532247668379126E-2</v>
      </c>
    </row>
    <row r="387" spans="1:4" x14ac:dyDescent="0.15">
      <c r="A387" s="2" t="s">
        <v>612</v>
      </c>
      <c r="B387" s="3">
        <v>11751537</v>
      </c>
      <c r="C387" s="3">
        <v>18624</v>
      </c>
      <c r="D387" s="10">
        <f t="shared" si="1"/>
        <v>1.5848139694407634E-3</v>
      </c>
    </row>
    <row r="388" spans="1:4" x14ac:dyDescent="0.15">
      <c r="A388" s="2" t="s">
        <v>613</v>
      </c>
      <c r="B388" s="3">
        <v>8132140</v>
      </c>
      <c r="C388" s="3">
        <v>807996</v>
      </c>
      <c r="D388" s="10">
        <f t="shared" si="1"/>
        <v>9.9358348478998146E-2</v>
      </c>
    </row>
    <row r="389" spans="1:4" x14ac:dyDescent="0.15">
      <c r="A389" s="2" t="s">
        <v>614</v>
      </c>
      <c r="B389" s="3">
        <v>6300264</v>
      </c>
      <c r="C389" s="3">
        <v>137068</v>
      </c>
      <c r="D389" s="10">
        <f t="shared" si="1"/>
        <v>2.175591372044092E-2</v>
      </c>
    </row>
    <row r="390" spans="1:4" x14ac:dyDescent="0.15">
      <c r="A390" s="2" t="s">
        <v>615</v>
      </c>
      <c r="B390" s="3">
        <v>5775894</v>
      </c>
      <c r="C390" s="3">
        <v>95326</v>
      </c>
      <c r="D390" s="10">
        <f t="shared" si="1"/>
        <v>1.6504111744432982E-2</v>
      </c>
    </row>
    <row r="391" spans="1:4" x14ac:dyDescent="0.15">
      <c r="A391" s="2" t="s">
        <v>616</v>
      </c>
      <c r="B391" s="3">
        <v>5033024</v>
      </c>
      <c r="C391" s="3">
        <v>249941</v>
      </c>
      <c r="D391" s="10">
        <f t="shared" si="1"/>
        <v>4.9660204282753272E-2</v>
      </c>
    </row>
    <row r="392" spans="1:4" x14ac:dyDescent="0.15">
      <c r="A392" s="2" t="s">
        <v>617</v>
      </c>
      <c r="B392" s="3">
        <v>4959358</v>
      </c>
      <c r="C392" s="3">
        <v>903823</v>
      </c>
      <c r="D392" s="10">
        <f t="shared" si="1"/>
        <v>0.18224596812732616</v>
      </c>
    </row>
    <row r="393" spans="1:4" x14ac:dyDescent="0.15">
      <c r="A393" s="2" t="s">
        <v>618</v>
      </c>
      <c r="B393" s="3">
        <v>4557975</v>
      </c>
      <c r="C393" s="3">
        <v>183290</v>
      </c>
      <c r="D393" s="10">
        <f t="shared" si="1"/>
        <v>4.0213033200050458E-2</v>
      </c>
    </row>
    <row r="394" spans="1:4" x14ac:dyDescent="0.15">
      <c r="A394" s="2" t="s">
        <v>619</v>
      </c>
      <c r="B394" s="3">
        <v>3715865</v>
      </c>
      <c r="C394" s="3">
        <v>25116</v>
      </c>
      <c r="D394" s="10">
        <f t="shared" si="1"/>
        <v>6.7591260715876384E-3</v>
      </c>
    </row>
    <row r="395" spans="1:4" x14ac:dyDescent="0.15">
      <c r="A395" s="2" t="s">
        <v>620</v>
      </c>
      <c r="B395" s="3">
        <v>3372222</v>
      </c>
      <c r="C395" s="3">
        <v>76098</v>
      </c>
      <c r="D395" s="10">
        <f t="shared" si="1"/>
        <v>2.2566129987883359E-2</v>
      </c>
    </row>
    <row r="396" spans="1:4" x14ac:dyDescent="0.15">
      <c r="A396" s="2" t="s">
        <v>621</v>
      </c>
      <c r="B396" s="3">
        <v>2854617</v>
      </c>
      <c r="C396" s="3">
        <v>276637</v>
      </c>
      <c r="D396" s="10">
        <f t="shared" si="1"/>
        <v>9.6908622067338634E-2</v>
      </c>
    </row>
    <row r="397" spans="1:4" x14ac:dyDescent="0.15">
      <c r="A397" s="2" t="s">
        <v>622</v>
      </c>
      <c r="B397" s="3">
        <v>2833560</v>
      </c>
      <c r="C397" s="3">
        <v>98072</v>
      </c>
      <c r="D397" s="10">
        <f t="shared" si="1"/>
        <v>3.4610878188568443E-2</v>
      </c>
    </row>
    <row r="398" spans="1:4" x14ac:dyDescent="0.15">
      <c r="A398" s="2" t="s">
        <v>623</v>
      </c>
      <c r="B398" s="3">
        <v>2726097</v>
      </c>
      <c r="C398" s="3">
        <v>10947</v>
      </c>
      <c r="D398" s="10">
        <f t="shared" si="1"/>
        <v>4.0156311385838436E-3</v>
      </c>
    </row>
    <row r="399" spans="1:4" x14ac:dyDescent="0.15">
      <c r="A399" s="2" t="s">
        <v>624</v>
      </c>
      <c r="B399" s="3">
        <v>2720389</v>
      </c>
      <c r="C399" s="3">
        <v>38069</v>
      </c>
      <c r="D399" s="10">
        <f t="shared" si="1"/>
        <v>1.399395454106012E-2</v>
      </c>
    </row>
    <row r="400" spans="1:4" x14ac:dyDescent="0.15">
      <c r="A400" s="2" t="s">
        <v>625</v>
      </c>
      <c r="B400" s="3">
        <v>2645221</v>
      </c>
      <c r="C400" s="3">
        <v>2729</v>
      </c>
      <c r="D400" s="10">
        <f t="shared" si="1"/>
        <v>1.0316718338467749E-3</v>
      </c>
    </row>
    <row r="401" spans="1:4" x14ac:dyDescent="0.15">
      <c r="A401" s="2" t="s">
        <v>626</v>
      </c>
      <c r="B401" s="3">
        <v>2127484</v>
      </c>
      <c r="C401" s="3">
        <v>148755</v>
      </c>
      <c r="D401" s="10">
        <f t="shared" si="1"/>
        <v>6.9920619849549989E-2</v>
      </c>
    </row>
    <row r="402" spans="1:4" x14ac:dyDescent="0.15">
      <c r="A402" s="2" t="s">
        <v>627</v>
      </c>
      <c r="B402" s="3">
        <v>1547247</v>
      </c>
      <c r="C402" s="3">
        <v>174751</v>
      </c>
      <c r="D402" s="10">
        <f t="shared" si="1"/>
        <v>0.11294318231025816</v>
      </c>
    </row>
    <row r="403" spans="1:4" x14ac:dyDescent="0.15">
      <c r="A403" s="2" t="s">
        <v>628</v>
      </c>
      <c r="B403" s="3">
        <v>1440057</v>
      </c>
      <c r="C403" s="3">
        <v>263404</v>
      </c>
      <c r="D403" s="10">
        <f t="shared" si="1"/>
        <v>0.18291220416969606</v>
      </c>
    </row>
    <row r="404" spans="1:4" x14ac:dyDescent="0.15">
      <c r="A404" s="2" t="s">
        <v>629</v>
      </c>
      <c r="B404" s="3">
        <v>1107013</v>
      </c>
      <c r="C404" s="3">
        <v>18624</v>
      </c>
      <c r="D404" s="10">
        <f t="shared" si="1"/>
        <v>1.6823650670768998E-2</v>
      </c>
    </row>
    <row r="405" spans="1:4" x14ac:dyDescent="0.15">
      <c r="A405" s="2" t="s">
        <v>630</v>
      </c>
      <c r="B405" s="3">
        <v>981810</v>
      </c>
      <c r="C405" s="3">
        <v>14541</v>
      </c>
      <c r="D405" s="10">
        <f t="shared" si="1"/>
        <v>1.4810401197787759E-2</v>
      </c>
    </row>
    <row r="406" spans="1:4" x14ac:dyDescent="0.15">
      <c r="A406" s="2" t="s">
        <v>631</v>
      </c>
      <c r="B406" s="3">
        <v>690990</v>
      </c>
      <c r="C406" s="3">
        <v>7128</v>
      </c>
      <c r="D406" s="10">
        <f t="shared" si="1"/>
        <v>1.0315634090218382E-2</v>
      </c>
    </row>
    <row r="407" spans="1:4" x14ac:dyDescent="0.15">
      <c r="A407" s="2" t="s">
        <v>632</v>
      </c>
      <c r="B407" s="3">
        <v>447882</v>
      </c>
      <c r="C407" s="3">
        <v>13617</v>
      </c>
      <c r="D407" s="10">
        <f t="shared" si="1"/>
        <v>3.0403097244363471E-2</v>
      </c>
    </row>
    <row r="408" spans="1:4" x14ac:dyDescent="0.15">
      <c r="A408" s="2" t="s">
        <v>633</v>
      </c>
      <c r="B408" s="3">
        <v>407246</v>
      </c>
      <c r="C408" s="3">
        <v>118070</v>
      </c>
      <c r="D408" s="10">
        <f t="shared" si="1"/>
        <v>0.28992304405690911</v>
      </c>
    </row>
    <row r="409" spans="1:4" x14ac:dyDescent="0.15">
      <c r="A409" s="2" t="s">
        <v>22</v>
      </c>
      <c r="B409" s="3">
        <v>493413812</v>
      </c>
      <c r="C409" s="3">
        <v>17562095</v>
      </c>
      <c r="D409" s="10">
        <f t="shared" si="1"/>
        <v>3.559303483786546E-2</v>
      </c>
    </row>
    <row r="410" spans="1:4" x14ac:dyDescent="0.15">
      <c r="D410" s="10" t="e">
        <f t="shared" si="1"/>
        <v>#DIV/0!</v>
      </c>
    </row>
    <row r="411" spans="1:4" x14ac:dyDescent="0.15">
      <c r="D411" s="10" t="e">
        <f t="shared" si="1"/>
        <v>#DIV/0!</v>
      </c>
    </row>
    <row r="412" spans="1:4" x14ac:dyDescent="0.15">
      <c r="D412" s="10" t="e">
        <f t="shared" si="1"/>
        <v>#DIV/0!</v>
      </c>
    </row>
    <row r="413" spans="1:4" x14ac:dyDescent="0.15">
      <c r="D413" s="10" t="e">
        <f t="shared" si="1"/>
        <v>#DIV/0!</v>
      </c>
    </row>
    <row r="414" spans="1:4" x14ac:dyDescent="0.15">
      <c r="D414" s="10" t="e">
        <f t="shared" si="1"/>
        <v>#DIV/0!</v>
      </c>
    </row>
    <row r="415" spans="1:4" x14ac:dyDescent="0.15">
      <c r="D415" s="10" t="e">
        <f t="shared" si="1"/>
        <v>#DIV/0!</v>
      </c>
    </row>
    <row r="416" spans="1:4" x14ac:dyDescent="0.15">
      <c r="D416" s="10"/>
    </row>
  </sheetData>
  <phoneticPr fontId="2" type="noConversion"/>
  <pageMargins left="0.7" right="0.7" top="0.75" bottom="0.75" header="0.3" footer="0.3"/>
  <pageSetup paperSize="9" orientation="portrait" r:id="rId13"/>
  <drawing r:id="rId14"/>
  <extLst>
    <ext xmlns:x14="http://schemas.microsoft.com/office/spreadsheetml/2009/9/main" uri="{A8765BA9-456A-4dab-B4F3-ACF838C121DE}">
      <x14:slicerList>
        <x14:slicer r:id="rId1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pivot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董宇楠</dc:creator>
  <cp:lastModifiedBy>董宇楠</cp:lastModifiedBy>
  <dcterms:created xsi:type="dcterms:W3CDTF">2016-10-25T09:14:33Z</dcterms:created>
  <dcterms:modified xsi:type="dcterms:W3CDTF">2016-10-25T09:15:33Z</dcterms:modified>
</cp:coreProperties>
</file>