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autoCompressPictures="0"/>
  <xr:revisionPtr revIDLastSave="0" documentId="13_ncr:1_{5E402338-3D3A-4D7B-969F-0EA00E790AE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Ke hoach thuc hien" sheetId="3" r:id="rId1"/>
    <sheet name="Nhật ký" sheetId="2" r:id="rId2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3" l="1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10" i="3"/>
  <c r="C12" i="3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11" i="3"/>
  <c r="B8" i="2" l="1"/>
  <c r="C8" i="2" s="1"/>
  <c r="D8" i="2" s="1"/>
  <c r="B9" i="2" l="1"/>
  <c r="C9" i="2" s="1"/>
  <c r="D9" i="2" s="1"/>
  <c r="B10" i="2" l="1"/>
  <c r="B11" i="2" s="1"/>
  <c r="C10" i="2" l="1"/>
  <c r="D10" i="2" s="1"/>
  <c r="B12" i="2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2" i="2" s="1"/>
  <c r="D22" i="2" s="1"/>
  <c r="C21" i="2"/>
  <c r="D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872E4BF8-5EAF-458B-89E4-0528380F843A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A8419BA9-69AA-46EA-AC6B-9EF4D6BEA15E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<sst xmlns="http://schemas.openxmlformats.org/spreadsheetml/2006/main" count="60" uniqueCount="35">
  <si>
    <t>Tên đồ án:</t>
  </si>
  <si>
    <t>Giảng viên hướng dẫn:</t>
  </si>
  <si>
    <t>Ngày bắt đầu:</t>
  </si>
  <si>
    <t>Tuần</t>
  </si>
  <si>
    <t>Từ ngày</t>
  </si>
  <si>
    <t>Đến ngày</t>
  </si>
  <si>
    <t>NHẬT KÝ LÀM VIỆC</t>
  </si>
  <si>
    <t>Tóm tắt công việc đã thực hiện</t>
  </si>
  <si>
    <t>Ngày báo cáo 
GVHD</t>
  </si>
  <si>
    <t>KẾ HOẠCH THỰC HIỆN KHÓA LUẬN TỐT NGHIỆP</t>
  </si>
  <si>
    <t>STT</t>
  </si>
  <si>
    <t>Công việc dự kiến thực hiện</t>
  </si>
  <si>
    <t>Sinh viên thực hiện 1:</t>
  </si>
  <si>
    <t>Sinh viên thực hiện 2:</t>
  </si>
  <si>
    <t xml:space="preserve">Nhận xét của 
GVHD (bộ môn/doanh nghiệp)
</t>
  </si>
  <si>
    <t>Lê Hoàng</t>
  </si>
  <si>
    <t>Cao Quốc Đông</t>
  </si>
  <si>
    <t>Xây dựng website bán vé tàu online</t>
  </si>
  <si>
    <t>Ths. Đặng Thị Thu Hà</t>
  </si>
  <si>
    <t>ThS. Đặng Thị Thu Hà</t>
  </si>
  <si>
    <t>Tìm hiểu về các nghiệp vụ của nhà ga.</t>
  </si>
  <si>
    <t>Đặc tả các use case có trong sơ đồ tổng quát.</t>
  </si>
  <si>
    <t>Ôn lại các kiến thức về web (html, css, js) và tạo giao diện web cơ bản.</t>
  </si>
  <si>
    <t>Hoàn thành việc xây dựng cơ sở dữ liệu cho đề tài.</t>
  </si>
  <si>
    <t>Tìm hiểu về Google Firebase.</t>
  </si>
  <si>
    <t>Tìm hiểu về đề tài bán vé tàu, các công nghệ NodeJS, VueJS.</t>
  </si>
  <si>
    <t>Tìm hiểu và tích hợp Ngân Lượng vào chức năng thanh toán.</t>
  </si>
  <si>
    <t>Xây dựng sơ đồ use case tổng quát.</t>
  </si>
  <si>
    <t>Hoàn thành chức năng tìm kiếm lịch trình.</t>
  </si>
  <si>
    <t>Hoàn thành chức năng đặt vé.</t>
  </si>
  <si>
    <t>Hoàn thiện file báo cáo và slide thuyết trình.</t>
  </si>
  <si>
    <t>Báo cáo trước GVHD, chỉnh sửa file báo cáo.</t>
  </si>
  <si>
    <t>Hoàn thành chức năng in vé và gửi email cho khách hàng.</t>
  </si>
  <si>
    <t>Sửa các lỗi hiển thị trên trang web.</t>
  </si>
  <si>
    <t>Hoàn thành chức năng lên lịch trình cho tàu.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</si>
</sst>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orbel"/>
      <family val="2"/>
      <scheme val="maj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Corbel"/>
      <family val="2"/>
      <scheme val="major"/>
    </font>
    <font>
      <b/>
      <sz val="42"/>
      <color theme="1"/>
      <name val="Times New Roman"/>
      <family val="1"/>
    </font>
    <font>
      <sz val="11"/>
      <color theme="1"/>
      <name val="Corbe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darkDown"/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  <xf numFmtId="3" fontId="7" fillId="0" borderId="2">
      <alignment horizontal="center"/>
    </xf>
    <xf numFmtId="3" fontId="7" fillId="3" borderId="2" applyNumberFormat="0" applyFont="0" applyAlignment="0" applyProtection="0">
      <alignment horizont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1" fillId="0" borderId="3" xfId="0" applyNumberFormat="1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14" fontId="11" fillId="0" borderId="3" xfId="1" applyNumberFormat="1" applyFont="1" applyBorder="1" applyAlignment="1">
      <alignment horizontal="center" vertical="center"/>
    </xf>
    <xf numFmtId="0" fontId="12" fillId="0" borderId="0" xfId="1" applyFont="1" applyAlignment="1">
      <alignment horizontal="center"/>
    </xf>
    <xf numFmtId="0" fontId="13" fillId="0" borderId="0" xfId="0" applyFont="1">
      <alignment vertical="center"/>
    </xf>
    <xf numFmtId="0" fontId="10" fillId="0" borderId="0" xfId="1" applyFont="1" applyAlignment="1">
      <alignment horizontal="left" vertical="center"/>
    </xf>
    <xf numFmtId="0" fontId="12" fillId="0" borderId="0" xfId="1" applyFont="1" applyAlignment="1"/>
    <xf numFmtId="0" fontId="14" fillId="0" borderId="0" xfId="10" applyFont="1" applyAlignment="1"/>
    <xf numFmtId="0" fontId="15" fillId="0" borderId="0" xfId="1" applyFont="1" applyAlignment="1">
      <alignment horizontal="left"/>
    </xf>
    <xf numFmtId="14" fontId="10" fillId="0" borderId="0" xfId="1" applyNumberFormat="1" applyFont="1" applyAlignment="1">
      <alignment horizontal="left" vertical="center"/>
    </xf>
    <xf numFmtId="0" fontId="10" fillId="0" borderId="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11" fillId="0" borderId="0" xfId="0" applyFont="1">
      <alignment vertical="center"/>
    </xf>
    <xf numFmtId="14" fontId="10" fillId="0" borderId="0" xfId="1" applyNumberFormat="1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5" fillId="0" borderId="0" xfId="1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1" applyFont="1" applyAlignment="1">
      <alignment horizontal="center" vertical="center"/>
    </xf>
    <xf numFmtId="0" fontId="14" fillId="0" borderId="0" xfId="1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1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0" fillId="0" borderId="4" xfId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  <xf numFmtId="0" fontId="11" fillId="0" borderId="5" xfId="1" applyFont="1" applyBorder="1" applyAlignment="1">
      <alignment horizontal="left" vertical="center" wrapText="1"/>
    </xf>
  </cellXfs>
  <cellStyles count="11">
    <cellStyle name="Activity" xfId="2" xr:uid="{00000000-0005-0000-0000-000000000000}"/>
    <cellStyle name="Heading 1" xfId="1" builtinId="16" customBuiltin="1"/>
    <cellStyle name="Hyperlink" xfId="10" builtinId="8"/>
    <cellStyle name="Label" xfId="5" xr:uid="{00000000-0005-0000-0000-000003000000}"/>
    <cellStyle name="Normal" xfId="0" builtinId="0" customBuiltin="1"/>
    <cellStyle name="Percent Complete" xfId="6" xr:uid="{00000000-0005-0000-0000-000006000000}"/>
    <cellStyle name="Period Headers" xfId="3" xr:uid="{00000000-0005-0000-0000-000007000000}"/>
    <cellStyle name="Period Highlight Control" xfId="7" xr:uid="{00000000-0005-0000-0000-000008000000}"/>
    <cellStyle name="Project Headers" xfId="4" xr:uid="{00000000-0005-0000-0000-000009000000}"/>
    <cellStyle name="Style 1" xfId="8" xr:uid="{00000000-0005-0000-0000-00000A000000}"/>
    <cellStyle name="Style 2" xfId="9" xr:uid="{00000000-0005-0000-0000-00000B000000}"/>
  </cellStyles>
  <dxfs count="0"/>
  <tableStyles count="0" defaultTableStyle="TableStyleMedium2" defaultPivotStyle="PivotStyleLight16"/>
  <colors>
    <mruColors>
      <color rgb="FFEAEAEA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F9CF-B7C1-4C63-854C-6ACA34ED4BCB}">
  <dimension ref="A1:I24"/>
  <sheetViews>
    <sheetView tabSelected="1" zoomScale="85" zoomScaleNormal="85" workbookViewId="0">
      <selection activeCell="D6" sqref="D6"/>
    </sheetView>
  </sheetViews>
  <sheetFormatPr defaultColWidth="9" defaultRowHeight="16.5" x14ac:dyDescent="0.25"/>
  <cols>
    <col min="1" max="1" width="22.375" style="22" customWidth="1"/>
    <col min="2" max="2" width="54.625" style="22" customWidth="1"/>
    <col min="3" max="3" width="23" style="22" customWidth="1"/>
    <col min="4" max="4" width="24.125" style="25" customWidth="1"/>
    <col min="5" max="6" width="9" style="22"/>
    <col min="7" max="9" width="9" style="27"/>
    <col min="10" max="16384" width="9" style="22"/>
  </cols>
  <sheetData>
    <row r="1" spans="1:9" ht="34.5" x14ac:dyDescent="0.25">
      <c r="A1" s="21" t="s">
        <v>9</v>
      </c>
      <c r="B1" s="21"/>
      <c r="C1" s="21"/>
      <c r="D1" s="21"/>
      <c r="E1" s="19"/>
      <c r="G1" s="22"/>
      <c r="H1" s="22"/>
      <c r="I1" s="22"/>
    </row>
    <row r="2" spans="1:9" ht="34.5" x14ac:dyDescent="0.25">
      <c r="A2" s="23"/>
      <c r="B2" s="23"/>
      <c r="C2" s="23"/>
      <c r="D2" s="23"/>
      <c r="E2" s="19"/>
      <c r="G2" s="22"/>
      <c r="H2" s="22"/>
      <c r="I2" s="22"/>
    </row>
    <row r="3" spans="1:9" ht="26.25" customHeight="1" x14ac:dyDescent="0.25">
      <c r="A3" s="8" t="s">
        <v>0</v>
      </c>
      <c r="B3" s="18" t="s">
        <v>17</v>
      </c>
      <c r="C3" s="19"/>
      <c r="D3" s="18"/>
      <c r="E3" s="19"/>
      <c r="G3" s="22"/>
      <c r="H3" s="22"/>
      <c r="I3" s="22"/>
    </row>
    <row r="4" spans="1:9" ht="25.5" customHeight="1" x14ac:dyDescent="0.25">
      <c r="A4" s="8" t="s">
        <v>12</v>
      </c>
      <c r="B4" s="18" t="s">
        <v>15</v>
      </c>
      <c r="C4" s="19"/>
      <c r="D4" s="18"/>
      <c r="E4" s="24"/>
      <c r="G4" s="22"/>
      <c r="H4" s="22"/>
      <c r="I4" s="22"/>
    </row>
    <row r="5" spans="1:9" ht="20.25" customHeight="1" x14ac:dyDescent="0.25">
      <c r="A5" s="8" t="s">
        <v>13</v>
      </c>
      <c r="B5" s="8" t="s">
        <v>16</v>
      </c>
      <c r="C5" s="20"/>
      <c r="D5" s="12"/>
      <c r="E5" s="20"/>
      <c r="G5" s="22"/>
      <c r="H5" s="22"/>
      <c r="I5" s="22"/>
    </row>
    <row r="6" spans="1:9" ht="20.25" customHeight="1" x14ac:dyDescent="0.25">
      <c r="A6" s="8" t="s">
        <v>2</v>
      </c>
      <c r="B6" s="12">
        <v>44080</v>
      </c>
      <c r="C6" s="20"/>
      <c r="D6" s="12"/>
      <c r="E6" s="20"/>
      <c r="G6" s="22"/>
      <c r="H6" s="22"/>
      <c r="I6" s="22"/>
    </row>
    <row r="7" spans="1:9" ht="20.25" customHeight="1" x14ac:dyDescent="0.25">
      <c r="A7" s="8" t="s">
        <v>1</v>
      </c>
      <c r="B7" s="8" t="s">
        <v>18</v>
      </c>
      <c r="C7" s="20"/>
      <c r="D7" s="12"/>
      <c r="E7" s="20"/>
      <c r="G7" s="22"/>
      <c r="H7" s="22"/>
      <c r="I7" s="22"/>
    </row>
    <row r="8" spans="1:9" ht="20.25" customHeight="1" x14ac:dyDescent="0.25">
      <c r="B8" s="20"/>
      <c r="C8" s="20"/>
      <c r="D8" s="12"/>
      <c r="E8" s="20"/>
      <c r="G8" s="22"/>
      <c r="H8" s="22"/>
      <c r="I8" s="22"/>
    </row>
    <row r="9" spans="1:9" s="25" customFormat="1" ht="30" customHeight="1" x14ac:dyDescent="0.25">
      <c r="A9" s="1" t="s">
        <v>10</v>
      </c>
      <c r="B9" s="1" t="s">
        <v>11</v>
      </c>
      <c r="C9" s="17" t="s">
        <v>4</v>
      </c>
      <c r="D9" s="1" t="s">
        <v>5</v>
      </c>
      <c r="E9" s="8"/>
    </row>
    <row r="10" spans="1:9" ht="36.75" customHeight="1" x14ac:dyDescent="0.25">
      <c r="A10" s="3">
        <v>1</v>
      </c>
      <c r="B10" s="32" t="s">
        <v>25</v>
      </c>
      <c r="C10" s="4">
        <v>44080</v>
      </c>
      <c r="D10" s="5">
        <f>C10+6</f>
        <v>44086</v>
      </c>
      <c r="E10" s="26"/>
      <c r="G10" s="22"/>
      <c r="H10" s="22"/>
      <c r="I10" s="22"/>
    </row>
    <row r="11" spans="1:9" ht="36.75" customHeight="1" x14ac:dyDescent="0.25">
      <c r="A11" s="3">
        <v>2</v>
      </c>
      <c r="B11" s="30" t="s">
        <v>20</v>
      </c>
      <c r="C11" s="4">
        <f>C10+7</f>
        <v>44087</v>
      </c>
      <c r="D11" s="5">
        <f t="shared" ref="D11:D24" si="0">C11+6</f>
        <v>44093</v>
      </c>
      <c r="G11" s="22"/>
      <c r="H11" s="22"/>
      <c r="I11" s="22"/>
    </row>
    <row r="12" spans="1:9" ht="36.75" customHeight="1" x14ac:dyDescent="0.25">
      <c r="A12" s="3">
        <v>3</v>
      </c>
      <c r="B12" s="31" t="s">
        <v>27</v>
      </c>
      <c r="C12" s="4">
        <f t="shared" ref="C12:C24" si="1">C11+7</f>
        <v>44094</v>
      </c>
      <c r="D12" s="5">
        <f t="shared" si="0"/>
        <v>44100</v>
      </c>
      <c r="G12" s="22"/>
      <c r="H12" s="22"/>
      <c r="I12" s="22"/>
    </row>
    <row r="13" spans="1:9" ht="36.75" customHeight="1" x14ac:dyDescent="0.25">
      <c r="A13" s="3">
        <v>4</v>
      </c>
      <c r="B13" s="31" t="s">
        <v>21</v>
      </c>
      <c r="C13" s="4">
        <f t="shared" si="1"/>
        <v>44101</v>
      </c>
      <c r="D13" s="5">
        <f t="shared" si="0"/>
        <v>44107</v>
      </c>
      <c r="G13" s="22"/>
      <c r="H13" s="22"/>
      <c r="I13" s="22"/>
    </row>
    <row r="14" spans="1:9" ht="36.75" customHeight="1" x14ac:dyDescent="0.25">
      <c r="A14" s="3">
        <v>5</v>
      </c>
      <c r="B14" s="30" t="s">
        <v>22</v>
      </c>
      <c r="C14" s="4">
        <f t="shared" si="1"/>
        <v>44108</v>
      </c>
      <c r="D14" s="5">
        <f t="shared" si="0"/>
        <v>44114</v>
      </c>
      <c r="G14" s="22"/>
      <c r="H14" s="22"/>
      <c r="I14" s="22"/>
    </row>
    <row r="15" spans="1:9" ht="36.75" customHeight="1" x14ac:dyDescent="0.25">
      <c r="A15" s="3">
        <v>6</v>
      </c>
      <c r="B15" s="31" t="s">
        <v>24</v>
      </c>
      <c r="C15" s="4">
        <f t="shared" si="1"/>
        <v>44115</v>
      </c>
      <c r="D15" s="5">
        <f t="shared" si="0"/>
        <v>44121</v>
      </c>
      <c r="G15" s="22"/>
      <c r="H15" s="22"/>
      <c r="I15" s="22"/>
    </row>
    <row r="16" spans="1:9" ht="36.75" customHeight="1" x14ac:dyDescent="0.25">
      <c r="A16" s="3">
        <v>7</v>
      </c>
      <c r="B16" s="30" t="s">
        <v>23</v>
      </c>
      <c r="C16" s="4">
        <f t="shared" si="1"/>
        <v>44122</v>
      </c>
      <c r="D16" s="5">
        <f t="shared" si="0"/>
        <v>44128</v>
      </c>
      <c r="G16" s="22"/>
      <c r="H16" s="22"/>
      <c r="I16" s="22"/>
    </row>
    <row r="17" spans="1:9" ht="36.75" customHeight="1" x14ac:dyDescent="0.25">
      <c r="A17" s="3">
        <v>8</v>
      </c>
      <c r="B17" s="31" t="s">
        <v>34</v>
      </c>
      <c r="C17" s="4">
        <f t="shared" si="1"/>
        <v>44129</v>
      </c>
      <c r="D17" s="5">
        <f t="shared" si="0"/>
        <v>44135</v>
      </c>
      <c r="G17" s="22"/>
      <c r="H17" s="22"/>
      <c r="I17" s="22"/>
    </row>
    <row r="18" spans="1:9" ht="36.75" customHeight="1" x14ac:dyDescent="0.25">
      <c r="A18" s="3">
        <v>9</v>
      </c>
      <c r="B18" s="31" t="s">
        <v>28</v>
      </c>
      <c r="C18" s="4">
        <f t="shared" si="1"/>
        <v>44136</v>
      </c>
      <c r="D18" s="5">
        <f t="shared" si="0"/>
        <v>44142</v>
      </c>
      <c r="G18" s="22"/>
      <c r="H18" s="22"/>
      <c r="I18" s="22"/>
    </row>
    <row r="19" spans="1:9" ht="36.75" customHeight="1" x14ac:dyDescent="0.25">
      <c r="A19" s="3">
        <v>10</v>
      </c>
      <c r="B19" s="31" t="s">
        <v>29</v>
      </c>
      <c r="C19" s="4">
        <f t="shared" si="1"/>
        <v>44143</v>
      </c>
      <c r="D19" s="5">
        <f t="shared" si="0"/>
        <v>44149</v>
      </c>
      <c r="G19" s="22"/>
      <c r="H19" s="22"/>
      <c r="I19" s="22"/>
    </row>
    <row r="20" spans="1:9" ht="36.75" customHeight="1" x14ac:dyDescent="0.25">
      <c r="A20" s="3">
        <v>11</v>
      </c>
      <c r="B20" s="30" t="s">
        <v>26</v>
      </c>
      <c r="C20" s="4">
        <f t="shared" si="1"/>
        <v>44150</v>
      </c>
      <c r="D20" s="5">
        <f t="shared" si="0"/>
        <v>44156</v>
      </c>
      <c r="G20" s="22"/>
      <c r="H20" s="22"/>
      <c r="I20" s="22"/>
    </row>
    <row r="21" spans="1:9" ht="37.5" customHeight="1" x14ac:dyDescent="0.25">
      <c r="A21" s="3">
        <v>12</v>
      </c>
      <c r="B21" s="30" t="s">
        <v>32</v>
      </c>
      <c r="C21" s="4">
        <f t="shared" si="1"/>
        <v>44157</v>
      </c>
      <c r="D21" s="5">
        <f t="shared" si="0"/>
        <v>44163</v>
      </c>
      <c r="G21" s="22"/>
      <c r="H21" s="22"/>
      <c r="I21" s="22"/>
    </row>
    <row r="22" spans="1:9" ht="36.75" customHeight="1" x14ac:dyDescent="0.25">
      <c r="A22" s="3">
        <v>13</v>
      </c>
      <c r="B22" s="31" t="s">
        <v>33</v>
      </c>
      <c r="C22" s="4">
        <f t="shared" si="1"/>
        <v>44164</v>
      </c>
      <c r="D22" s="5">
        <f t="shared" si="0"/>
        <v>44170</v>
      </c>
      <c r="G22" s="22"/>
      <c r="H22" s="22"/>
      <c r="I22" s="22"/>
    </row>
    <row r="23" spans="1:9" ht="36.75" customHeight="1" x14ac:dyDescent="0.25">
      <c r="A23" s="3">
        <v>14</v>
      </c>
      <c r="B23" s="31" t="s">
        <v>31</v>
      </c>
      <c r="C23" s="4">
        <f t="shared" si="1"/>
        <v>44171</v>
      </c>
      <c r="D23" s="5">
        <f t="shared" si="0"/>
        <v>44177</v>
      </c>
      <c r="G23" s="22"/>
      <c r="H23" s="22"/>
      <c r="I23" s="22"/>
    </row>
    <row r="24" spans="1:9" ht="36.75" customHeight="1" x14ac:dyDescent="0.25">
      <c r="A24" s="3">
        <v>15</v>
      </c>
      <c r="B24" s="31" t="s">
        <v>30</v>
      </c>
      <c r="C24" s="4">
        <f t="shared" si="1"/>
        <v>44178</v>
      </c>
      <c r="D24" s="5">
        <f t="shared" si="0"/>
        <v>44184</v>
      </c>
      <c r="G24" s="22"/>
      <c r="H24" s="22"/>
      <c r="I24" s="22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Normal="100" workbookViewId="0">
      <selection activeCell="E31" sqref="E31"/>
    </sheetView>
  </sheetViews>
  <sheetFormatPr defaultColWidth="9" defaultRowHeight="16.5" x14ac:dyDescent="0.25"/>
  <cols>
    <col min="1" max="1" width="9" style="7"/>
    <col min="2" max="2" width="14.875" style="7" customWidth="1"/>
    <col min="3" max="3" width="16.25" style="15" customWidth="1"/>
    <col min="4" max="4" width="17" style="7" customWidth="1"/>
    <col min="5" max="5" width="38.875" style="7" customWidth="1"/>
    <col min="6" max="6" width="39.125" style="7" customWidth="1"/>
    <col min="7" max="16384" width="9" style="7"/>
  </cols>
  <sheetData>
    <row r="1" spans="1:6" ht="34.5" x14ac:dyDescent="0.45">
      <c r="A1" s="6" t="s">
        <v>6</v>
      </c>
      <c r="B1" s="6"/>
      <c r="C1" s="6"/>
      <c r="D1" s="6"/>
      <c r="E1" s="6"/>
      <c r="F1" s="6"/>
    </row>
    <row r="2" spans="1:6" ht="26.25" customHeight="1" x14ac:dyDescent="0.45">
      <c r="A2" s="8" t="s">
        <v>0</v>
      </c>
      <c r="B2" s="19"/>
      <c r="C2" s="18" t="s">
        <v>17</v>
      </c>
      <c r="D2" s="19"/>
      <c r="E2" s="9"/>
      <c r="F2" s="9"/>
    </row>
    <row r="3" spans="1:6" ht="25.5" customHeight="1" x14ac:dyDescent="0.25">
      <c r="A3" s="8" t="s">
        <v>12</v>
      </c>
      <c r="B3" s="19"/>
      <c r="C3" s="18" t="s">
        <v>15</v>
      </c>
      <c r="D3" s="18"/>
      <c r="E3" s="10"/>
    </row>
    <row r="4" spans="1:6" ht="20.25" customHeight="1" x14ac:dyDescent="0.65">
      <c r="A4" s="8" t="s">
        <v>13</v>
      </c>
      <c r="B4" s="20"/>
      <c r="C4" s="8" t="s">
        <v>16</v>
      </c>
      <c r="D4" s="12"/>
      <c r="E4" s="11"/>
    </row>
    <row r="5" spans="1:6" ht="25.5" customHeight="1" x14ac:dyDescent="0.45">
      <c r="A5" s="8" t="s">
        <v>1</v>
      </c>
      <c r="B5" s="19"/>
      <c r="C5" s="18" t="s">
        <v>19</v>
      </c>
      <c r="D5" s="19"/>
      <c r="E5" s="9"/>
      <c r="F5" s="9"/>
    </row>
    <row r="6" spans="1:6" ht="20.25" customHeight="1" x14ac:dyDescent="0.65">
      <c r="A6" s="8" t="s">
        <v>2</v>
      </c>
      <c r="B6" s="20"/>
      <c r="C6" s="16">
        <v>44080</v>
      </c>
      <c r="D6" s="20"/>
      <c r="E6" s="11"/>
      <c r="F6" s="11"/>
    </row>
    <row r="7" spans="1:6" s="15" customFormat="1" ht="45" customHeight="1" x14ac:dyDescent="0.25">
      <c r="A7" s="1" t="s">
        <v>3</v>
      </c>
      <c r="B7" s="17" t="s">
        <v>4</v>
      </c>
      <c r="C7" s="1" t="s">
        <v>5</v>
      </c>
      <c r="D7" s="2" t="s">
        <v>8</v>
      </c>
      <c r="E7" s="13" t="s">
        <v>7</v>
      </c>
      <c r="F7" s="14" t="s">
        <v>14</v>
      </c>
    </row>
    <row r="8" spans="1:6" ht="37.5" customHeight="1" x14ac:dyDescent="0.25">
      <c r="A8" s="3">
        <v>1</v>
      </c>
      <c r="B8" s="4">
        <f>C6</f>
        <v>44080</v>
      </c>
      <c r="C8" s="5">
        <f>B8+6</f>
        <v>44086</v>
      </c>
      <c r="D8" s="5">
        <f>C8-2</f>
        <v>44084</v>
      </c>
      <c r="E8" s="32" t="s">
        <v>25</v>
      </c>
      <c r="F8" s="28"/>
    </row>
    <row r="9" spans="1:6" ht="37.5" customHeight="1" x14ac:dyDescent="0.25">
      <c r="A9" s="3">
        <v>2</v>
      </c>
      <c r="B9" s="4">
        <f>B8+7</f>
        <v>44087</v>
      </c>
      <c r="C9" s="4">
        <f t="shared" ref="C9:C22" si="0">B9+6</f>
        <v>44093</v>
      </c>
      <c r="D9" s="5">
        <f>C9-2</f>
        <v>44091</v>
      </c>
      <c r="E9" s="30" t="s">
        <v>20</v>
      </c>
      <c r="F9" s="29"/>
    </row>
    <row r="10" spans="1:6" ht="37.5" customHeight="1" x14ac:dyDescent="0.25">
      <c r="A10" s="3">
        <v>3</v>
      </c>
      <c r="B10" s="4">
        <f t="shared" ref="B10:B22" si="1">B9+7</f>
        <v>44094</v>
      </c>
      <c r="C10" s="4">
        <f t="shared" si="0"/>
        <v>44100</v>
      </c>
      <c r="D10" s="5">
        <f>C10-2</f>
        <v>44098</v>
      </c>
      <c r="E10" s="31" t="s">
        <v>27</v>
      </c>
      <c r="F10" s="29"/>
    </row>
    <row r="11" spans="1:6" ht="37.5" customHeight="1" x14ac:dyDescent="0.25">
      <c r="A11" s="3">
        <v>4</v>
      </c>
      <c r="B11" s="4">
        <f t="shared" si="1"/>
        <v>44101</v>
      </c>
      <c r="C11" s="4">
        <f t="shared" si="0"/>
        <v>44107</v>
      </c>
      <c r="D11" s="5">
        <f>C11-2</f>
        <v>44105</v>
      </c>
      <c r="E11" s="31" t="s">
        <v>21</v>
      </c>
      <c r="F11" s="29"/>
    </row>
    <row r="12" spans="1:6" ht="45" customHeight="1" x14ac:dyDescent="0.25">
      <c r="A12" s="3">
        <v>5</v>
      </c>
      <c r="B12" s="4">
        <f t="shared" si="1"/>
        <v>44108</v>
      </c>
      <c r="C12" s="4">
        <f t="shared" si="0"/>
        <v>44114</v>
      </c>
      <c r="D12" s="5">
        <f t="shared" ref="D12:D22" si="2">C12-2</f>
        <v>44112</v>
      </c>
      <c r="E12" s="30" t="s">
        <v>22</v>
      </c>
      <c r="F12" s="29"/>
    </row>
    <row r="13" spans="1:6" ht="37.5" customHeight="1" x14ac:dyDescent="0.25">
      <c r="A13" s="3">
        <v>6</v>
      </c>
      <c r="B13" s="4">
        <f t="shared" si="1"/>
        <v>44115</v>
      </c>
      <c r="C13" s="4">
        <f t="shared" si="0"/>
        <v>44121</v>
      </c>
      <c r="D13" s="5">
        <f t="shared" si="2"/>
        <v>44119</v>
      </c>
      <c r="E13" s="31" t="s">
        <v>24</v>
      </c>
      <c r="F13" s="29"/>
    </row>
    <row r="14" spans="1:6" ht="37.5" customHeight="1" x14ac:dyDescent="0.25">
      <c r="A14" s="3">
        <v>7</v>
      </c>
      <c r="B14" s="4">
        <f t="shared" si="1"/>
        <v>44122</v>
      </c>
      <c r="C14" s="4">
        <f t="shared" si="0"/>
        <v>44128</v>
      </c>
      <c r="D14" s="5">
        <f t="shared" si="2"/>
        <v>44126</v>
      </c>
      <c r="E14" s="30" t="s">
        <v>23</v>
      </c>
      <c r="F14" s="29"/>
    </row>
    <row r="15" spans="1:6" ht="37.5" customHeight="1" x14ac:dyDescent="0.25">
      <c r="A15" s="3">
        <v>8</v>
      </c>
      <c r="B15" s="4">
        <f t="shared" si="1"/>
        <v>44129</v>
      </c>
      <c r="C15" s="4">
        <f t="shared" si="0"/>
        <v>44135</v>
      </c>
      <c r="D15" s="5">
        <f t="shared" si="2"/>
        <v>44133</v>
      </c>
      <c r="E15" s="31" t="s">
        <v>34</v>
      </c>
      <c r="F15" s="29"/>
    </row>
    <row r="16" spans="1:6" ht="37.5" customHeight="1" x14ac:dyDescent="0.25">
      <c r="A16" s="3">
        <v>9</v>
      </c>
      <c r="B16" s="4">
        <f t="shared" si="1"/>
        <v>44136</v>
      </c>
      <c r="C16" s="4">
        <f t="shared" si="0"/>
        <v>44142</v>
      </c>
      <c r="D16" s="5">
        <f t="shared" si="2"/>
        <v>44140</v>
      </c>
      <c r="E16" s="31" t="s">
        <v>28</v>
      </c>
      <c r="F16" s="29"/>
    </row>
    <row r="17" spans="1:6" ht="37.5" customHeight="1" x14ac:dyDescent="0.25">
      <c r="A17" s="3">
        <v>10</v>
      </c>
      <c r="B17" s="4">
        <f t="shared" si="1"/>
        <v>44143</v>
      </c>
      <c r="C17" s="4">
        <f t="shared" si="0"/>
        <v>44149</v>
      </c>
      <c r="D17" s="5">
        <f t="shared" si="2"/>
        <v>44147</v>
      </c>
      <c r="E17" s="31" t="s">
        <v>29</v>
      </c>
      <c r="F17" s="29"/>
    </row>
    <row r="18" spans="1:6" ht="37.5" customHeight="1" x14ac:dyDescent="0.25">
      <c r="A18" s="3">
        <v>11</v>
      </c>
      <c r="B18" s="4">
        <f t="shared" si="1"/>
        <v>44150</v>
      </c>
      <c r="C18" s="4">
        <f t="shared" si="0"/>
        <v>44156</v>
      </c>
      <c r="D18" s="5">
        <f t="shared" si="2"/>
        <v>44154</v>
      </c>
      <c r="E18" s="30" t="s">
        <v>26</v>
      </c>
      <c r="F18" s="29"/>
    </row>
    <row r="19" spans="1:6" ht="37.5" customHeight="1" x14ac:dyDescent="0.25">
      <c r="A19" s="3">
        <v>12</v>
      </c>
      <c r="B19" s="4">
        <f t="shared" si="1"/>
        <v>44157</v>
      </c>
      <c r="C19" s="4">
        <f t="shared" si="0"/>
        <v>44163</v>
      </c>
      <c r="D19" s="5">
        <f t="shared" si="2"/>
        <v>44161</v>
      </c>
      <c r="E19" s="30" t="s">
        <v>32</v>
      </c>
      <c r="F19" s="29"/>
    </row>
    <row r="20" spans="1:6" ht="37.5" customHeight="1" x14ac:dyDescent="0.25">
      <c r="A20" s="3">
        <v>13</v>
      </c>
      <c r="B20" s="4">
        <f t="shared" si="1"/>
        <v>44164</v>
      </c>
      <c r="C20" s="4">
        <f t="shared" si="0"/>
        <v>44170</v>
      </c>
      <c r="D20" s="5">
        <f t="shared" si="2"/>
        <v>44168</v>
      </c>
      <c r="E20" s="31" t="s">
        <v>33</v>
      </c>
      <c r="F20" s="29"/>
    </row>
    <row r="21" spans="1:6" ht="37.5" customHeight="1" x14ac:dyDescent="0.25">
      <c r="A21" s="3">
        <v>14</v>
      </c>
      <c r="B21" s="4">
        <f t="shared" si="1"/>
        <v>44171</v>
      </c>
      <c r="C21" s="4">
        <f t="shared" si="0"/>
        <v>44177</v>
      </c>
      <c r="D21" s="5">
        <f t="shared" si="2"/>
        <v>44175</v>
      </c>
      <c r="E21" s="31" t="s">
        <v>31</v>
      </c>
      <c r="F21" s="29"/>
    </row>
    <row r="22" spans="1:6" ht="37.5" customHeight="1" x14ac:dyDescent="0.25">
      <c r="A22" s="3">
        <v>15</v>
      </c>
      <c r="B22" s="4">
        <f t="shared" si="1"/>
        <v>44178</v>
      </c>
      <c r="C22" s="4">
        <f t="shared" si="0"/>
        <v>44184</v>
      </c>
      <c r="D22" s="5">
        <f t="shared" si="2"/>
        <v>44182</v>
      </c>
      <c r="E22" s="31" t="s">
        <v>30</v>
      </c>
      <c r="F22" s="29"/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 hoach thuc hien</vt:lpstr>
      <vt:lpstr>Nhật ký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2014-09-16T13:40:26Z</dcterms:created>
  <dcterms:modified xsi:type="dcterms:W3CDTF">2020-12-21T18:33:08Z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