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105" windowWidth="10455" windowHeight="79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5" i="1" l="1"/>
  <c r="J15" i="1" s="1"/>
  <c r="H16" i="1"/>
  <c r="J16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8" i="1" l="1"/>
  <c r="J8" i="1" l="1"/>
</calcChain>
</file>

<file path=xl/sharedStrings.xml><?xml version="1.0" encoding="utf-8"?>
<sst xmlns="http://schemas.openxmlformats.org/spreadsheetml/2006/main" count="37" uniqueCount="29">
  <si>
    <t>일정</t>
    <phoneticPr fontId="2" type="noConversion"/>
  </si>
  <si>
    <t>No</t>
    <phoneticPr fontId="2" type="noConversion"/>
  </si>
  <si>
    <t>업무내용</t>
    <phoneticPr fontId="2" type="noConversion"/>
  </si>
  <si>
    <t>모듈</t>
    <phoneticPr fontId="2" type="noConversion"/>
  </si>
  <si>
    <t>담당자</t>
    <phoneticPr fontId="2" type="noConversion"/>
  </si>
  <si>
    <t>진척률</t>
    <phoneticPr fontId="2" type="noConversion"/>
  </si>
  <si>
    <t>회원관리</t>
    <phoneticPr fontId="2" type="noConversion"/>
  </si>
  <si>
    <t>시작일</t>
    <phoneticPr fontId="2" type="noConversion"/>
  </si>
  <si>
    <t>종료일</t>
    <phoneticPr fontId="2" type="noConversion"/>
  </si>
  <si>
    <t>상태</t>
    <phoneticPr fontId="2" type="noConversion"/>
  </si>
  <si>
    <t>비고</t>
    <phoneticPr fontId="2" type="noConversion"/>
  </si>
  <si>
    <t xml:space="preserve">작성자 </t>
    <phoneticPr fontId="2" type="noConversion"/>
  </si>
  <si>
    <t xml:space="preserve">작성일 </t>
    <phoneticPr fontId="2" type="noConversion"/>
  </si>
  <si>
    <t xml:space="preserve">버전 </t>
    <phoneticPr fontId="2" type="noConversion"/>
  </si>
  <si>
    <t>예상
진척률</t>
    <phoneticPr fontId="2" type="noConversion"/>
  </si>
  <si>
    <t>로그인</t>
    <phoneticPr fontId="2" type="noConversion"/>
  </si>
  <si>
    <t>회원가입</t>
    <phoneticPr fontId="2" type="noConversion"/>
  </si>
  <si>
    <t>회수조회</t>
    <phoneticPr fontId="2" type="noConversion"/>
  </si>
  <si>
    <t>일반상담</t>
    <phoneticPr fontId="2" type="noConversion"/>
  </si>
  <si>
    <t>렌탈상담</t>
    <phoneticPr fontId="2" type="noConversion"/>
  </si>
  <si>
    <t>회수등록</t>
    <phoneticPr fontId="2" type="noConversion"/>
  </si>
  <si>
    <t>렌탈관리</t>
    <phoneticPr fontId="2" type="noConversion"/>
  </si>
  <si>
    <t>자산관리</t>
    <phoneticPr fontId="2" type="noConversion"/>
  </si>
  <si>
    <t>이원호</t>
    <phoneticPr fontId="2" type="noConversion"/>
  </si>
  <si>
    <t>이원호</t>
    <phoneticPr fontId="2" type="noConversion"/>
  </si>
  <si>
    <t>내부사용자 정보관리(관리자)</t>
    <phoneticPr fontId="2" type="noConversion"/>
  </si>
  <si>
    <t>회원정보관리(관리자)</t>
    <phoneticPr fontId="2" type="noConversion"/>
  </si>
  <si>
    <t>권한관리(관리자)</t>
    <phoneticPr fontId="2" type="noConversion"/>
  </si>
  <si>
    <t>v 0.4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</si>
</sst>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/>
  </cellXfs>
  <cellStyles count="2">
    <cellStyle name="백분율" xfId="1" builtinId="5"/>
    <cellStyle name="표준" xfId="0" builtinId="0"/>
  </cellStyles>
  <dxfs count="1">
    <dxf>
      <font>
        <b/>
        <i val="0"/>
        <color rgb="FFC0000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"/>
  <sheetViews>
    <sheetView tabSelected="1" zoomScale="90" zoomScaleNormal="90" workbookViewId="0">
      <pane xSplit="10" ySplit="7" topLeftCell="AA8" activePane="bottomRight" state="frozen"/>
      <selection pane="topRight" activeCell="K1" sqref="K1"/>
      <selection pane="bottomLeft" activeCell="A8" sqref="A8"/>
      <selection pane="bottomRight" activeCell="G17" sqref="G17"/>
    </sheetView>
  </sheetViews>
  <sheetFormatPr defaultRowHeight="16.5" x14ac:dyDescent="0.3"/>
  <cols>
    <col min="1" max="1" width="1.625" style="7" customWidth="1"/>
    <col min="2" max="2" width="7.5" style="7" customWidth="1"/>
    <col min="3" max="3" width="12.125" style="7" bestFit="1" customWidth="1"/>
    <col min="4" max="4" width="19.875" style="7" customWidth="1"/>
    <col min="5" max="5" width="9" style="8"/>
    <col min="6" max="7" width="10.625" style="7" customWidth="1"/>
    <col min="8" max="9" width="5.625" style="7" customWidth="1"/>
    <col min="10" max="10" width="5.625" style="8" customWidth="1"/>
    <col min="11" max="25" width="3.625" style="9" customWidth="1"/>
    <col min="26" max="46" width="3.625" style="8" customWidth="1"/>
    <col min="47" max="47" width="9" style="8" customWidth="1"/>
    <col min="48" max="58" width="9" style="7" customWidth="1"/>
    <col min="59" max="16384" width="9" style="7"/>
  </cols>
  <sheetData>
    <row r="1" spans="1:47" customFormat="1" ht="9.9499999999999993" customHeight="1" x14ac:dyDescent="0.3">
      <c r="E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customFormat="1" ht="15" customHeight="1" x14ac:dyDescent="0.3">
      <c r="B2" s="4" t="s">
        <v>12</v>
      </c>
      <c r="C2" s="6">
        <v>43073</v>
      </c>
      <c r="E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customFormat="1" ht="15" customHeight="1" x14ac:dyDescent="0.3">
      <c r="B3" s="4" t="s">
        <v>11</v>
      </c>
      <c r="C3" s="5" t="s">
        <v>23</v>
      </c>
      <c r="E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customFormat="1" ht="15" customHeight="1" x14ac:dyDescent="0.3">
      <c r="B4" s="4" t="s">
        <v>13</v>
      </c>
      <c r="C4" s="5" t="s">
        <v>28</v>
      </c>
      <c r="E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customFormat="1" ht="9.9499999999999993" customHeight="1" x14ac:dyDescent="0.3">
      <c r="E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2" customFormat="1" ht="15" customHeight="1" x14ac:dyDescent="0.2">
      <c r="A6" s="25"/>
      <c r="B6" s="26" t="s">
        <v>1</v>
      </c>
      <c r="C6" s="26" t="s">
        <v>3</v>
      </c>
      <c r="D6" s="26" t="s">
        <v>2</v>
      </c>
      <c r="E6" s="26" t="s">
        <v>4</v>
      </c>
      <c r="F6" s="26" t="s">
        <v>7</v>
      </c>
      <c r="G6" s="26" t="s">
        <v>8</v>
      </c>
      <c r="H6" s="31" t="s">
        <v>14</v>
      </c>
      <c r="I6" s="26" t="s">
        <v>5</v>
      </c>
      <c r="J6" s="26" t="s">
        <v>9</v>
      </c>
      <c r="K6" s="27" t="s">
        <v>0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9"/>
      <c r="AU6" s="26" t="s">
        <v>10</v>
      </c>
    </row>
    <row r="7" spans="1:47" s="2" customFormat="1" ht="15" customHeight="1" x14ac:dyDescent="0.2">
      <c r="A7" s="25"/>
      <c r="B7" s="26"/>
      <c r="C7" s="26"/>
      <c r="D7" s="26"/>
      <c r="E7" s="26"/>
      <c r="F7" s="26"/>
      <c r="G7" s="26"/>
      <c r="H7" s="26"/>
      <c r="I7" s="26"/>
      <c r="J7" s="26"/>
      <c r="K7" s="10">
        <v>31</v>
      </c>
      <c r="L7" s="10">
        <v>1</v>
      </c>
      <c r="M7" s="10">
        <v>2</v>
      </c>
      <c r="N7" s="10">
        <v>3</v>
      </c>
      <c r="O7" s="10">
        <v>4</v>
      </c>
      <c r="P7" s="10">
        <v>5</v>
      </c>
      <c r="Q7" s="10">
        <v>6</v>
      </c>
      <c r="R7" s="10">
        <v>7</v>
      </c>
      <c r="S7" s="10">
        <v>8</v>
      </c>
      <c r="T7" s="10">
        <v>9</v>
      </c>
      <c r="U7" s="10">
        <v>10</v>
      </c>
      <c r="V7" s="10">
        <v>11</v>
      </c>
      <c r="W7" s="10">
        <v>12</v>
      </c>
      <c r="X7" s="10">
        <v>13</v>
      </c>
      <c r="Y7" s="10">
        <v>14</v>
      </c>
      <c r="Z7" s="10">
        <v>15</v>
      </c>
      <c r="AA7" s="10">
        <v>16</v>
      </c>
      <c r="AB7" s="10">
        <v>17</v>
      </c>
      <c r="AC7" s="10">
        <v>18</v>
      </c>
      <c r="AD7" s="10">
        <v>19</v>
      </c>
      <c r="AE7" s="10">
        <v>20</v>
      </c>
      <c r="AF7" s="10">
        <v>21</v>
      </c>
      <c r="AG7" s="10">
        <v>22</v>
      </c>
      <c r="AH7" s="10">
        <v>23</v>
      </c>
      <c r="AI7" s="10">
        <v>24</v>
      </c>
      <c r="AJ7" s="10">
        <v>25</v>
      </c>
      <c r="AK7" s="10">
        <v>26</v>
      </c>
      <c r="AL7" s="10">
        <v>27</v>
      </c>
      <c r="AM7" s="10">
        <v>28</v>
      </c>
      <c r="AN7" s="10">
        <v>29</v>
      </c>
      <c r="AO7" s="10">
        <v>30</v>
      </c>
      <c r="AP7" s="10">
        <v>1</v>
      </c>
      <c r="AQ7" s="10">
        <v>2</v>
      </c>
      <c r="AR7" s="10">
        <v>3</v>
      </c>
      <c r="AS7" s="10">
        <v>4</v>
      </c>
      <c r="AT7" s="10">
        <v>5</v>
      </c>
      <c r="AU7" s="26"/>
    </row>
    <row r="8" spans="1:47" s="2" customFormat="1" ht="15" customHeight="1" x14ac:dyDescent="0.2">
      <c r="B8" s="12">
        <v>1</v>
      </c>
      <c r="C8" s="30" t="s">
        <v>6</v>
      </c>
      <c r="D8" s="12" t="s">
        <v>15</v>
      </c>
      <c r="E8" s="20" t="s">
        <v>24</v>
      </c>
      <c r="F8" s="13">
        <v>43059</v>
      </c>
      <c r="G8" s="13">
        <v>43060</v>
      </c>
      <c r="H8" s="14">
        <f ca="1">IF(AND(F8="",G8=""),"",IF(TODAY()&lt;F8,0,IF(AND(F8&lt;=TODAY(),TODAY()&lt;=G8),(TODAY()-F8)/(G8-F8),1)))</f>
        <v>1</v>
      </c>
      <c r="I8" s="15">
        <v>0.9</v>
      </c>
      <c r="J8" s="11" t="str">
        <f t="shared" ref="J8:J16" ca="1" si="0">IF(AND(G8="",F8=""),"",IF(H8&gt;I8,"지체","정상"))</f>
        <v>지체</v>
      </c>
      <c r="K8" s="11"/>
      <c r="L8" s="11"/>
      <c r="M8" s="11"/>
      <c r="N8" s="11"/>
      <c r="O8" s="17"/>
      <c r="P8" s="18"/>
      <c r="Q8" s="11"/>
      <c r="R8" s="11"/>
      <c r="S8" s="11"/>
      <c r="T8" s="11"/>
      <c r="U8" s="11"/>
      <c r="V8" s="17"/>
      <c r="W8" s="17"/>
      <c r="X8" s="11"/>
      <c r="Y8" s="11"/>
      <c r="Z8" s="11"/>
      <c r="AA8" s="11"/>
      <c r="AB8" s="11"/>
      <c r="AC8" s="17"/>
      <c r="AD8" s="17"/>
      <c r="AE8" s="24">
        <v>0.7</v>
      </c>
      <c r="AF8" s="24">
        <v>0.2</v>
      </c>
      <c r="AG8" s="11"/>
      <c r="AH8" s="11"/>
      <c r="AI8" s="11"/>
      <c r="AJ8" s="17"/>
      <c r="AK8" s="17"/>
      <c r="AL8" s="11"/>
      <c r="AM8" s="11"/>
      <c r="AN8" s="11"/>
      <c r="AO8" s="11"/>
      <c r="AP8" s="11"/>
      <c r="AQ8" s="17"/>
      <c r="AR8" s="17"/>
      <c r="AS8" s="11"/>
      <c r="AT8" s="11"/>
      <c r="AU8" s="11"/>
    </row>
    <row r="9" spans="1:47" s="2" customFormat="1" ht="15" customHeight="1" x14ac:dyDescent="0.2">
      <c r="B9" s="12">
        <v>2</v>
      </c>
      <c r="C9" s="30"/>
      <c r="D9" s="19" t="s">
        <v>16</v>
      </c>
      <c r="E9" s="22" t="s">
        <v>24</v>
      </c>
      <c r="F9" s="13">
        <v>43059</v>
      </c>
      <c r="G9" s="13">
        <v>43062</v>
      </c>
      <c r="H9" s="14">
        <f t="shared" ref="H9:H16" ca="1" si="1">IF(AND(F9="",G9=""),"",IF(TODAY()&lt;F9,0,IF(AND(F9&lt;=TODAY(),TODAY()&lt;=G9),(TODAY()-F9)/(G9-F9),1)))</f>
        <v>1</v>
      </c>
      <c r="I9" s="15">
        <v>0.9</v>
      </c>
      <c r="J9" s="20" t="str">
        <f t="shared" ca="1" si="0"/>
        <v>지체</v>
      </c>
      <c r="K9" s="11"/>
      <c r="L9" s="11"/>
      <c r="M9" s="11"/>
      <c r="N9" s="11"/>
      <c r="O9" s="17"/>
      <c r="P9" s="17"/>
      <c r="Q9" s="11"/>
      <c r="R9" s="11"/>
      <c r="S9" s="11"/>
      <c r="T9" s="11"/>
      <c r="U9" s="11"/>
      <c r="V9" s="17"/>
      <c r="W9" s="17"/>
      <c r="X9" s="11"/>
      <c r="Y9" s="11"/>
      <c r="Z9" s="11"/>
      <c r="AA9" s="11"/>
      <c r="AB9" s="11"/>
      <c r="AC9" s="17"/>
      <c r="AD9" s="17"/>
      <c r="AE9" s="24">
        <v>0.3</v>
      </c>
      <c r="AF9" s="24">
        <v>0.2</v>
      </c>
      <c r="AG9" s="24">
        <v>0.2</v>
      </c>
      <c r="AH9" s="11"/>
      <c r="AI9" s="24">
        <v>0.2</v>
      </c>
      <c r="AJ9" s="17"/>
      <c r="AK9" s="17"/>
      <c r="AL9" s="11"/>
      <c r="AN9" s="11"/>
      <c r="AO9" s="11"/>
      <c r="AP9" s="11"/>
      <c r="AQ9" s="17"/>
      <c r="AR9" s="17"/>
      <c r="AS9" s="11"/>
      <c r="AT9" s="11"/>
      <c r="AU9" s="11"/>
    </row>
    <row r="10" spans="1:47" s="2" customFormat="1" ht="15" customHeight="1" x14ac:dyDescent="0.2">
      <c r="B10" s="12">
        <v>3</v>
      </c>
      <c r="C10" s="30"/>
      <c r="D10" s="12" t="s">
        <v>25</v>
      </c>
      <c r="E10" s="22" t="s">
        <v>24</v>
      </c>
      <c r="F10" s="13">
        <v>43069</v>
      </c>
      <c r="G10" s="13">
        <v>43071</v>
      </c>
      <c r="H10" s="14">
        <f ca="1">IF(AND(F10="",G10=""),"",IF(TODAY()&lt;F10,0,IF(AND(F10&lt;=TODAY(),TODAY()&lt;=G10),(TODAY()-F10)/(G10-F10),1)))</f>
        <v>1</v>
      </c>
      <c r="I10" s="15">
        <v>0.9</v>
      </c>
      <c r="J10" s="20" t="str">
        <f ca="1">IF(AND(G10="",F10=""),"",IF(H10&gt;I10,"지체","정상"))</f>
        <v>지체</v>
      </c>
      <c r="K10" s="11"/>
      <c r="L10" s="11"/>
      <c r="M10" s="11"/>
      <c r="N10" s="11"/>
      <c r="O10" s="17"/>
      <c r="P10" s="17"/>
      <c r="Q10" s="11"/>
      <c r="R10" s="11"/>
      <c r="S10" s="11"/>
      <c r="T10" s="11"/>
      <c r="U10" s="11"/>
      <c r="V10" s="17"/>
      <c r="W10" s="17"/>
      <c r="X10" s="11"/>
      <c r="Y10" s="11"/>
      <c r="Z10" s="11"/>
      <c r="AA10" s="11"/>
      <c r="AB10" s="11"/>
      <c r="AC10" s="17"/>
      <c r="AD10" s="17"/>
      <c r="AE10" s="11"/>
      <c r="AF10" s="11"/>
      <c r="AG10" s="11"/>
      <c r="AH10" s="11"/>
      <c r="AI10" s="11"/>
      <c r="AJ10" s="17"/>
      <c r="AK10" s="17"/>
      <c r="AL10" s="32"/>
      <c r="AM10" s="32"/>
      <c r="AN10" s="32"/>
      <c r="AO10" s="24">
        <v>0.3</v>
      </c>
      <c r="AP10" s="24">
        <v>0.3</v>
      </c>
      <c r="AQ10" s="24">
        <v>0.3</v>
      </c>
      <c r="AR10" s="17"/>
      <c r="AS10" s="11"/>
      <c r="AT10" s="11"/>
      <c r="AU10" s="11"/>
    </row>
    <row r="11" spans="1:47" s="2" customFormat="1" ht="15" customHeight="1" x14ac:dyDescent="0.2">
      <c r="B11" s="12">
        <v>4</v>
      </c>
      <c r="C11" s="30"/>
      <c r="D11" s="21" t="s">
        <v>26</v>
      </c>
      <c r="E11" s="22" t="s">
        <v>24</v>
      </c>
      <c r="F11" s="13">
        <v>43069</v>
      </c>
      <c r="G11" s="13">
        <v>43071</v>
      </c>
      <c r="H11" s="14">
        <f t="shared" ca="1" si="1"/>
        <v>1</v>
      </c>
      <c r="I11" s="15">
        <v>0.9</v>
      </c>
      <c r="J11" s="20" t="str">
        <f t="shared" ca="1" si="0"/>
        <v>지체</v>
      </c>
      <c r="K11" s="11"/>
      <c r="L11" s="11"/>
      <c r="M11" s="11"/>
      <c r="N11" s="11"/>
      <c r="O11" s="17"/>
      <c r="P11" s="17"/>
      <c r="Q11" s="11"/>
      <c r="R11" s="11"/>
      <c r="S11" s="11"/>
      <c r="T11" s="11"/>
      <c r="U11" s="11"/>
      <c r="V11" s="17"/>
      <c r="W11" s="17"/>
      <c r="X11" s="11"/>
      <c r="Y11" s="11"/>
      <c r="Z11" s="11"/>
      <c r="AA11" s="11"/>
      <c r="AB11" s="11"/>
      <c r="AC11" s="17"/>
      <c r="AD11" s="17"/>
      <c r="AE11" s="11"/>
      <c r="AF11" s="11"/>
      <c r="AG11" s="11"/>
      <c r="AH11" s="11"/>
      <c r="AI11" s="11"/>
      <c r="AJ11" s="17"/>
      <c r="AK11" s="17"/>
      <c r="AL11" s="32"/>
      <c r="AM11" s="32"/>
      <c r="AN11" s="32"/>
      <c r="AO11" s="24">
        <v>0.3</v>
      </c>
      <c r="AP11" s="24">
        <v>0.3</v>
      </c>
      <c r="AQ11" s="24">
        <v>0.3</v>
      </c>
      <c r="AR11" s="17"/>
      <c r="AS11" s="11"/>
      <c r="AT11" s="11"/>
      <c r="AU11" s="11"/>
    </row>
    <row r="12" spans="1:47" s="2" customFormat="1" ht="15" customHeight="1" x14ac:dyDescent="0.2">
      <c r="B12" s="12">
        <v>5</v>
      </c>
      <c r="C12" s="30"/>
      <c r="D12" s="12" t="s">
        <v>27</v>
      </c>
      <c r="E12" s="22" t="s">
        <v>24</v>
      </c>
      <c r="F12" s="13">
        <v>43069</v>
      </c>
      <c r="G12" s="13">
        <v>43072</v>
      </c>
      <c r="H12" s="14">
        <f ca="1">IF(AND(F12="",G12=""),"",IF(TODAY()&lt;F12,0,IF(AND(F12&lt;=TODAY(),TODAY()&lt;=G12),(TODAY()-F12)/(G12-F12),1)))</f>
        <v>1</v>
      </c>
      <c r="I12" s="15">
        <v>0.9</v>
      </c>
      <c r="J12" s="20" t="str">
        <f ca="1">IF(AND(G12="",F12=""),"",IF(H12&gt;I12,"지체","정상"))</f>
        <v>지체</v>
      </c>
      <c r="K12" s="11"/>
      <c r="L12" s="11"/>
      <c r="M12" s="11"/>
      <c r="N12" s="11"/>
      <c r="O12" s="17"/>
      <c r="P12" s="17"/>
      <c r="Q12" s="11"/>
      <c r="R12" s="11"/>
      <c r="S12" s="11"/>
      <c r="T12" s="11"/>
      <c r="U12" s="11"/>
      <c r="V12" s="17"/>
      <c r="W12" s="17"/>
      <c r="X12" s="11"/>
      <c r="Y12" s="11"/>
      <c r="Z12" s="11"/>
      <c r="AA12" s="11"/>
      <c r="AB12" s="11"/>
      <c r="AC12" s="17"/>
      <c r="AD12" s="17"/>
      <c r="AE12" s="11"/>
      <c r="AF12" s="11"/>
      <c r="AG12" s="11"/>
      <c r="AH12" s="11"/>
      <c r="AI12" s="11"/>
      <c r="AJ12" s="17"/>
      <c r="AK12" s="17"/>
      <c r="AL12" s="32"/>
      <c r="AM12" s="32"/>
      <c r="AN12" s="32"/>
      <c r="AO12" s="24">
        <v>0.3</v>
      </c>
      <c r="AP12" s="24">
        <v>0.3</v>
      </c>
      <c r="AQ12" s="24">
        <v>0.3</v>
      </c>
      <c r="AR12" s="17"/>
      <c r="AS12" s="11"/>
      <c r="AT12" s="11"/>
      <c r="AU12" s="11"/>
    </row>
    <row r="13" spans="1:47" s="2" customFormat="1" ht="15" customHeight="1" x14ac:dyDescent="0.2">
      <c r="B13" s="12">
        <v>6</v>
      </c>
      <c r="C13" s="30" t="s">
        <v>21</v>
      </c>
      <c r="D13" s="12" t="s">
        <v>18</v>
      </c>
      <c r="E13" s="22" t="s">
        <v>24</v>
      </c>
      <c r="F13" s="13">
        <v>43062</v>
      </c>
      <c r="G13" s="13">
        <v>43068</v>
      </c>
      <c r="H13" s="14">
        <f t="shared" ca="1" si="1"/>
        <v>1</v>
      </c>
      <c r="I13" s="15">
        <v>0.2</v>
      </c>
      <c r="J13" s="20" t="str">
        <f t="shared" ca="1" si="0"/>
        <v>지체</v>
      </c>
      <c r="K13" s="11"/>
      <c r="L13" s="11"/>
      <c r="M13" s="11"/>
      <c r="N13" s="11"/>
      <c r="O13" s="17"/>
      <c r="P13" s="17"/>
      <c r="Q13" s="11"/>
      <c r="R13" s="11"/>
      <c r="S13" s="11"/>
      <c r="T13" s="11"/>
      <c r="U13" s="11"/>
      <c r="V13" s="17"/>
      <c r="W13" s="17"/>
      <c r="X13" s="11"/>
      <c r="Y13" s="11"/>
      <c r="Z13" s="11"/>
      <c r="AA13" s="11"/>
      <c r="AB13" s="11"/>
      <c r="AC13" s="17"/>
      <c r="AD13" s="17"/>
      <c r="AE13" s="11"/>
      <c r="AF13" s="11"/>
      <c r="AG13" s="32"/>
      <c r="AH13" s="24">
        <v>0.2</v>
      </c>
      <c r="AI13" s="24">
        <v>0.3</v>
      </c>
      <c r="AJ13" s="17"/>
      <c r="AK13" s="17"/>
      <c r="AL13" s="32"/>
      <c r="AM13" s="32"/>
      <c r="AN13" s="23"/>
      <c r="AO13" s="32"/>
      <c r="AP13" s="32"/>
      <c r="AQ13" s="17"/>
      <c r="AR13" s="17"/>
      <c r="AS13" s="11"/>
      <c r="AT13" s="11"/>
      <c r="AU13" s="11"/>
    </row>
    <row r="14" spans="1:47" s="2" customFormat="1" ht="15" customHeight="1" x14ac:dyDescent="0.2">
      <c r="B14" s="12">
        <v>7</v>
      </c>
      <c r="C14" s="30"/>
      <c r="D14" s="16" t="s">
        <v>19</v>
      </c>
      <c r="E14" s="22" t="s">
        <v>24</v>
      </c>
      <c r="F14" s="13">
        <v>43062</v>
      </c>
      <c r="G14" s="13">
        <v>43068</v>
      </c>
      <c r="H14" s="14">
        <f t="shared" ca="1" si="1"/>
        <v>1</v>
      </c>
      <c r="I14" s="15">
        <v>0.2</v>
      </c>
      <c r="J14" s="20" t="str">
        <f t="shared" ca="1" si="0"/>
        <v>지체</v>
      </c>
      <c r="K14" s="20"/>
      <c r="L14" s="20"/>
      <c r="M14" s="20"/>
      <c r="N14" s="20"/>
      <c r="O14" s="17"/>
      <c r="P14" s="17"/>
      <c r="Q14" s="20"/>
      <c r="R14" s="20"/>
      <c r="S14" s="20"/>
      <c r="T14" s="20"/>
      <c r="U14" s="20"/>
      <c r="V14" s="17"/>
      <c r="W14" s="17"/>
      <c r="X14" s="20"/>
      <c r="Y14" s="20"/>
      <c r="Z14" s="20"/>
      <c r="AA14" s="20"/>
      <c r="AB14" s="20"/>
      <c r="AC14" s="17"/>
      <c r="AD14" s="17"/>
      <c r="AE14" s="20"/>
      <c r="AF14" s="20"/>
      <c r="AG14" s="32"/>
      <c r="AH14" s="24">
        <v>0.2</v>
      </c>
      <c r="AI14" s="24">
        <v>0.3</v>
      </c>
      <c r="AJ14" s="17"/>
      <c r="AK14" s="17"/>
      <c r="AL14" s="32"/>
      <c r="AM14" s="32"/>
      <c r="AN14" s="23"/>
      <c r="AO14" s="32"/>
      <c r="AP14" s="32"/>
      <c r="AQ14" s="17"/>
      <c r="AR14" s="17"/>
      <c r="AS14" s="20"/>
      <c r="AT14" s="20"/>
      <c r="AU14" s="20"/>
    </row>
    <row r="15" spans="1:47" s="2" customFormat="1" ht="15" customHeight="1" x14ac:dyDescent="0.2">
      <c r="B15" s="12">
        <v>8</v>
      </c>
      <c r="C15" s="30" t="s">
        <v>22</v>
      </c>
      <c r="D15" s="12" t="s">
        <v>17</v>
      </c>
      <c r="E15" s="22" t="s">
        <v>24</v>
      </c>
      <c r="F15" s="13">
        <v>43067</v>
      </c>
      <c r="G15" s="13">
        <v>43071</v>
      </c>
      <c r="H15" s="14">
        <f t="shared" ca="1" si="1"/>
        <v>1</v>
      </c>
      <c r="I15" s="15">
        <v>0.9</v>
      </c>
      <c r="J15" s="20" t="str">
        <f t="shared" ca="1" si="0"/>
        <v>지체</v>
      </c>
      <c r="K15" s="20"/>
      <c r="L15" s="20"/>
      <c r="M15" s="20"/>
      <c r="N15" s="20"/>
      <c r="O15" s="17"/>
      <c r="P15" s="17"/>
      <c r="Q15" s="20"/>
      <c r="R15" s="20"/>
      <c r="S15" s="20"/>
      <c r="T15" s="20"/>
      <c r="U15" s="20"/>
      <c r="V15" s="17"/>
      <c r="W15" s="17"/>
      <c r="X15" s="20"/>
      <c r="Y15" s="20"/>
      <c r="Z15" s="20"/>
      <c r="AA15" s="20"/>
      <c r="AB15" s="20"/>
      <c r="AC15" s="17"/>
      <c r="AD15" s="17"/>
      <c r="AE15" s="20"/>
      <c r="AF15" s="20"/>
      <c r="AG15" s="32"/>
      <c r="AH15" s="32"/>
      <c r="AI15" s="24">
        <v>0.2</v>
      </c>
      <c r="AJ15" s="17"/>
      <c r="AK15" s="17"/>
      <c r="AL15" s="24">
        <v>0.2</v>
      </c>
      <c r="AM15" s="24">
        <v>0.1</v>
      </c>
      <c r="AN15" s="24">
        <v>0.2</v>
      </c>
      <c r="AO15" s="24">
        <v>0.2</v>
      </c>
      <c r="AP15" s="20"/>
      <c r="AQ15" s="17"/>
      <c r="AR15" s="17"/>
      <c r="AS15" s="20"/>
      <c r="AT15" s="20"/>
      <c r="AU15" s="20"/>
    </row>
    <row r="16" spans="1:47" s="2" customFormat="1" ht="15" customHeight="1" x14ac:dyDescent="0.2">
      <c r="B16" s="12">
        <v>9</v>
      </c>
      <c r="C16" s="30"/>
      <c r="D16" s="19" t="s">
        <v>20</v>
      </c>
      <c r="E16" s="22" t="s">
        <v>24</v>
      </c>
      <c r="F16" s="13">
        <v>43067</v>
      </c>
      <c r="G16" s="13">
        <v>43071</v>
      </c>
      <c r="H16" s="14">
        <f t="shared" ca="1" si="1"/>
        <v>1</v>
      </c>
      <c r="I16" s="15">
        <v>0.9</v>
      </c>
      <c r="J16" s="20" t="str">
        <f t="shared" ca="1" si="0"/>
        <v>지체</v>
      </c>
      <c r="K16" s="11"/>
      <c r="L16" s="11"/>
      <c r="M16" s="11"/>
      <c r="N16" s="11"/>
      <c r="O16" s="17"/>
      <c r="P16" s="17"/>
      <c r="Q16" s="11"/>
      <c r="R16" s="11"/>
      <c r="S16" s="11"/>
      <c r="T16" s="11"/>
      <c r="U16" s="11"/>
      <c r="V16" s="17"/>
      <c r="W16" s="17"/>
      <c r="X16" s="11"/>
      <c r="Y16" s="11"/>
      <c r="Z16" s="11"/>
      <c r="AA16" s="11"/>
      <c r="AB16" s="11"/>
      <c r="AC16" s="17"/>
      <c r="AD16" s="17"/>
      <c r="AE16" s="11"/>
      <c r="AF16" s="11"/>
      <c r="AG16" s="32"/>
      <c r="AH16" s="32"/>
      <c r="AI16" s="24">
        <v>0.2</v>
      </c>
      <c r="AJ16" s="17"/>
      <c r="AK16" s="17"/>
      <c r="AL16" s="24">
        <v>0.2</v>
      </c>
      <c r="AM16" s="24">
        <v>0.1</v>
      </c>
      <c r="AN16" s="24">
        <v>0.2</v>
      </c>
      <c r="AO16" s="24">
        <v>0.2</v>
      </c>
      <c r="AP16" s="11"/>
      <c r="AQ16" s="17"/>
      <c r="AR16" s="17"/>
      <c r="AS16" s="11"/>
      <c r="AT16" s="11"/>
      <c r="AU16" s="11"/>
    </row>
  </sheetData>
  <mergeCells count="15">
    <mergeCell ref="AU6:AU7"/>
    <mergeCell ref="K6:AT6"/>
    <mergeCell ref="C8:C12"/>
    <mergeCell ref="C13:C14"/>
    <mergeCell ref="C15:C16"/>
    <mergeCell ref="I6:I7"/>
    <mergeCell ref="H6:H7"/>
    <mergeCell ref="J6:J7"/>
    <mergeCell ref="F6:F7"/>
    <mergeCell ref="G6:G7"/>
    <mergeCell ref="A6:A7"/>
    <mergeCell ref="B6:B7"/>
    <mergeCell ref="C6:C7"/>
    <mergeCell ref="D6:D7"/>
    <mergeCell ref="E6:E7"/>
  </mergeCells>
  <phoneticPr fontId="2" type="noConversion"/>
  <conditionalFormatting sqref="J8:J16">
    <cfRule type="cellIs" dxfId="0" priority="1" operator="equal">
      <formula>"지체"</formula>
    </cfRule>
  </conditionalFormatting>
  <dataValidations count="1">
    <dataValidation type="list" allowBlank="1" showInputMessage="1" showErrorMessage="1" sqref="I8:I16">
      <formula1>"20%,90%,100%"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2017-12-04T00:31:10Z</dcterms:modified>
</cp:coreProperties>
</file>