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320" windowHeight="80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6" i="1" l="1"/>
  <c r="J56" i="1" s="1"/>
  <c r="H55" i="1"/>
  <c r="J55" i="1" s="1"/>
  <c r="H54" i="1"/>
  <c r="J54" i="1" s="1"/>
  <c r="H53" i="1"/>
  <c r="J53" i="1" s="1"/>
  <c r="H52" i="1"/>
  <c r="J52" i="1" s="1"/>
  <c r="H51" i="1"/>
  <c r="J51" i="1" s="1"/>
  <c r="H50" i="1"/>
  <c r="J50" i="1" s="1"/>
  <c r="H49" i="1"/>
  <c r="J49" i="1" s="1"/>
  <c r="H48" i="1"/>
  <c r="J48" i="1" s="1"/>
  <c r="H47" i="1"/>
  <c r="J47" i="1" s="1"/>
  <c r="H42" i="1"/>
  <c r="J42" i="1" s="1"/>
  <c r="H41" i="1"/>
  <c r="J41" i="1" s="1"/>
  <c r="H40" i="1"/>
  <c r="J40" i="1" s="1"/>
  <c r="H39" i="1"/>
  <c r="J39" i="1" s="1"/>
  <c r="H38" i="1"/>
  <c r="J38" i="1" s="1"/>
  <c r="H37" i="1"/>
  <c r="J37" i="1" s="1"/>
  <c r="H36" i="1"/>
  <c r="J36" i="1" s="1"/>
  <c r="H35" i="1"/>
  <c r="J35" i="1" s="1"/>
  <c r="H34" i="1"/>
  <c r="J34" i="1" s="1"/>
  <c r="H29" i="1"/>
  <c r="J29" i="1" s="1"/>
  <c r="H28" i="1"/>
  <c r="J28" i="1" s="1"/>
  <c r="H27" i="1"/>
  <c r="J27" i="1" s="1"/>
  <c r="H26" i="1"/>
  <c r="J26" i="1" s="1"/>
  <c r="J25" i="1"/>
  <c r="H25" i="1"/>
  <c r="H24" i="1"/>
  <c r="J24" i="1" s="1"/>
  <c r="H23" i="1"/>
  <c r="J23" i="1" s="1"/>
  <c r="H22" i="1"/>
  <c r="J22" i="1" s="1"/>
  <c r="H21" i="1"/>
  <c r="J21" i="1" s="1"/>
  <c r="H15" i="1" l="1"/>
  <c r="J15" i="1" s="1"/>
  <c r="H16" i="1"/>
  <c r="J16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8" i="1" l="1"/>
  <c r="J8" i="1" s="1"/>
</calcChain>
</file>

<file path=xl/sharedStrings.xml><?xml version="1.0" encoding="utf-8"?>
<sst xmlns="http://schemas.openxmlformats.org/spreadsheetml/2006/main" count="137" uniqueCount="87">
  <si>
    <t>이동훈</t>
    <phoneticPr fontId="2" type="noConversion"/>
  </si>
  <si>
    <t>일정</t>
    <phoneticPr fontId="2" type="noConversion"/>
  </si>
  <si>
    <t>No</t>
    <phoneticPr fontId="2" type="noConversion"/>
  </si>
  <si>
    <t>업무내용</t>
    <phoneticPr fontId="2" type="noConversion"/>
  </si>
  <si>
    <t>모듈</t>
    <phoneticPr fontId="2" type="noConversion"/>
  </si>
  <si>
    <t>담당자</t>
    <phoneticPr fontId="2" type="noConversion"/>
  </si>
  <si>
    <t>진척률</t>
    <phoneticPr fontId="2" type="noConversion"/>
  </si>
  <si>
    <t>시작일</t>
    <phoneticPr fontId="2" type="noConversion"/>
  </si>
  <si>
    <t>종료일</t>
    <phoneticPr fontId="2" type="noConversion"/>
  </si>
  <si>
    <t>상태</t>
    <phoneticPr fontId="2" type="noConversion"/>
  </si>
  <si>
    <t>비고</t>
    <phoneticPr fontId="2" type="noConversion"/>
  </si>
  <si>
    <t xml:space="preserve">작성자 </t>
    <phoneticPr fontId="2" type="noConversion"/>
  </si>
  <si>
    <t xml:space="preserve">작성일 </t>
    <phoneticPr fontId="2" type="noConversion"/>
  </si>
  <si>
    <t xml:space="preserve">버전 </t>
    <phoneticPr fontId="2" type="noConversion"/>
  </si>
  <si>
    <t>예상
진척률</t>
    <phoneticPr fontId="2" type="noConversion"/>
  </si>
  <si>
    <t>비밀번호 찾기</t>
    <phoneticPr fontId="2" type="noConversion"/>
  </si>
  <si>
    <t>내부사용자 정보수정</t>
    <phoneticPr fontId="2" type="noConversion"/>
  </si>
  <si>
    <t>자산관리</t>
    <phoneticPr fontId="2" type="noConversion"/>
  </si>
  <si>
    <t>자산등록</t>
    <phoneticPr fontId="2" type="noConversion"/>
  </si>
  <si>
    <t>자산변경</t>
    <phoneticPr fontId="2" type="noConversion"/>
  </si>
  <si>
    <t>as요청조회</t>
    <phoneticPr fontId="2" type="noConversion"/>
  </si>
  <si>
    <t>AS상담</t>
    <phoneticPr fontId="2" type="noConversion"/>
  </si>
  <si>
    <t>회수상담</t>
    <phoneticPr fontId="2" type="noConversion"/>
  </si>
  <si>
    <t>as요청등록</t>
    <phoneticPr fontId="2" type="noConversion"/>
  </si>
  <si>
    <t>회원관리</t>
    <phoneticPr fontId="2" type="noConversion"/>
  </si>
  <si>
    <t>렌탈관리</t>
    <phoneticPr fontId="2" type="noConversion"/>
  </si>
  <si>
    <t>자산관리</t>
    <phoneticPr fontId="2" type="noConversion"/>
  </si>
  <si>
    <t>이동훈</t>
    <phoneticPr fontId="2" type="noConversion"/>
  </si>
  <si>
    <t>v 0.3</t>
    <phoneticPr fontId="2" type="noConversion"/>
  </si>
  <si>
    <t>No</t>
    <phoneticPr fontId="2" type="noConversion"/>
  </si>
  <si>
    <t>모듈</t>
    <phoneticPr fontId="2" type="noConversion"/>
  </si>
  <si>
    <t>업무내용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</si>
  <si>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</si>
  <si>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</si>
  <si>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</si>
  <si>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예상
진척률</t>
    <phoneticPr fontId="2" type="noConversion"/>
  </si>
  <si>
    <t>진척률</t>
    <phoneticPr fontId="2" type="noConversion"/>
  </si>
  <si>
    <t>상태</t>
    <phoneticPr fontId="2" type="noConversion"/>
  </si>
  <si>
    <t>일정</t>
    <phoneticPr fontId="2" type="noConversion"/>
  </si>
  <si>
    <t>비고</t>
    <phoneticPr fontId="2" type="noConversion"/>
  </si>
  <si>
    <t>로그인</t>
    <phoneticPr fontId="2" type="noConversion"/>
  </si>
  <si>
    <t>이원호</t>
    <phoneticPr fontId="2" type="noConversion"/>
  </si>
  <si>
    <t>회원가입</t>
    <phoneticPr fontId="2" type="noConversion"/>
  </si>
  <si>
    <t>내부사용자 정보관리(관리자)</t>
    <phoneticPr fontId="2" type="noConversion"/>
  </si>
  <si>
    <t>회원정보관리(관리자)</t>
    <phoneticPr fontId="2" type="noConversion"/>
  </si>
  <si>
    <t>권한관리(관리자)</t>
    <phoneticPr fontId="2" type="noConversion"/>
  </si>
  <si>
    <t>일반상담</t>
    <phoneticPr fontId="2" type="noConversion"/>
  </si>
  <si>
    <t>렌탈상담</t>
    <phoneticPr fontId="2" type="noConversion"/>
  </si>
  <si>
    <t>회수조회</t>
    <phoneticPr fontId="2" type="noConversion"/>
  </si>
  <si>
    <t>회수등록</t>
    <phoneticPr fontId="2" type="noConversion"/>
  </si>
  <si>
    <t>No</t>
    <phoneticPr fontId="2" type="noConversion"/>
  </si>
  <si>
    <t>모듈</t>
    <phoneticPr fontId="2" type="noConversion"/>
  </si>
  <si>
    <t>업무내용</t>
    <phoneticPr fontId="2" type="noConversion"/>
  </si>
  <si>
    <t>담당자</t>
    <phoneticPr fontId="2" type="noConversion"/>
  </si>
  <si>
    <t>시작일</t>
    <phoneticPr fontId="2" type="noConversion"/>
  </si>
  <si>
    <t>종료일</t>
    <phoneticPr fontId="2" type="noConversion"/>
  </si>
  <si>
    <t>예상
진척률</t>
    <phoneticPr fontId="2" type="noConversion"/>
  </si>
  <si>
    <t>진척률</t>
    <phoneticPr fontId="2" type="noConversion"/>
  </si>
  <si>
    <t>상태</t>
    <phoneticPr fontId="2" type="noConversion"/>
  </si>
  <si>
    <t>일정</t>
    <phoneticPr fontId="2" type="noConversion"/>
  </si>
  <si>
    <t>회원관리</t>
    <phoneticPr fontId="2" type="noConversion"/>
  </si>
  <si>
    <t>아이디 찾기</t>
    <phoneticPr fontId="2" type="noConversion"/>
  </si>
  <si>
    <t>김재림</t>
    <phoneticPr fontId="2" type="noConversion"/>
  </si>
  <si>
    <t>회원정보수정</t>
    <phoneticPr fontId="2" type="noConversion"/>
  </si>
  <si>
    <t>렌탈관리</t>
    <phoneticPr fontId="2" type="noConversion"/>
  </si>
  <si>
    <t>렌탈신청목록</t>
    <phoneticPr fontId="2" type="noConversion"/>
  </si>
  <si>
    <t>렌탈상품선택</t>
    <phoneticPr fontId="2" type="noConversion"/>
  </si>
  <si>
    <t>자산관리</t>
    <phoneticPr fontId="2" type="noConversion"/>
  </si>
  <si>
    <t>출고요청조회</t>
    <phoneticPr fontId="2" type="noConversion"/>
  </si>
  <si>
    <t>출고조회</t>
    <phoneticPr fontId="2" type="noConversion"/>
  </si>
  <si>
    <t>실사계획등록</t>
    <phoneticPr fontId="2" type="noConversion"/>
  </si>
  <si>
    <t>실사결과등록</t>
    <phoneticPr fontId="2" type="noConversion"/>
  </si>
  <si>
    <t>실사결과조회</t>
    <phoneticPr fontId="2" type="noConversion"/>
  </si>
  <si>
    <t>비고</t>
    <phoneticPr fontId="2" type="noConversion"/>
  </si>
  <si>
    <t>비밀번호 변경</t>
    <phoneticPr fontId="2" type="noConversion"/>
  </si>
  <si>
    <t>이민정</t>
    <phoneticPr fontId="2" type="noConversion"/>
  </si>
  <si>
    <t>고객 렌탈 메인화면</t>
    <phoneticPr fontId="2" type="noConversion"/>
  </si>
  <si>
    <t>고객 렌탈 상세화면</t>
    <phoneticPr fontId="2" type="noConversion"/>
  </si>
  <si>
    <t>고객 결제 화면</t>
    <phoneticPr fontId="2" type="noConversion"/>
  </si>
  <si>
    <t>고객 결제 내역 화면</t>
    <phoneticPr fontId="2" type="noConversion"/>
  </si>
  <si>
    <t>입고요청조회</t>
    <phoneticPr fontId="2" type="noConversion"/>
  </si>
  <si>
    <t>25 26 27</t>
    <phoneticPr fontId="2" type="noConversion"/>
  </si>
  <si>
    <t>입고조회</t>
    <phoneticPr fontId="2" type="noConversion"/>
  </si>
  <si>
    <t>28 qr</t>
    <phoneticPr fontId="2" type="noConversion"/>
  </si>
  <si>
    <t>점검자산등록</t>
    <phoneticPr fontId="2" type="noConversion"/>
  </si>
  <si>
    <t>수리부속조회</t>
    <phoneticPr fontId="2" type="noConversion"/>
  </si>
  <si>
    <t>점검결과조회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</si>
</sst>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9"/>
      <color theme="0"/>
      <name val="나눔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4" fillId="5" borderId="1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/>
    <xf numFmtId="0" fontId="4" fillId="5" borderId="19" xfId="0" applyFont="1" applyFill="1" applyBorder="1" applyAlignment="1">
      <alignment horizontal="center" vertical="center"/>
    </xf>
    <xf numFmtId="0" fontId="3" fillId="0" borderId="17" xfId="0" applyFont="1" applyBorder="1"/>
    <xf numFmtId="0" fontId="4" fillId="5" borderId="20" xfId="0" applyFont="1" applyFill="1" applyBorder="1" applyAlignment="1">
      <alignment horizontal="center" vertical="center"/>
    </xf>
    <xf numFmtId="0" fontId="3" fillId="0" borderId="16" xfId="0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4" fillId="0" borderId="1" xfId="1" applyNumberFormat="1" applyFont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4"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tabSelected="1" zoomScale="90" zoomScaleNormal="90" workbookViewId="0">
      <pane xSplit="10" ySplit="7" topLeftCell="X8" activePane="bottomRight" state="frozen"/>
      <selection pane="topRight" activeCell="K1" sqref="K1"/>
      <selection pane="bottomLeft" activeCell="A8" sqref="A8"/>
      <selection pane="bottomRight" activeCell="AU32" sqref="AU32:AU42"/>
    </sheetView>
  </sheetViews>
  <sheetFormatPr defaultRowHeight="16.5" x14ac:dyDescent="0.3"/>
  <cols>
    <col min="1" max="1" width="1.625" style="7" customWidth="1"/>
    <col min="2" max="2" width="7.5" style="7" customWidth="1"/>
    <col min="3" max="3" width="12.125" style="7" bestFit="1" customWidth="1"/>
    <col min="4" max="4" width="19.875" style="7" customWidth="1"/>
    <col min="5" max="5" width="9" style="8"/>
    <col min="6" max="7" width="10.625" style="7" customWidth="1"/>
    <col min="8" max="9" width="5.625" style="7" customWidth="1"/>
    <col min="10" max="10" width="5.625" style="8" customWidth="1"/>
    <col min="11" max="25" width="3.625" style="9" customWidth="1"/>
    <col min="26" max="46" width="3.625" style="8" customWidth="1"/>
    <col min="47" max="47" width="9" style="8" customWidth="1"/>
    <col min="48" max="58" width="9" style="7" customWidth="1"/>
    <col min="59" max="16384" width="9" style="7"/>
  </cols>
  <sheetData>
    <row r="1" spans="1:47" customFormat="1" ht="9.9499999999999993" customHeight="1" x14ac:dyDescent="0.3">
      <c r="E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customFormat="1" ht="15" customHeight="1" x14ac:dyDescent="0.3">
      <c r="B2" s="4" t="s">
        <v>12</v>
      </c>
      <c r="C2" s="6">
        <v>43059</v>
      </c>
      <c r="E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customFormat="1" ht="15" customHeight="1" x14ac:dyDescent="0.3">
      <c r="B3" s="4" t="s">
        <v>11</v>
      </c>
      <c r="C3" s="5" t="s">
        <v>0</v>
      </c>
      <c r="E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customFormat="1" ht="15" customHeight="1" x14ac:dyDescent="0.3">
      <c r="B4" s="4" t="s">
        <v>13</v>
      </c>
      <c r="C4" s="5" t="s">
        <v>28</v>
      </c>
      <c r="E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customFormat="1" ht="9.9499999999999993" customHeight="1" x14ac:dyDescent="0.3">
      <c r="E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s="2" customFormat="1" ht="15" customHeight="1" x14ac:dyDescent="0.2">
      <c r="A6" s="55"/>
      <c r="B6" s="49" t="s">
        <v>2</v>
      </c>
      <c r="C6" s="49" t="s">
        <v>4</v>
      </c>
      <c r="D6" s="49" t="s">
        <v>3</v>
      </c>
      <c r="E6" s="49" t="s">
        <v>5</v>
      </c>
      <c r="F6" s="49" t="s">
        <v>7</v>
      </c>
      <c r="G6" s="49" t="s">
        <v>8</v>
      </c>
      <c r="H6" s="54" t="s">
        <v>14</v>
      </c>
      <c r="I6" s="49" t="s">
        <v>6</v>
      </c>
      <c r="J6" s="49" t="s">
        <v>9</v>
      </c>
      <c r="K6" s="50" t="s">
        <v>1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2"/>
      <c r="AU6" s="49" t="s">
        <v>10</v>
      </c>
    </row>
    <row r="7" spans="1:47" s="2" customFormat="1" ht="15" customHeight="1" thickBot="1" x14ac:dyDescent="0.25">
      <c r="A7" s="55"/>
      <c r="B7" s="49"/>
      <c r="C7" s="49"/>
      <c r="D7" s="49"/>
      <c r="E7" s="49"/>
      <c r="F7" s="49"/>
      <c r="G7" s="49"/>
      <c r="H7" s="49"/>
      <c r="I7" s="49"/>
      <c r="J7" s="49"/>
      <c r="K7" s="16">
        <v>31</v>
      </c>
      <c r="L7" s="16">
        <v>1</v>
      </c>
      <c r="M7" s="16">
        <v>2</v>
      </c>
      <c r="N7" s="16">
        <v>3</v>
      </c>
      <c r="O7" s="16">
        <v>4</v>
      </c>
      <c r="P7" s="16">
        <v>5</v>
      </c>
      <c r="Q7" s="16">
        <v>6</v>
      </c>
      <c r="R7" s="16">
        <v>7</v>
      </c>
      <c r="S7" s="16">
        <v>8</v>
      </c>
      <c r="T7" s="16">
        <v>9</v>
      </c>
      <c r="U7" s="16">
        <v>10</v>
      </c>
      <c r="V7" s="16">
        <v>11</v>
      </c>
      <c r="W7" s="16">
        <v>12</v>
      </c>
      <c r="X7" s="16">
        <v>13</v>
      </c>
      <c r="Y7" s="16">
        <v>14</v>
      </c>
      <c r="Z7" s="16">
        <v>15</v>
      </c>
      <c r="AA7" s="16">
        <v>16</v>
      </c>
      <c r="AB7" s="16">
        <v>17</v>
      </c>
      <c r="AC7" s="16">
        <v>18</v>
      </c>
      <c r="AD7" s="16">
        <v>19</v>
      </c>
      <c r="AE7" s="18">
        <v>20</v>
      </c>
      <c r="AF7" s="18">
        <v>21</v>
      </c>
      <c r="AG7" s="16">
        <v>22</v>
      </c>
      <c r="AH7" s="16">
        <v>23</v>
      </c>
      <c r="AI7" s="16">
        <v>24</v>
      </c>
      <c r="AJ7" s="16">
        <v>25</v>
      </c>
      <c r="AK7" s="16">
        <v>26</v>
      </c>
      <c r="AL7" s="16">
        <v>27</v>
      </c>
      <c r="AM7" s="16">
        <v>28</v>
      </c>
      <c r="AN7" s="16">
        <v>29</v>
      </c>
      <c r="AO7" s="16">
        <v>30</v>
      </c>
      <c r="AP7" s="16">
        <v>1</v>
      </c>
      <c r="AQ7" s="16">
        <v>2</v>
      </c>
      <c r="AR7" s="16">
        <v>3</v>
      </c>
      <c r="AS7" s="16">
        <v>4</v>
      </c>
      <c r="AT7" s="16">
        <v>5</v>
      </c>
      <c r="AU7" s="49"/>
    </row>
    <row r="8" spans="1:47" s="2" customFormat="1" ht="15" customHeight="1" thickTop="1" thickBot="1" x14ac:dyDescent="0.25">
      <c r="B8" s="10">
        <v>1</v>
      </c>
      <c r="C8" s="53" t="s">
        <v>24</v>
      </c>
      <c r="D8" s="10" t="s">
        <v>15</v>
      </c>
      <c r="E8" s="10" t="s">
        <v>27</v>
      </c>
      <c r="F8" s="11">
        <v>43059</v>
      </c>
      <c r="G8" s="11">
        <v>43060</v>
      </c>
      <c r="H8" s="12">
        <f t="shared" ref="H8:H16" ca="1" si="0">IF(AND(F8="",G8=""),"",IF(TODAY()&lt;F8,0,IF(AND(F8&lt;=TODAY(),TODAY()&lt;=G8),(TODAY()-F8)/(G8-F8),1)))</f>
        <v>1</v>
      </c>
      <c r="I8" s="13">
        <v>1</v>
      </c>
      <c r="J8" s="15" t="str">
        <f t="shared" ref="J8:J16" ca="1" si="1">IF(AND(G8="",F8=""),"",IF(H8&gt;I8,"지체","정상"))</f>
        <v>정상</v>
      </c>
      <c r="K8" s="15"/>
      <c r="L8" s="15"/>
      <c r="M8" s="15"/>
      <c r="N8" s="15"/>
      <c r="O8" s="14"/>
      <c r="P8" s="14"/>
      <c r="Q8" s="15"/>
      <c r="R8" s="15"/>
      <c r="S8" s="15"/>
      <c r="T8" s="15"/>
      <c r="U8" s="15"/>
      <c r="V8" s="14"/>
      <c r="W8" s="14"/>
      <c r="X8" s="15"/>
      <c r="Y8" s="15"/>
      <c r="Z8" s="15"/>
      <c r="AA8" s="15"/>
      <c r="AB8" s="15"/>
      <c r="AC8" s="14"/>
      <c r="AD8" s="17"/>
      <c r="AE8" s="20">
        <v>0.7</v>
      </c>
      <c r="AF8" s="23">
        <v>0.2</v>
      </c>
      <c r="AG8" s="25"/>
      <c r="AH8" s="15"/>
      <c r="AI8" s="15"/>
      <c r="AJ8" s="14"/>
      <c r="AK8" s="14"/>
      <c r="AL8" s="15"/>
      <c r="AM8" s="15"/>
      <c r="AN8" s="15"/>
      <c r="AO8" s="15"/>
      <c r="AP8" s="15"/>
      <c r="AQ8" s="14"/>
      <c r="AR8" s="14"/>
      <c r="AS8" s="15"/>
      <c r="AT8" s="15"/>
      <c r="AU8" s="15"/>
    </row>
    <row r="9" spans="1:47" s="2" customFormat="1" ht="15" customHeight="1" thickTop="1" thickBot="1" x14ac:dyDescent="0.25">
      <c r="B9" s="10">
        <v>2</v>
      </c>
      <c r="C9" s="53"/>
      <c r="D9" s="10" t="s">
        <v>16</v>
      </c>
      <c r="E9" s="10" t="s">
        <v>27</v>
      </c>
      <c r="F9" s="11">
        <v>43060</v>
      </c>
      <c r="G9" s="11">
        <v>43061</v>
      </c>
      <c r="H9" s="12">
        <f t="shared" ca="1" si="0"/>
        <v>1</v>
      </c>
      <c r="I9" s="13">
        <v>1</v>
      </c>
      <c r="J9" s="15" t="str">
        <f t="shared" ca="1" si="1"/>
        <v>정상</v>
      </c>
      <c r="K9" s="15"/>
      <c r="L9" s="15"/>
      <c r="M9" s="15"/>
      <c r="N9" s="15"/>
      <c r="O9" s="14"/>
      <c r="P9" s="14"/>
      <c r="Q9" s="15"/>
      <c r="R9" s="15"/>
      <c r="S9" s="15"/>
      <c r="T9" s="15"/>
      <c r="U9" s="15"/>
      <c r="V9" s="14"/>
      <c r="W9" s="14"/>
      <c r="X9" s="15"/>
      <c r="Y9" s="15"/>
      <c r="Z9" s="15"/>
      <c r="AA9" s="15"/>
      <c r="AB9" s="15"/>
      <c r="AC9" s="14"/>
      <c r="AD9" s="14"/>
      <c r="AE9" s="19"/>
      <c r="AF9" s="20">
        <v>0.4</v>
      </c>
      <c r="AG9" s="22">
        <v>0.5</v>
      </c>
      <c r="AH9" s="27"/>
      <c r="AI9" s="15"/>
      <c r="AJ9" s="14"/>
      <c r="AK9" s="14"/>
      <c r="AL9" s="15"/>
      <c r="AM9" s="15"/>
      <c r="AN9" s="15"/>
      <c r="AO9" s="15"/>
      <c r="AP9" s="27"/>
      <c r="AQ9" s="37"/>
      <c r="AR9" s="37"/>
      <c r="AS9" s="27"/>
      <c r="AT9" s="15"/>
      <c r="AU9" s="15"/>
    </row>
    <row r="10" spans="1:47" s="2" customFormat="1" ht="15" customHeight="1" thickTop="1" thickBot="1" x14ac:dyDescent="0.25">
      <c r="B10" s="10">
        <v>3</v>
      </c>
      <c r="C10" s="53" t="s">
        <v>25</v>
      </c>
      <c r="D10" s="10" t="s">
        <v>21</v>
      </c>
      <c r="E10" s="10" t="s">
        <v>27</v>
      </c>
      <c r="F10" s="11">
        <v>43070</v>
      </c>
      <c r="G10" s="11">
        <v>43073</v>
      </c>
      <c r="H10" s="12">
        <f t="shared" ca="1" si="0"/>
        <v>1</v>
      </c>
      <c r="I10" s="13">
        <v>0.2</v>
      </c>
      <c r="J10" s="15" t="str">
        <f t="shared" ca="1" si="1"/>
        <v>지체</v>
      </c>
      <c r="K10" s="15"/>
      <c r="L10" s="15"/>
      <c r="M10" s="15"/>
      <c r="N10" s="15"/>
      <c r="O10" s="14"/>
      <c r="P10" s="14"/>
      <c r="Q10" s="15"/>
      <c r="R10" s="15"/>
      <c r="S10" s="15"/>
      <c r="T10" s="15"/>
      <c r="U10" s="15"/>
      <c r="V10" s="14"/>
      <c r="W10" s="14"/>
      <c r="X10" s="15"/>
      <c r="Y10" s="15"/>
      <c r="Z10" s="15"/>
      <c r="AA10" s="15"/>
      <c r="AB10" s="15"/>
      <c r="AC10" s="14"/>
      <c r="AD10" s="14"/>
      <c r="AE10" s="15"/>
      <c r="AF10" s="15"/>
      <c r="AG10" s="20">
        <v>0.1</v>
      </c>
      <c r="AH10" s="23">
        <v>0.3</v>
      </c>
      <c r="AI10" s="46"/>
      <c r="AJ10" s="39"/>
      <c r="AK10" s="14"/>
      <c r="AL10" s="15"/>
      <c r="AM10" s="15"/>
      <c r="AN10" s="15"/>
      <c r="AO10" s="36"/>
      <c r="AP10" s="28"/>
      <c r="AQ10" s="14"/>
      <c r="AR10" s="14"/>
      <c r="AS10" s="32"/>
      <c r="AT10" s="40"/>
      <c r="AU10" s="15"/>
    </row>
    <row r="11" spans="1:47" s="2" customFormat="1" ht="15" customHeight="1" thickTop="1" thickBot="1" x14ac:dyDescent="0.25">
      <c r="B11" s="10">
        <v>4</v>
      </c>
      <c r="C11" s="53"/>
      <c r="D11" s="10" t="s">
        <v>22</v>
      </c>
      <c r="E11" s="10" t="s">
        <v>27</v>
      </c>
      <c r="F11" s="11">
        <v>43070</v>
      </c>
      <c r="G11" s="11">
        <v>43073</v>
      </c>
      <c r="H11" s="12">
        <f t="shared" ca="1" si="0"/>
        <v>1</v>
      </c>
      <c r="I11" s="13">
        <v>0.2</v>
      </c>
      <c r="J11" s="15" t="str">
        <f t="shared" ca="1" si="1"/>
        <v>지체</v>
      </c>
      <c r="K11" s="15"/>
      <c r="L11" s="15"/>
      <c r="M11" s="15"/>
      <c r="N11" s="15"/>
      <c r="O11" s="14"/>
      <c r="P11" s="14"/>
      <c r="Q11" s="15"/>
      <c r="R11" s="15"/>
      <c r="S11" s="15"/>
      <c r="T11" s="15"/>
      <c r="U11" s="15"/>
      <c r="V11" s="14"/>
      <c r="W11" s="14"/>
      <c r="X11" s="15"/>
      <c r="Y11" s="15"/>
      <c r="Z11" s="15"/>
      <c r="AA11" s="15"/>
      <c r="AB11" s="15"/>
      <c r="AC11" s="14"/>
      <c r="AD11" s="14"/>
      <c r="AE11" s="15"/>
      <c r="AF11" s="15"/>
      <c r="AG11" s="20">
        <v>0.1</v>
      </c>
      <c r="AH11" s="23">
        <v>0.3</v>
      </c>
      <c r="AI11" s="46"/>
      <c r="AJ11" s="39"/>
      <c r="AK11" s="14"/>
      <c r="AL11" s="27"/>
      <c r="AM11" s="15"/>
      <c r="AN11" s="15"/>
      <c r="AO11" s="36"/>
      <c r="AP11" s="27"/>
      <c r="AQ11" s="14"/>
      <c r="AR11" s="14"/>
      <c r="AS11" s="32"/>
      <c r="AT11" s="40"/>
      <c r="AU11" s="15"/>
    </row>
    <row r="12" spans="1:47" s="2" customFormat="1" ht="15" customHeight="1" thickTop="1" thickBot="1" x14ac:dyDescent="0.25">
      <c r="B12" s="10">
        <v>5</v>
      </c>
      <c r="C12" s="53" t="s">
        <v>26</v>
      </c>
      <c r="D12" s="10" t="s">
        <v>17</v>
      </c>
      <c r="E12" s="10" t="s">
        <v>27</v>
      </c>
      <c r="F12" s="11">
        <v>43065</v>
      </c>
      <c r="G12" s="11">
        <v>43069</v>
      </c>
      <c r="H12" s="12">
        <f t="shared" ca="1" si="0"/>
        <v>1</v>
      </c>
      <c r="I12" s="13">
        <v>0.9</v>
      </c>
      <c r="J12" s="15" t="str">
        <f t="shared" ca="1" si="1"/>
        <v>지체</v>
      </c>
      <c r="K12" s="15"/>
      <c r="L12" s="15"/>
      <c r="M12" s="15"/>
      <c r="N12" s="15"/>
      <c r="O12" s="14"/>
      <c r="P12" s="14"/>
      <c r="Q12" s="15"/>
      <c r="R12" s="15"/>
      <c r="S12" s="15"/>
      <c r="T12" s="15"/>
      <c r="U12" s="15"/>
      <c r="V12" s="14"/>
      <c r="W12" s="14"/>
      <c r="X12" s="15"/>
      <c r="Y12" s="15"/>
      <c r="Z12" s="15"/>
      <c r="AA12" s="15"/>
      <c r="AB12" s="15"/>
      <c r="AC12" s="14"/>
      <c r="AD12" s="14"/>
      <c r="AE12" s="15"/>
      <c r="AF12" s="15"/>
      <c r="AG12" s="15"/>
      <c r="AH12" s="36"/>
      <c r="AI12" s="28"/>
      <c r="AJ12" s="39"/>
      <c r="AK12" s="30"/>
      <c r="AL12" s="35"/>
      <c r="AM12" s="24">
        <v>0.2</v>
      </c>
      <c r="AN12" s="23">
        <v>0.2</v>
      </c>
      <c r="AO12" s="21">
        <v>0.3</v>
      </c>
      <c r="AP12" s="22">
        <v>0.2</v>
      </c>
      <c r="AQ12" s="38"/>
      <c r="AR12" s="38"/>
      <c r="AS12" s="41"/>
      <c r="AT12" s="15"/>
      <c r="AU12" s="15"/>
    </row>
    <row r="13" spans="1:47" s="2" customFormat="1" ht="15" customHeight="1" thickTop="1" thickBot="1" x14ac:dyDescent="0.25">
      <c r="B13" s="10">
        <v>6</v>
      </c>
      <c r="C13" s="53"/>
      <c r="D13" s="10" t="s">
        <v>18</v>
      </c>
      <c r="E13" s="10" t="s">
        <v>27</v>
      </c>
      <c r="F13" s="11">
        <v>43065</v>
      </c>
      <c r="G13" s="11">
        <v>43069</v>
      </c>
      <c r="H13" s="12">
        <f t="shared" ca="1" si="0"/>
        <v>1</v>
      </c>
      <c r="I13" s="13">
        <v>0.9</v>
      </c>
      <c r="J13" s="15" t="str">
        <f ca="1">IF(AND(G13="",F13=""),"",IF(H13&gt;I13,"지체","정상"))</f>
        <v>지체</v>
      </c>
      <c r="K13" s="15"/>
      <c r="L13" s="15"/>
      <c r="M13" s="15"/>
      <c r="N13" s="15"/>
      <c r="O13" s="14"/>
      <c r="P13" s="14"/>
      <c r="Q13" s="15"/>
      <c r="R13" s="15"/>
      <c r="S13" s="15"/>
      <c r="T13" s="15"/>
      <c r="U13" s="15"/>
      <c r="V13" s="14"/>
      <c r="W13" s="14"/>
      <c r="X13" s="15"/>
      <c r="Y13" s="15"/>
      <c r="Z13" s="15"/>
      <c r="AA13" s="15"/>
      <c r="AB13" s="15"/>
      <c r="AC13" s="14"/>
      <c r="AD13" s="14"/>
      <c r="AE13" s="15"/>
      <c r="AF13" s="15"/>
      <c r="AG13" s="15"/>
      <c r="AH13" s="15"/>
      <c r="AI13" s="15"/>
      <c r="AJ13" s="14"/>
      <c r="AK13" s="30"/>
      <c r="AL13" s="32"/>
      <c r="AM13" s="44"/>
      <c r="AN13" s="43"/>
      <c r="AO13" s="45"/>
      <c r="AP13" s="20">
        <v>0.2</v>
      </c>
      <c r="AQ13" s="22">
        <v>0.2</v>
      </c>
      <c r="AR13" s="14"/>
      <c r="AS13" s="15"/>
      <c r="AT13" s="15"/>
      <c r="AU13" s="15"/>
    </row>
    <row r="14" spans="1:47" s="2" customFormat="1" ht="15" customHeight="1" thickTop="1" thickBot="1" x14ac:dyDescent="0.25">
      <c r="B14" s="10">
        <v>7</v>
      </c>
      <c r="C14" s="53"/>
      <c r="D14" s="10" t="s">
        <v>19</v>
      </c>
      <c r="E14" s="10" t="s">
        <v>27</v>
      </c>
      <c r="F14" s="11">
        <v>43065</v>
      </c>
      <c r="G14" s="11">
        <v>43069</v>
      </c>
      <c r="H14" s="12">
        <f t="shared" ca="1" si="0"/>
        <v>1</v>
      </c>
      <c r="I14" s="13">
        <v>0.9</v>
      </c>
      <c r="J14" s="15" t="str">
        <f t="shared" ca="1" si="1"/>
        <v>지체</v>
      </c>
      <c r="K14" s="15"/>
      <c r="L14" s="15"/>
      <c r="M14" s="15"/>
      <c r="N14" s="15"/>
      <c r="O14" s="14"/>
      <c r="P14" s="14"/>
      <c r="Q14" s="15"/>
      <c r="R14" s="15"/>
      <c r="S14" s="15"/>
      <c r="T14" s="15"/>
      <c r="U14" s="15"/>
      <c r="V14" s="14"/>
      <c r="W14" s="14"/>
      <c r="X14" s="15"/>
      <c r="Y14" s="15"/>
      <c r="Z14" s="15"/>
      <c r="AA14" s="15"/>
      <c r="AB14" s="15"/>
      <c r="AC14" s="14"/>
      <c r="AD14" s="14"/>
      <c r="AE14" s="15"/>
      <c r="AF14" s="15"/>
      <c r="AG14" s="15"/>
      <c r="AH14" s="15"/>
      <c r="AI14" s="15"/>
      <c r="AJ14" s="14"/>
      <c r="AK14" s="30"/>
      <c r="AL14" s="34"/>
      <c r="AM14" s="42"/>
      <c r="AN14" s="24">
        <v>0.2</v>
      </c>
      <c r="AO14" s="33">
        <v>0.3</v>
      </c>
      <c r="AP14" s="21">
        <v>0.2</v>
      </c>
      <c r="AQ14" s="22">
        <v>0.2</v>
      </c>
      <c r="AR14" s="14"/>
      <c r="AS14" s="15"/>
      <c r="AT14" s="15"/>
      <c r="AU14" s="15"/>
    </row>
    <row r="15" spans="1:47" s="2" customFormat="1" ht="15" customHeight="1" thickTop="1" thickBot="1" x14ac:dyDescent="0.25">
      <c r="B15" s="10">
        <v>8</v>
      </c>
      <c r="C15" s="53"/>
      <c r="D15" s="10" t="s">
        <v>20</v>
      </c>
      <c r="E15" s="10" t="s">
        <v>27</v>
      </c>
      <c r="F15" s="11">
        <v>43062</v>
      </c>
      <c r="G15" s="11">
        <v>43065</v>
      </c>
      <c r="H15" s="12">
        <f t="shared" ca="1" si="0"/>
        <v>1</v>
      </c>
      <c r="I15" s="13">
        <v>0.9</v>
      </c>
      <c r="J15" s="15" t="str">
        <f t="shared" ca="1" si="1"/>
        <v>지체</v>
      </c>
      <c r="K15" s="15"/>
      <c r="L15" s="15"/>
      <c r="M15" s="15"/>
      <c r="N15" s="15"/>
      <c r="O15" s="14"/>
      <c r="P15" s="14"/>
      <c r="Q15" s="15"/>
      <c r="R15" s="15"/>
      <c r="S15" s="15"/>
      <c r="T15" s="15"/>
      <c r="U15" s="15"/>
      <c r="V15" s="14"/>
      <c r="W15" s="14"/>
      <c r="X15" s="15"/>
      <c r="Y15" s="15"/>
      <c r="Z15" s="15"/>
      <c r="AA15" s="15"/>
      <c r="AB15" s="15"/>
      <c r="AC15" s="14"/>
      <c r="AD15" s="14"/>
      <c r="AE15" s="15"/>
      <c r="AF15" s="15"/>
      <c r="AG15" s="15"/>
      <c r="AH15" s="29">
        <v>0.2</v>
      </c>
      <c r="AI15" s="28"/>
      <c r="AJ15" s="14"/>
      <c r="AK15" s="14"/>
      <c r="AL15" s="31">
        <v>0.2</v>
      </c>
      <c r="AM15" s="21">
        <v>0.2</v>
      </c>
      <c r="AN15" s="22">
        <v>0.2</v>
      </c>
      <c r="AO15" s="26"/>
      <c r="AP15" s="26"/>
      <c r="AQ15" s="14"/>
      <c r="AR15" s="14"/>
      <c r="AS15" s="26"/>
      <c r="AT15" s="15"/>
      <c r="AU15" s="15"/>
    </row>
    <row r="16" spans="1:47" s="2" customFormat="1" ht="15" customHeight="1" thickTop="1" thickBot="1" x14ac:dyDescent="0.25">
      <c r="B16" s="10">
        <v>9</v>
      </c>
      <c r="C16" s="53"/>
      <c r="D16" s="10" t="s">
        <v>23</v>
      </c>
      <c r="E16" s="10" t="s">
        <v>27</v>
      </c>
      <c r="F16" s="11">
        <v>43062</v>
      </c>
      <c r="G16" s="11">
        <v>43065</v>
      </c>
      <c r="H16" s="12">
        <f t="shared" ca="1" si="0"/>
        <v>1</v>
      </c>
      <c r="I16" s="13">
        <v>0.9</v>
      </c>
      <c r="J16" s="15" t="str">
        <f t="shared" ca="1" si="1"/>
        <v>지체</v>
      </c>
      <c r="K16" s="15"/>
      <c r="L16" s="15"/>
      <c r="M16" s="15"/>
      <c r="N16" s="15"/>
      <c r="O16" s="14"/>
      <c r="P16" s="14"/>
      <c r="Q16" s="15"/>
      <c r="R16" s="15"/>
      <c r="S16" s="15"/>
      <c r="T16" s="15"/>
      <c r="U16" s="15"/>
      <c r="V16" s="14"/>
      <c r="W16" s="14"/>
      <c r="X16" s="15"/>
      <c r="Y16" s="15"/>
      <c r="Z16" s="15"/>
      <c r="AA16" s="15"/>
      <c r="AB16" s="15"/>
      <c r="AC16" s="14"/>
      <c r="AD16" s="14"/>
      <c r="AE16" s="15"/>
      <c r="AF16" s="15"/>
      <c r="AG16" s="15"/>
      <c r="AH16" s="29">
        <v>0.2</v>
      </c>
      <c r="AI16" s="28"/>
      <c r="AJ16" s="14"/>
      <c r="AK16" s="14"/>
      <c r="AL16" s="24">
        <v>0.2</v>
      </c>
      <c r="AM16" s="21">
        <v>0.2</v>
      </c>
      <c r="AN16" s="22">
        <v>0.2</v>
      </c>
      <c r="AO16" s="26"/>
      <c r="AP16" s="26"/>
      <c r="AQ16" s="14"/>
      <c r="AR16" s="14"/>
      <c r="AS16" s="26"/>
      <c r="AT16" s="15"/>
      <c r="AU16" s="15"/>
    </row>
    <row r="17" spans="2:47" ht="17.25" thickTop="1" x14ac:dyDescent="0.3"/>
    <row r="19" spans="2:47" x14ac:dyDescent="0.3">
      <c r="B19" s="49" t="s">
        <v>29</v>
      </c>
      <c r="C19" s="49" t="s">
        <v>30</v>
      </c>
      <c r="D19" s="49" t="s">
        <v>31</v>
      </c>
      <c r="E19" s="49" t="s">
        <v>32</v>
      </c>
      <c r="F19" s="49" t="s">
        <v>33</v>
      </c>
      <c r="G19" s="49" t="s">
        <v>34</v>
      </c>
      <c r="H19" s="54" t="s">
        <v>35</v>
      </c>
      <c r="I19" s="49" t="s">
        <v>36</v>
      </c>
      <c r="J19" s="49" t="s">
        <v>37</v>
      </c>
      <c r="K19" s="50" t="s">
        <v>38</v>
      </c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2"/>
      <c r="AU19" s="49" t="s">
        <v>39</v>
      </c>
    </row>
    <row r="20" spans="2:47" x14ac:dyDescent="0.3">
      <c r="B20" s="49"/>
      <c r="C20" s="49"/>
      <c r="D20" s="49"/>
      <c r="E20" s="49"/>
      <c r="F20" s="49"/>
      <c r="G20" s="49"/>
      <c r="H20" s="49"/>
      <c r="I20" s="49"/>
      <c r="J20" s="49"/>
      <c r="K20" s="47">
        <v>31</v>
      </c>
      <c r="L20" s="47">
        <v>1</v>
      </c>
      <c r="M20" s="47">
        <v>2</v>
      </c>
      <c r="N20" s="47">
        <v>3</v>
      </c>
      <c r="O20" s="47">
        <v>4</v>
      </c>
      <c r="P20" s="47">
        <v>5</v>
      </c>
      <c r="Q20" s="47">
        <v>6</v>
      </c>
      <c r="R20" s="47">
        <v>7</v>
      </c>
      <c r="S20" s="47">
        <v>8</v>
      </c>
      <c r="T20" s="47">
        <v>9</v>
      </c>
      <c r="U20" s="47">
        <v>10</v>
      </c>
      <c r="V20" s="47">
        <v>11</v>
      </c>
      <c r="W20" s="47">
        <v>12</v>
      </c>
      <c r="X20" s="47">
        <v>13</v>
      </c>
      <c r="Y20" s="47">
        <v>14</v>
      </c>
      <c r="Z20" s="47">
        <v>15</v>
      </c>
      <c r="AA20" s="47">
        <v>16</v>
      </c>
      <c r="AB20" s="47">
        <v>17</v>
      </c>
      <c r="AC20" s="47">
        <v>18</v>
      </c>
      <c r="AD20" s="47">
        <v>19</v>
      </c>
      <c r="AE20" s="47">
        <v>20</v>
      </c>
      <c r="AF20" s="47">
        <v>21</v>
      </c>
      <c r="AG20" s="47">
        <v>22</v>
      </c>
      <c r="AH20" s="47">
        <v>23</v>
      </c>
      <c r="AI20" s="47">
        <v>24</v>
      </c>
      <c r="AJ20" s="47">
        <v>25</v>
      </c>
      <c r="AK20" s="47">
        <v>26</v>
      </c>
      <c r="AL20" s="47">
        <v>27</v>
      </c>
      <c r="AM20" s="47">
        <v>28</v>
      </c>
      <c r="AN20" s="47">
        <v>29</v>
      </c>
      <c r="AO20" s="47">
        <v>30</v>
      </c>
      <c r="AP20" s="47">
        <v>1</v>
      </c>
      <c r="AQ20" s="47">
        <v>2</v>
      </c>
      <c r="AR20" s="47">
        <v>3</v>
      </c>
      <c r="AS20" s="47">
        <v>4</v>
      </c>
      <c r="AT20" s="47">
        <v>5</v>
      </c>
      <c r="AU20" s="49"/>
    </row>
    <row r="21" spans="2:47" x14ac:dyDescent="0.3">
      <c r="B21" s="10">
        <v>1</v>
      </c>
      <c r="C21" s="53" t="s">
        <v>24</v>
      </c>
      <c r="D21" s="10" t="s">
        <v>40</v>
      </c>
      <c r="E21" s="48" t="s">
        <v>41</v>
      </c>
      <c r="F21" s="11">
        <v>43059</v>
      </c>
      <c r="G21" s="11">
        <v>43060</v>
      </c>
      <c r="H21" s="12">
        <f ca="1">IF(AND(F21="",G21=""),"",IF(TODAY()&lt;F21,0,IF(AND(F21&lt;=TODAY(),TODAY()&lt;=G21),(TODAY()-F21)/(G21-F21),1)))</f>
        <v>1</v>
      </c>
      <c r="I21" s="13">
        <v>0.9</v>
      </c>
      <c r="J21" s="48" t="str">
        <f t="shared" ref="J21:J29" ca="1" si="2">IF(AND(G21="",F21=""),"",IF(H21&gt;I21,"지체","정상"))</f>
        <v>지체</v>
      </c>
      <c r="K21" s="48"/>
      <c r="L21" s="48"/>
      <c r="M21" s="48"/>
      <c r="N21" s="48"/>
      <c r="O21" s="14"/>
      <c r="P21" s="56"/>
      <c r="Q21" s="48"/>
      <c r="R21" s="48"/>
      <c r="S21" s="48"/>
      <c r="T21" s="48"/>
      <c r="U21" s="48"/>
      <c r="V21" s="14"/>
      <c r="W21" s="14"/>
      <c r="X21" s="48"/>
      <c r="Y21" s="48"/>
      <c r="Z21" s="48"/>
      <c r="AA21" s="48"/>
      <c r="AB21" s="48"/>
      <c r="AC21" s="14"/>
      <c r="AD21" s="14"/>
      <c r="AE21" s="57">
        <v>0.7</v>
      </c>
      <c r="AF21" s="57">
        <v>0.2</v>
      </c>
      <c r="AG21" s="48"/>
      <c r="AH21" s="48"/>
      <c r="AI21" s="48"/>
      <c r="AJ21" s="14"/>
      <c r="AK21" s="14"/>
      <c r="AL21" s="48"/>
      <c r="AM21" s="48"/>
      <c r="AN21" s="48"/>
      <c r="AO21" s="48"/>
      <c r="AP21" s="48"/>
      <c r="AQ21" s="14"/>
      <c r="AR21" s="14"/>
      <c r="AS21" s="48"/>
      <c r="AT21" s="48"/>
      <c r="AU21" s="48"/>
    </row>
    <row r="22" spans="2:47" x14ac:dyDescent="0.3">
      <c r="B22" s="10">
        <v>2</v>
      </c>
      <c r="C22" s="53"/>
      <c r="D22" s="58" t="s">
        <v>42</v>
      </c>
      <c r="E22" s="48" t="s">
        <v>41</v>
      </c>
      <c r="F22" s="11">
        <v>43059</v>
      </c>
      <c r="G22" s="11">
        <v>43062</v>
      </c>
      <c r="H22" s="12">
        <f t="shared" ref="H22:H29" ca="1" si="3">IF(AND(F22="",G22=""),"",IF(TODAY()&lt;F22,0,IF(AND(F22&lt;=TODAY(),TODAY()&lt;=G22),(TODAY()-F22)/(G22-F22),1)))</f>
        <v>1</v>
      </c>
      <c r="I22" s="13">
        <v>0.9</v>
      </c>
      <c r="J22" s="48" t="str">
        <f t="shared" ca="1" si="2"/>
        <v>지체</v>
      </c>
      <c r="K22" s="48"/>
      <c r="L22" s="48"/>
      <c r="M22" s="48"/>
      <c r="N22" s="48"/>
      <c r="O22" s="14"/>
      <c r="P22" s="14"/>
      <c r="Q22" s="48"/>
      <c r="R22" s="48"/>
      <c r="S22" s="48"/>
      <c r="T22" s="48"/>
      <c r="U22" s="48"/>
      <c r="V22" s="14"/>
      <c r="W22" s="14"/>
      <c r="X22" s="48"/>
      <c r="Y22" s="48"/>
      <c r="Z22" s="48"/>
      <c r="AA22" s="48"/>
      <c r="AB22" s="48"/>
      <c r="AC22" s="14"/>
      <c r="AD22" s="14"/>
      <c r="AE22" s="57">
        <v>0.3</v>
      </c>
      <c r="AF22" s="57">
        <v>0.2</v>
      </c>
      <c r="AG22" s="57">
        <v>0.2</v>
      </c>
      <c r="AH22" s="48"/>
      <c r="AI22" s="57">
        <v>0.2</v>
      </c>
      <c r="AJ22" s="14"/>
      <c r="AK22" s="14"/>
      <c r="AL22" s="48"/>
      <c r="AM22" s="2"/>
      <c r="AN22" s="48"/>
      <c r="AO22" s="48"/>
      <c r="AP22" s="48"/>
      <c r="AQ22" s="14"/>
      <c r="AR22" s="14"/>
      <c r="AS22" s="48"/>
      <c r="AT22" s="48"/>
      <c r="AU22" s="48"/>
    </row>
    <row r="23" spans="2:47" x14ac:dyDescent="0.3">
      <c r="B23" s="10">
        <v>3</v>
      </c>
      <c r="C23" s="53"/>
      <c r="D23" s="10" t="s">
        <v>43</v>
      </c>
      <c r="E23" s="48" t="s">
        <v>41</v>
      </c>
      <c r="F23" s="11">
        <v>43069</v>
      </c>
      <c r="G23" s="11">
        <v>43071</v>
      </c>
      <c r="H23" s="12">
        <f ca="1">IF(AND(F23="",G23=""),"",IF(TODAY()&lt;F23,0,IF(AND(F23&lt;=TODAY(),TODAY()&lt;=G23),(TODAY()-F23)/(G23-F23),1)))</f>
        <v>1</v>
      </c>
      <c r="I23" s="13">
        <v>0.9</v>
      </c>
      <c r="J23" s="48" t="str">
        <f ca="1">IF(AND(G23="",F23=""),"",IF(H23&gt;I23,"지체","정상"))</f>
        <v>지체</v>
      </c>
      <c r="K23" s="48"/>
      <c r="L23" s="48"/>
      <c r="M23" s="48"/>
      <c r="N23" s="48"/>
      <c r="O23" s="14"/>
      <c r="P23" s="14"/>
      <c r="Q23" s="48"/>
      <c r="R23" s="48"/>
      <c r="S23" s="48"/>
      <c r="T23" s="48"/>
      <c r="U23" s="48"/>
      <c r="V23" s="14"/>
      <c r="W23" s="14"/>
      <c r="X23" s="48"/>
      <c r="Y23" s="48"/>
      <c r="Z23" s="48"/>
      <c r="AA23" s="48"/>
      <c r="AB23" s="48"/>
      <c r="AC23" s="14"/>
      <c r="AD23" s="14"/>
      <c r="AE23" s="48"/>
      <c r="AF23" s="48"/>
      <c r="AG23" s="48"/>
      <c r="AH23" s="48"/>
      <c r="AI23" s="48"/>
      <c r="AJ23" s="14"/>
      <c r="AK23" s="14"/>
      <c r="AL23" s="59"/>
      <c r="AM23" s="59"/>
      <c r="AN23" s="59"/>
      <c r="AO23" s="57">
        <v>0.3</v>
      </c>
      <c r="AP23" s="57">
        <v>0.3</v>
      </c>
      <c r="AQ23" s="57">
        <v>0.3</v>
      </c>
      <c r="AR23" s="14"/>
      <c r="AS23" s="48"/>
      <c r="AT23" s="48"/>
      <c r="AU23" s="48"/>
    </row>
    <row r="24" spans="2:47" x14ac:dyDescent="0.3">
      <c r="B24" s="10">
        <v>4</v>
      </c>
      <c r="C24" s="53"/>
      <c r="D24" s="60" t="s">
        <v>44</v>
      </c>
      <c r="E24" s="48" t="s">
        <v>41</v>
      </c>
      <c r="F24" s="11">
        <v>43069</v>
      </c>
      <c r="G24" s="11">
        <v>43071</v>
      </c>
      <c r="H24" s="12">
        <f t="shared" ca="1" si="3"/>
        <v>1</v>
      </c>
      <c r="I24" s="13">
        <v>0.9</v>
      </c>
      <c r="J24" s="48" t="str">
        <f t="shared" ca="1" si="2"/>
        <v>지체</v>
      </c>
      <c r="K24" s="48"/>
      <c r="L24" s="48"/>
      <c r="M24" s="48"/>
      <c r="N24" s="48"/>
      <c r="O24" s="14"/>
      <c r="P24" s="14"/>
      <c r="Q24" s="48"/>
      <c r="R24" s="48"/>
      <c r="S24" s="48"/>
      <c r="T24" s="48"/>
      <c r="U24" s="48"/>
      <c r="V24" s="14"/>
      <c r="W24" s="14"/>
      <c r="X24" s="48"/>
      <c r="Y24" s="48"/>
      <c r="Z24" s="48"/>
      <c r="AA24" s="48"/>
      <c r="AB24" s="48"/>
      <c r="AC24" s="14"/>
      <c r="AD24" s="14"/>
      <c r="AE24" s="48"/>
      <c r="AF24" s="48"/>
      <c r="AG24" s="48"/>
      <c r="AH24" s="48"/>
      <c r="AI24" s="48"/>
      <c r="AJ24" s="14"/>
      <c r="AK24" s="14"/>
      <c r="AL24" s="59"/>
      <c r="AM24" s="59"/>
      <c r="AN24" s="59"/>
      <c r="AO24" s="57">
        <v>0.3</v>
      </c>
      <c r="AP24" s="57">
        <v>0.3</v>
      </c>
      <c r="AQ24" s="57">
        <v>0.3</v>
      </c>
      <c r="AR24" s="14"/>
      <c r="AS24" s="48"/>
      <c r="AT24" s="48"/>
      <c r="AU24" s="48"/>
    </row>
    <row r="25" spans="2:47" x14ac:dyDescent="0.3">
      <c r="B25" s="10">
        <v>5</v>
      </c>
      <c r="C25" s="53"/>
      <c r="D25" s="10" t="s">
        <v>45</v>
      </c>
      <c r="E25" s="48" t="s">
        <v>41</v>
      </c>
      <c r="F25" s="11">
        <v>43069</v>
      </c>
      <c r="G25" s="11">
        <v>43072</v>
      </c>
      <c r="H25" s="12">
        <f ca="1">IF(AND(F25="",G25=""),"",IF(TODAY()&lt;F25,0,IF(AND(F25&lt;=TODAY(),TODAY()&lt;=G25),(TODAY()-F25)/(G25-F25),1)))</f>
        <v>1</v>
      </c>
      <c r="I25" s="13">
        <v>0.9</v>
      </c>
      <c r="J25" s="48" t="str">
        <f ca="1">IF(AND(G25="",F25=""),"",IF(H25&gt;I25,"지체","정상"))</f>
        <v>지체</v>
      </c>
      <c r="K25" s="48"/>
      <c r="L25" s="48"/>
      <c r="M25" s="48"/>
      <c r="N25" s="48"/>
      <c r="O25" s="14"/>
      <c r="P25" s="14"/>
      <c r="Q25" s="48"/>
      <c r="R25" s="48"/>
      <c r="S25" s="48"/>
      <c r="T25" s="48"/>
      <c r="U25" s="48"/>
      <c r="V25" s="14"/>
      <c r="W25" s="14"/>
      <c r="X25" s="48"/>
      <c r="Y25" s="48"/>
      <c r="Z25" s="48"/>
      <c r="AA25" s="48"/>
      <c r="AB25" s="48"/>
      <c r="AC25" s="14"/>
      <c r="AD25" s="14"/>
      <c r="AE25" s="48"/>
      <c r="AF25" s="48"/>
      <c r="AG25" s="48"/>
      <c r="AH25" s="48"/>
      <c r="AI25" s="48"/>
      <c r="AJ25" s="14"/>
      <c r="AK25" s="14"/>
      <c r="AL25" s="59"/>
      <c r="AM25" s="59"/>
      <c r="AN25" s="59"/>
      <c r="AO25" s="57">
        <v>0.3</v>
      </c>
      <c r="AP25" s="57">
        <v>0.3</v>
      </c>
      <c r="AQ25" s="57">
        <v>0.3</v>
      </c>
      <c r="AR25" s="14"/>
      <c r="AS25" s="48"/>
      <c r="AT25" s="48"/>
      <c r="AU25" s="48"/>
    </row>
    <row r="26" spans="2:47" x14ac:dyDescent="0.3">
      <c r="B26" s="10">
        <v>6</v>
      </c>
      <c r="C26" s="53" t="s">
        <v>25</v>
      </c>
      <c r="D26" s="10" t="s">
        <v>46</v>
      </c>
      <c r="E26" s="48" t="s">
        <v>41</v>
      </c>
      <c r="F26" s="11">
        <v>43062</v>
      </c>
      <c r="G26" s="11">
        <v>43068</v>
      </c>
      <c r="H26" s="12">
        <f t="shared" ca="1" si="3"/>
        <v>1</v>
      </c>
      <c r="I26" s="13">
        <v>0.2</v>
      </c>
      <c r="J26" s="48" t="str">
        <f t="shared" ca="1" si="2"/>
        <v>지체</v>
      </c>
      <c r="K26" s="48"/>
      <c r="L26" s="48"/>
      <c r="M26" s="48"/>
      <c r="N26" s="48"/>
      <c r="O26" s="14"/>
      <c r="P26" s="14"/>
      <c r="Q26" s="48"/>
      <c r="R26" s="48"/>
      <c r="S26" s="48"/>
      <c r="T26" s="48"/>
      <c r="U26" s="48"/>
      <c r="V26" s="14"/>
      <c r="W26" s="14"/>
      <c r="X26" s="48"/>
      <c r="Y26" s="48"/>
      <c r="Z26" s="48"/>
      <c r="AA26" s="48"/>
      <c r="AB26" s="48"/>
      <c r="AC26" s="14"/>
      <c r="AD26" s="14"/>
      <c r="AE26" s="48"/>
      <c r="AF26" s="48"/>
      <c r="AG26" s="59"/>
      <c r="AH26" s="57">
        <v>0.2</v>
      </c>
      <c r="AI26" s="57">
        <v>0.3</v>
      </c>
      <c r="AJ26" s="14"/>
      <c r="AK26" s="14"/>
      <c r="AL26" s="59"/>
      <c r="AM26" s="59"/>
      <c r="AN26" s="48"/>
      <c r="AO26" s="59"/>
      <c r="AP26" s="59"/>
      <c r="AQ26" s="14"/>
      <c r="AR26" s="14"/>
      <c r="AS26" s="48"/>
      <c r="AT26" s="48"/>
      <c r="AU26" s="48"/>
    </row>
    <row r="27" spans="2:47" x14ac:dyDescent="0.3">
      <c r="B27" s="10">
        <v>7</v>
      </c>
      <c r="C27" s="53"/>
      <c r="D27" s="61" t="s">
        <v>47</v>
      </c>
      <c r="E27" s="48" t="s">
        <v>41</v>
      </c>
      <c r="F27" s="11">
        <v>43062</v>
      </c>
      <c r="G27" s="11">
        <v>43068</v>
      </c>
      <c r="H27" s="12">
        <f t="shared" ca="1" si="3"/>
        <v>1</v>
      </c>
      <c r="I27" s="13">
        <v>0.2</v>
      </c>
      <c r="J27" s="48" t="str">
        <f t="shared" ca="1" si="2"/>
        <v>지체</v>
      </c>
      <c r="K27" s="48"/>
      <c r="L27" s="48"/>
      <c r="M27" s="48"/>
      <c r="N27" s="48"/>
      <c r="O27" s="14"/>
      <c r="P27" s="14"/>
      <c r="Q27" s="48"/>
      <c r="R27" s="48"/>
      <c r="S27" s="48"/>
      <c r="T27" s="48"/>
      <c r="U27" s="48"/>
      <c r="V27" s="14"/>
      <c r="W27" s="14"/>
      <c r="X27" s="48"/>
      <c r="Y27" s="48"/>
      <c r="Z27" s="48"/>
      <c r="AA27" s="48"/>
      <c r="AB27" s="48"/>
      <c r="AC27" s="14"/>
      <c r="AD27" s="14"/>
      <c r="AE27" s="48"/>
      <c r="AF27" s="48"/>
      <c r="AG27" s="59"/>
      <c r="AH27" s="57">
        <v>0.2</v>
      </c>
      <c r="AI27" s="57">
        <v>0.3</v>
      </c>
      <c r="AJ27" s="14"/>
      <c r="AK27" s="14"/>
      <c r="AL27" s="59"/>
      <c r="AM27" s="59"/>
      <c r="AN27" s="48"/>
      <c r="AO27" s="59"/>
      <c r="AP27" s="59"/>
      <c r="AQ27" s="14"/>
      <c r="AR27" s="14"/>
      <c r="AS27" s="48"/>
      <c r="AT27" s="48"/>
      <c r="AU27" s="48"/>
    </row>
    <row r="28" spans="2:47" x14ac:dyDescent="0.3">
      <c r="B28" s="10">
        <v>8</v>
      </c>
      <c r="C28" s="53" t="s">
        <v>17</v>
      </c>
      <c r="D28" s="10" t="s">
        <v>48</v>
      </c>
      <c r="E28" s="48" t="s">
        <v>41</v>
      </c>
      <c r="F28" s="11">
        <v>43067</v>
      </c>
      <c r="G28" s="11">
        <v>43071</v>
      </c>
      <c r="H28" s="12">
        <f t="shared" ca="1" si="3"/>
        <v>1</v>
      </c>
      <c r="I28" s="13">
        <v>0.9</v>
      </c>
      <c r="J28" s="48" t="str">
        <f t="shared" ca="1" si="2"/>
        <v>지체</v>
      </c>
      <c r="K28" s="48"/>
      <c r="L28" s="48"/>
      <c r="M28" s="48"/>
      <c r="N28" s="48"/>
      <c r="O28" s="14"/>
      <c r="P28" s="14"/>
      <c r="Q28" s="48"/>
      <c r="R28" s="48"/>
      <c r="S28" s="48"/>
      <c r="T28" s="48"/>
      <c r="U28" s="48"/>
      <c r="V28" s="14"/>
      <c r="W28" s="14"/>
      <c r="X28" s="48"/>
      <c r="Y28" s="48"/>
      <c r="Z28" s="48"/>
      <c r="AA28" s="48"/>
      <c r="AB28" s="48"/>
      <c r="AC28" s="14"/>
      <c r="AD28" s="14"/>
      <c r="AE28" s="48"/>
      <c r="AF28" s="48"/>
      <c r="AG28" s="59"/>
      <c r="AH28" s="59"/>
      <c r="AI28" s="57">
        <v>0.2</v>
      </c>
      <c r="AJ28" s="14"/>
      <c r="AK28" s="14"/>
      <c r="AL28" s="57">
        <v>0.2</v>
      </c>
      <c r="AM28" s="57">
        <v>0.1</v>
      </c>
      <c r="AN28" s="57">
        <v>0.2</v>
      </c>
      <c r="AO28" s="57">
        <v>0.2</v>
      </c>
      <c r="AP28" s="48"/>
      <c r="AQ28" s="14"/>
      <c r="AR28" s="14"/>
      <c r="AS28" s="48"/>
      <c r="AT28" s="48"/>
      <c r="AU28" s="48"/>
    </row>
    <row r="29" spans="2:47" x14ac:dyDescent="0.3">
      <c r="B29" s="10">
        <v>9</v>
      </c>
      <c r="C29" s="53"/>
      <c r="D29" s="58" t="s">
        <v>49</v>
      </c>
      <c r="E29" s="48" t="s">
        <v>41</v>
      </c>
      <c r="F29" s="11">
        <v>43067</v>
      </c>
      <c r="G29" s="11">
        <v>43071</v>
      </c>
      <c r="H29" s="12">
        <f t="shared" ca="1" si="3"/>
        <v>1</v>
      </c>
      <c r="I29" s="13">
        <v>0.9</v>
      </c>
      <c r="J29" s="48" t="str">
        <f t="shared" ca="1" si="2"/>
        <v>지체</v>
      </c>
      <c r="K29" s="48"/>
      <c r="L29" s="48"/>
      <c r="M29" s="48"/>
      <c r="N29" s="48"/>
      <c r="O29" s="14"/>
      <c r="P29" s="14"/>
      <c r="Q29" s="48"/>
      <c r="R29" s="48"/>
      <c r="S29" s="48"/>
      <c r="T29" s="48"/>
      <c r="U29" s="48"/>
      <c r="V29" s="14"/>
      <c r="W29" s="14"/>
      <c r="X29" s="48"/>
      <c r="Y29" s="48"/>
      <c r="Z29" s="48"/>
      <c r="AA29" s="48"/>
      <c r="AB29" s="48"/>
      <c r="AC29" s="14"/>
      <c r="AD29" s="14"/>
      <c r="AE29" s="48"/>
      <c r="AF29" s="48"/>
      <c r="AG29" s="59"/>
      <c r="AH29" s="59"/>
      <c r="AI29" s="57">
        <v>0.2</v>
      </c>
      <c r="AJ29" s="14"/>
      <c r="AK29" s="14"/>
      <c r="AL29" s="57">
        <v>0.2</v>
      </c>
      <c r="AM29" s="57">
        <v>0.1</v>
      </c>
      <c r="AN29" s="57">
        <v>0.2</v>
      </c>
      <c r="AO29" s="57">
        <v>0.2</v>
      </c>
      <c r="AP29" s="48"/>
      <c r="AQ29" s="14"/>
      <c r="AR29" s="14"/>
      <c r="AS29" s="48"/>
      <c r="AT29" s="48"/>
      <c r="AU29" s="48"/>
    </row>
    <row r="32" spans="2:47" x14ac:dyDescent="0.3">
      <c r="B32" s="49" t="s">
        <v>50</v>
      </c>
      <c r="C32" s="49" t="s">
        <v>51</v>
      </c>
      <c r="D32" s="49" t="s">
        <v>52</v>
      </c>
      <c r="E32" s="49" t="s">
        <v>53</v>
      </c>
      <c r="F32" s="49" t="s">
        <v>54</v>
      </c>
      <c r="G32" s="49" t="s">
        <v>55</v>
      </c>
      <c r="H32" s="54" t="s">
        <v>56</v>
      </c>
      <c r="I32" s="49" t="s">
        <v>57</v>
      </c>
      <c r="J32" s="49" t="s">
        <v>58</v>
      </c>
      <c r="K32" s="50" t="s">
        <v>59</v>
      </c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2"/>
      <c r="AU32" s="49" t="s">
        <v>39</v>
      </c>
    </row>
    <row r="33" spans="2:47" x14ac:dyDescent="0.3">
      <c r="B33" s="49"/>
      <c r="C33" s="49"/>
      <c r="D33" s="49"/>
      <c r="E33" s="49"/>
      <c r="F33" s="49"/>
      <c r="G33" s="49"/>
      <c r="H33" s="49"/>
      <c r="I33" s="49"/>
      <c r="J33" s="49"/>
      <c r="K33" s="47">
        <v>31</v>
      </c>
      <c r="L33" s="47">
        <v>1</v>
      </c>
      <c r="M33" s="47">
        <v>2</v>
      </c>
      <c r="N33" s="47">
        <v>3</v>
      </c>
      <c r="O33" s="47">
        <v>4</v>
      </c>
      <c r="P33" s="47">
        <v>5</v>
      </c>
      <c r="Q33" s="47">
        <v>6</v>
      </c>
      <c r="R33" s="47">
        <v>7</v>
      </c>
      <c r="S33" s="47">
        <v>8</v>
      </c>
      <c r="T33" s="47">
        <v>9</v>
      </c>
      <c r="U33" s="47">
        <v>10</v>
      </c>
      <c r="V33" s="47">
        <v>11</v>
      </c>
      <c r="W33" s="47">
        <v>12</v>
      </c>
      <c r="X33" s="47">
        <v>13</v>
      </c>
      <c r="Y33" s="47">
        <v>14</v>
      </c>
      <c r="Z33" s="47">
        <v>15</v>
      </c>
      <c r="AA33" s="47">
        <v>16</v>
      </c>
      <c r="AB33" s="47">
        <v>17</v>
      </c>
      <c r="AC33" s="47">
        <v>18</v>
      </c>
      <c r="AD33" s="47">
        <v>19</v>
      </c>
      <c r="AE33" s="47">
        <v>20</v>
      </c>
      <c r="AF33" s="47">
        <v>21</v>
      </c>
      <c r="AG33" s="47">
        <v>22</v>
      </c>
      <c r="AH33" s="47">
        <v>23</v>
      </c>
      <c r="AI33" s="47">
        <v>24</v>
      </c>
      <c r="AJ33" s="47">
        <v>25</v>
      </c>
      <c r="AK33" s="47">
        <v>26</v>
      </c>
      <c r="AL33" s="47">
        <v>27</v>
      </c>
      <c r="AM33" s="47">
        <v>28</v>
      </c>
      <c r="AN33" s="47">
        <v>29</v>
      </c>
      <c r="AO33" s="47">
        <v>30</v>
      </c>
      <c r="AP33" s="47">
        <v>1</v>
      </c>
      <c r="AQ33" s="47">
        <v>2</v>
      </c>
      <c r="AR33" s="47">
        <v>3</v>
      </c>
      <c r="AS33" s="47">
        <v>4</v>
      </c>
      <c r="AT33" s="47">
        <v>5</v>
      </c>
      <c r="AU33" s="49"/>
    </row>
    <row r="34" spans="2:47" x14ac:dyDescent="0.3">
      <c r="B34" s="10">
        <v>1</v>
      </c>
      <c r="C34" s="53" t="s">
        <v>60</v>
      </c>
      <c r="D34" s="10" t="s">
        <v>61</v>
      </c>
      <c r="E34" s="48" t="s">
        <v>62</v>
      </c>
      <c r="F34" s="11">
        <v>43060</v>
      </c>
      <c r="G34" s="62">
        <v>43061</v>
      </c>
      <c r="H34" s="12">
        <f t="shared" ref="H34:H42" ca="1" si="4">IF(AND(F34="",G34=""),"",IF(TODAY()&lt;F34,0,IF(AND(F34&lt;=TODAY(),TODAY()&lt;=G34),(TODAY()-F34)/(G34-F34),1)))</f>
        <v>1</v>
      </c>
      <c r="I34" s="13">
        <v>0.9</v>
      </c>
      <c r="J34" s="48" t="str">
        <f t="shared" ref="J34:J42" ca="1" si="5">IF(AND(G34="",F34=""),"",IF(H34&gt;I34,"지체","정상"))</f>
        <v>지체</v>
      </c>
      <c r="K34" s="48"/>
      <c r="L34" s="48"/>
      <c r="M34" s="48"/>
      <c r="N34" s="48"/>
      <c r="O34" s="14"/>
      <c r="P34" s="14"/>
      <c r="Q34" s="48"/>
      <c r="R34" s="48"/>
      <c r="S34" s="48"/>
      <c r="T34" s="48"/>
      <c r="U34" s="48"/>
      <c r="V34" s="14"/>
      <c r="W34" s="14"/>
      <c r="X34" s="48"/>
      <c r="Y34" s="48"/>
      <c r="Z34" s="48"/>
      <c r="AA34" s="48"/>
      <c r="AB34" s="48"/>
      <c r="AC34" s="14"/>
      <c r="AD34" s="14"/>
      <c r="AE34" s="48"/>
      <c r="AF34" s="63"/>
      <c r="AG34" s="63"/>
      <c r="AH34" s="48"/>
      <c r="AI34" s="48"/>
      <c r="AJ34" s="14"/>
      <c r="AK34" s="14"/>
      <c r="AL34" s="48"/>
      <c r="AM34" s="48"/>
      <c r="AN34" s="48"/>
      <c r="AO34" s="48"/>
      <c r="AP34" s="48"/>
      <c r="AQ34" s="14"/>
      <c r="AR34" s="14"/>
      <c r="AS34" s="48"/>
      <c r="AT34" s="48"/>
      <c r="AU34" s="48"/>
    </row>
    <row r="35" spans="2:47" x14ac:dyDescent="0.3">
      <c r="B35" s="10">
        <v>2</v>
      </c>
      <c r="C35" s="53"/>
      <c r="D35" s="10" t="s">
        <v>63</v>
      </c>
      <c r="E35" s="48" t="s">
        <v>62</v>
      </c>
      <c r="F35" s="11">
        <v>43067</v>
      </c>
      <c r="G35" s="11">
        <v>43067</v>
      </c>
      <c r="H35" s="12">
        <f t="shared" ca="1" si="4"/>
        <v>1</v>
      </c>
      <c r="I35" s="13">
        <v>0.2</v>
      </c>
      <c r="J35" s="48" t="str">
        <f t="shared" ca="1" si="5"/>
        <v>지체</v>
      </c>
      <c r="K35" s="48"/>
      <c r="L35" s="48"/>
      <c r="M35" s="48"/>
      <c r="N35" s="48"/>
      <c r="O35" s="14"/>
      <c r="P35" s="14"/>
      <c r="Q35" s="48"/>
      <c r="R35" s="48"/>
      <c r="S35" s="48"/>
      <c r="T35" s="48"/>
      <c r="U35" s="48"/>
      <c r="V35" s="14"/>
      <c r="W35" s="14"/>
      <c r="X35" s="48"/>
      <c r="Y35" s="48"/>
      <c r="Z35" s="48"/>
      <c r="AA35" s="48"/>
      <c r="AB35" s="48"/>
      <c r="AC35" s="14"/>
      <c r="AD35" s="14"/>
      <c r="AE35" s="48"/>
      <c r="AF35" s="48"/>
      <c r="AG35" s="48"/>
      <c r="AH35" s="48"/>
      <c r="AI35" s="48"/>
      <c r="AJ35" s="14"/>
      <c r="AK35" s="14"/>
      <c r="AL35" s="48"/>
      <c r="AM35" s="63"/>
      <c r="AN35" s="48"/>
      <c r="AO35" s="48"/>
      <c r="AP35" s="48"/>
      <c r="AQ35" s="14"/>
      <c r="AR35" s="14"/>
      <c r="AS35" s="48"/>
      <c r="AT35" s="48"/>
      <c r="AU35" s="48"/>
    </row>
    <row r="36" spans="2:47" x14ac:dyDescent="0.3">
      <c r="B36" s="10">
        <v>3</v>
      </c>
      <c r="C36" s="53" t="s">
        <v>64</v>
      </c>
      <c r="D36" s="10" t="s">
        <v>65</v>
      </c>
      <c r="E36" s="48" t="s">
        <v>62</v>
      </c>
      <c r="F36" s="11">
        <v>43061</v>
      </c>
      <c r="G36" s="11">
        <v>43062</v>
      </c>
      <c r="H36" s="12">
        <f t="shared" ca="1" si="4"/>
        <v>1</v>
      </c>
      <c r="I36" s="13">
        <v>0.9</v>
      </c>
      <c r="J36" s="48" t="str">
        <f t="shared" ca="1" si="5"/>
        <v>지체</v>
      </c>
      <c r="K36" s="48"/>
      <c r="L36" s="48"/>
      <c r="M36" s="48"/>
      <c r="N36" s="48"/>
      <c r="O36" s="14"/>
      <c r="P36" s="14"/>
      <c r="Q36" s="48"/>
      <c r="R36" s="48"/>
      <c r="S36" s="48"/>
      <c r="T36" s="48"/>
      <c r="U36" s="48"/>
      <c r="V36" s="14"/>
      <c r="W36" s="14"/>
      <c r="X36" s="48"/>
      <c r="Y36" s="48"/>
      <c r="Z36" s="48"/>
      <c r="AA36" s="48"/>
      <c r="AB36" s="48"/>
      <c r="AC36" s="14"/>
      <c r="AD36" s="14"/>
      <c r="AE36" s="48"/>
      <c r="AF36" s="48"/>
      <c r="AG36" s="63"/>
      <c r="AH36" s="63"/>
      <c r="AI36" s="48"/>
      <c r="AJ36" s="14"/>
      <c r="AK36" s="14"/>
      <c r="AL36" s="48"/>
      <c r="AM36" s="48"/>
      <c r="AN36" s="48"/>
      <c r="AO36" s="48"/>
      <c r="AP36" s="48"/>
      <c r="AQ36" s="14"/>
      <c r="AR36" s="14"/>
      <c r="AS36" s="48"/>
      <c r="AT36" s="48"/>
      <c r="AU36" s="48"/>
    </row>
    <row r="37" spans="2:47" x14ac:dyDescent="0.3">
      <c r="B37" s="10">
        <v>4</v>
      </c>
      <c r="C37" s="53"/>
      <c r="D37" s="10" t="s">
        <v>66</v>
      </c>
      <c r="E37" s="48" t="s">
        <v>62</v>
      </c>
      <c r="F37" s="11">
        <v>43061</v>
      </c>
      <c r="G37" s="11">
        <v>43062</v>
      </c>
      <c r="H37" s="12">
        <f t="shared" ca="1" si="4"/>
        <v>1</v>
      </c>
      <c r="I37" s="13">
        <v>0.9</v>
      </c>
      <c r="J37" s="48" t="str">
        <f t="shared" ca="1" si="5"/>
        <v>지체</v>
      </c>
      <c r="K37" s="48"/>
      <c r="L37" s="48"/>
      <c r="M37" s="48"/>
      <c r="N37" s="48"/>
      <c r="O37" s="14"/>
      <c r="P37" s="14"/>
      <c r="Q37" s="48"/>
      <c r="R37" s="48"/>
      <c r="S37" s="48"/>
      <c r="T37" s="48"/>
      <c r="U37" s="48"/>
      <c r="V37" s="14"/>
      <c r="W37" s="14"/>
      <c r="X37" s="48"/>
      <c r="Y37" s="48"/>
      <c r="Z37" s="48"/>
      <c r="AA37" s="48"/>
      <c r="AB37" s="48"/>
      <c r="AC37" s="14"/>
      <c r="AD37" s="14"/>
      <c r="AE37" s="48"/>
      <c r="AF37" s="48"/>
      <c r="AG37" s="63"/>
      <c r="AH37" s="63"/>
      <c r="AI37" s="48"/>
      <c r="AJ37" s="14"/>
      <c r="AK37" s="14"/>
      <c r="AL37" s="48"/>
      <c r="AM37" s="48"/>
      <c r="AN37" s="48"/>
      <c r="AO37" s="48"/>
      <c r="AP37" s="48"/>
      <c r="AQ37" s="14"/>
      <c r="AR37" s="14"/>
      <c r="AS37" s="48"/>
      <c r="AT37" s="48"/>
      <c r="AU37" s="48"/>
    </row>
    <row r="38" spans="2:47" x14ac:dyDescent="0.3">
      <c r="B38" s="10">
        <v>5</v>
      </c>
      <c r="C38" s="53" t="s">
        <v>67</v>
      </c>
      <c r="D38" s="10" t="s">
        <v>68</v>
      </c>
      <c r="E38" s="48" t="s">
        <v>62</v>
      </c>
      <c r="F38" s="11">
        <v>43061</v>
      </c>
      <c r="G38" s="11">
        <v>43062</v>
      </c>
      <c r="H38" s="12">
        <f t="shared" ca="1" si="4"/>
        <v>1</v>
      </c>
      <c r="I38" s="13">
        <v>0.9</v>
      </c>
      <c r="J38" s="48" t="str">
        <f t="shared" ca="1" si="5"/>
        <v>지체</v>
      </c>
      <c r="K38" s="48"/>
      <c r="L38" s="48"/>
      <c r="M38" s="48"/>
      <c r="N38" s="48"/>
      <c r="O38" s="14"/>
      <c r="P38" s="14"/>
      <c r="Q38" s="48"/>
      <c r="R38" s="48"/>
      <c r="S38" s="48"/>
      <c r="T38" s="48"/>
      <c r="U38" s="48"/>
      <c r="V38" s="14"/>
      <c r="W38" s="14"/>
      <c r="X38" s="48"/>
      <c r="Y38" s="48"/>
      <c r="Z38" s="48"/>
      <c r="AA38" s="48"/>
      <c r="AB38" s="48"/>
      <c r="AC38" s="14"/>
      <c r="AD38" s="14"/>
      <c r="AE38" s="48"/>
      <c r="AF38" s="48"/>
      <c r="AG38" s="48"/>
      <c r="AH38" s="48"/>
      <c r="AI38" s="48"/>
      <c r="AJ38" s="14"/>
      <c r="AK38" s="14"/>
      <c r="AL38" s="48"/>
      <c r="AM38" s="48"/>
      <c r="AN38" s="48"/>
      <c r="AO38" s="48"/>
      <c r="AP38" s="48"/>
      <c r="AQ38" s="14"/>
      <c r="AR38" s="14"/>
      <c r="AS38" s="48"/>
      <c r="AT38" s="48"/>
      <c r="AU38" s="48"/>
    </row>
    <row r="39" spans="2:47" x14ac:dyDescent="0.3">
      <c r="B39" s="10">
        <v>6</v>
      </c>
      <c r="C39" s="53"/>
      <c r="D39" s="10" t="s">
        <v>69</v>
      </c>
      <c r="E39" s="48" t="s">
        <v>62</v>
      </c>
      <c r="F39" s="11">
        <v>43061</v>
      </c>
      <c r="G39" s="11">
        <v>43062</v>
      </c>
      <c r="H39" s="12">
        <f t="shared" ca="1" si="4"/>
        <v>1</v>
      </c>
      <c r="I39" s="13">
        <v>0.9</v>
      </c>
      <c r="J39" s="48" t="str">
        <f t="shared" ca="1" si="5"/>
        <v>지체</v>
      </c>
      <c r="K39" s="48"/>
      <c r="L39" s="48"/>
      <c r="M39" s="48"/>
      <c r="N39" s="48"/>
      <c r="O39" s="14"/>
      <c r="P39" s="14"/>
      <c r="Q39" s="48"/>
      <c r="R39" s="48"/>
      <c r="S39" s="48"/>
      <c r="T39" s="48"/>
      <c r="U39" s="48"/>
      <c r="V39" s="14"/>
      <c r="W39" s="14"/>
      <c r="X39" s="48"/>
      <c r="Y39" s="48"/>
      <c r="Z39" s="48"/>
      <c r="AA39" s="48"/>
      <c r="AB39" s="48"/>
      <c r="AC39" s="14"/>
      <c r="AD39" s="14"/>
      <c r="AE39" s="48"/>
      <c r="AF39" s="48"/>
      <c r="AG39" s="63"/>
      <c r="AH39" s="63"/>
      <c r="AI39" s="48"/>
      <c r="AJ39" s="14"/>
      <c r="AK39" s="14"/>
      <c r="AL39" s="48"/>
      <c r="AM39" s="48"/>
      <c r="AN39" s="48"/>
      <c r="AO39" s="48"/>
      <c r="AP39" s="48"/>
      <c r="AQ39" s="14"/>
      <c r="AR39" s="14"/>
      <c r="AS39" s="48"/>
      <c r="AT39" s="48"/>
      <c r="AU39" s="48"/>
    </row>
    <row r="40" spans="2:47" x14ac:dyDescent="0.3">
      <c r="B40" s="10">
        <v>7</v>
      </c>
      <c r="C40" s="53"/>
      <c r="D40" s="10" t="s">
        <v>70</v>
      </c>
      <c r="E40" s="48" t="s">
        <v>62</v>
      </c>
      <c r="F40" s="11">
        <v>43063</v>
      </c>
      <c r="G40" s="11">
        <v>43066</v>
      </c>
      <c r="H40" s="12">
        <f t="shared" ca="1" si="4"/>
        <v>1</v>
      </c>
      <c r="I40" s="13">
        <v>0.2</v>
      </c>
      <c r="J40" s="48" t="str">
        <f t="shared" ca="1" si="5"/>
        <v>지체</v>
      </c>
      <c r="K40" s="48"/>
      <c r="L40" s="48"/>
      <c r="M40" s="48"/>
      <c r="N40" s="48"/>
      <c r="O40" s="14"/>
      <c r="P40" s="14"/>
      <c r="Q40" s="48"/>
      <c r="R40" s="48"/>
      <c r="S40" s="48"/>
      <c r="T40" s="48"/>
      <c r="U40" s="48"/>
      <c r="V40" s="14"/>
      <c r="W40" s="14"/>
      <c r="X40" s="48"/>
      <c r="Y40" s="48"/>
      <c r="Z40" s="48"/>
      <c r="AA40" s="48"/>
      <c r="AB40" s="48"/>
      <c r="AC40" s="14"/>
      <c r="AD40" s="14"/>
      <c r="AE40" s="48"/>
      <c r="AF40" s="48"/>
      <c r="AG40" s="48"/>
      <c r="AH40" s="48"/>
      <c r="AI40" s="63"/>
      <c r="AJ40" s="14"/>
      <c r="AK40" s="14"/>
      <c r="AL40" s="63"/>
      <c r="AM40" s="48"/>
      <c r="AN40" s="48"/>
      <c r="AO40" s="48"/>
      <c r="AP40" s="48"/>
      <c r="AQ40" s="14"/>
      <c r="AR40" s="14"/>
      <c r="AS40" s="48"/>
      <c r="AT40" s="48"/>
      <c r="AU40" s="48"/>
    </row>
    <row r="41" spans="2:47" x14ac:dyDescent="0.3">
      <c r="B41" s="10">
        <v>8</v>
      </c>
      <c r="C41" s="53"/>
      <c r="D41" s="10" t="s">
        <v>71</v>
      </c>
      <c r="E41" s="48" t="s">
        <v>62</v>
      </c>
      <c r="F41" s="11">
        <v>43063</v>
      </c>
      <c r="G41" s="11">
        <v>43066</v>
      </c>
      <c r="H41" s="12">
        <f t="shared" ca="1" si="4"/>
        <v>1</v>
      </c>
      <c r="I41" s="13">
        <v>0.2</v>
      </c>
      <c r="J41" s="48" t="str">
        <f t="shared" ca="1" si="5"/>
        <v>지체</v>
      </c>
      <c r="K41" s="48"/>
      <c r="L41" s="48"/>
      <c r="M41" s="48"/>
      <c r="N41" s="48"/>
      <c r="O41" s="14"/>
      <c r="P41" s="14"/>
      <c r="Q41" s="48"/>
      <c r="R41" s="48"/>
      <c r="S41" s="48"/>
      <c r="T41" s="48"/>
      <c r="U41" s="48"/>
      <c r="V41" s="14"/>
      <c r="W41" s="14"/>
      <c r="X41" s="48"/>
      <c r="Y41" s="48"/>
      <c r="Z41" s="48"/>
      <c r="AA41" s="48"/>
      <c r="AB41" s="48"/>
      <c r="AC41" s="14"/>
      <c r="AD41" s="14"/>
      <c r="AE41" s="48"/>
      <c r="AF41" s="48"/>
      <c r="AG41" s="48"/>
      <c r="AH41" s="48"/>
      <c r="AI41" s="63"/>
      <c r="AJ41" s="14"/>
      <c r="AK41" s="14"/>
      <c r="AL41" s="63"/>
      <c r="AM41" s="48"/>
      <c r="AN41" s="48"/>
      <c r="AO41" s="48"/>
      <c r="AP41" s="48"/>
      <c r="AQ41" s="14"/>
      <c r="AR41" s="14"/>
      <c r="AS41" s="48"/>
      <c r="AT41" s="48"/>
      <c r="AU41" s="48"/>
    </row>
    <row r="42" spans="2:47" x14ac:dyDescent="0.3">
      <c r="B42" s="10">
        <v>9</v>
      </c>
      <c r="C42" s="53"/>
      <c r="D42" s="10" t="s">
        <v>72</v>
      </c>
      <c r="E42" s="48" t="s">
        <v>62</v>
      </c>
      <c r="F42" s="11">
        <v>43063</v>
      </c>
      <c r="G42" s="11">
        <v>43066</v>
      </c>
      <c r="H42" s="12">
        <f t="shared" ca="1" si="4"/>
        <v>1</v>
      </c>
      <c r="I42" s="13">
        <v>0.2</v>
      </c>
      <c r="J42" s="48" t="str">
        <f t="shared" ca="1" si="5"/>
        <v>지체</v>
      </c>
      <c r="K42" s="48"/>
      <c r="L42" s="48"/>
      <c r="M42" s="48"/>
      <c r="N42" s="48"/>
      <c r="O42" s="14"/>
      <c r="P42" s="14"/>
      <c r="Q42" s="48"/>
      <c r="R42" s="48"/>
      <c r="S42" s="48"/>
      <c r="T42" s="48"/>
      <c r="U42" s="48"/>
      <c r="V42" s="14"/>
      <c r="W42" s="14"/>
      <c r="X42" s="48"/>
      <c r="Y42" s="48"/>
      <c r="Z42" s="48"/>
      <c r="AA42" s="48"/>
      <c r="AB42" s="48"/>
      <c r="AC42" s="14"/>
      <c r="AD42" s="14"/>
      <c r="AE42" s="48"/>
      <c r="AF42" s="48"/>
      <c r="AG42" s="48"/>
      <c r="AH42" s="48"/>
      <c r="AI42" s="63"/>
      <c r="AJ42" s="14"/>
      <c r="AK42" s="14"/>
      <c r="AL42" s="63"/>
      <c r="AM42" s="48"/>
      <c r="AN42" s="48"/>
      <c r="AO42" s="48"/>
      <c r="AP42" s="48"/>
      <c r="AQ42" s="14"/>
      <c r="AR42" s="14"/>
      <c r="AS42" s="48"/>
      <c r="AT42" s="48"/>
      <c r="AU42" s="48"/>
    </row>
    <row r="45" spans="2:47" x14ac:dyDescent="0.3">
      <c r="B45" s="49" t="s">
        <v>50</v>
      </c>
      <c r="C45" s="49" t="s">
        <v>51</v>
      </c>
      <c r="D45" s="49" t="s">
        <v>52</v>
      </c>
      <c r="E45" s="49" t="s">
        <v>53</v>
      </c>
      <c r="F45" s="49" t="s">
        <v>54</v>
      </c>
      <c r="G45" s="49" t="s">
        <v>55</v>
      </c>
      <c r="H45" s="54" t="s">
        <v>56</v>
      </c>
      <c r="I45" s="49" t="s">
        <v>57</v>
      </c>
      <c r="J45" s="49" t="s">
        <v>58</v>
      </c>
      <c r="K45" s="50" t="s">
        <v>59</v>
      </c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2"/>
      <c r="AU45" s="49" t="s">
        <v>73</v>
      </c>
    </row>
    <row r="46" spans="2:47" x14ac:dyDescent="0.3">
      <c r="B46" s="49"/>
      <c r="C46" s="49"/>
      <c r="D46" s="49"/>
      <c r="E46" s="49"/>
      <c r="F46" s="49"/>
      <c r="G46" s="49"/>
      <c r="H46" s="49"/>
      <c r="I46" s="49"/>
      <c r="J46" s="49"/>
      <c r="K46" s="47">
        <v>31</v>
      </c>
      <c r="L46" s="47">
        <v>1</v>
      </c>
      <c r="M46" s="47">
        <v>2</v>
      </c>
      <c r="N46" s="47">
        <v>3</v>
      </c>
      <c r="O46" s="47">
        <v>4</v>
      </c>
      <c r="P46" s="47">
        <v>5</v>
      </c>
      <c r="Q46" s="47">
        <v>6</v>
      </c>
      <c r="R46" s="47">
        <v>7</v>
      </c>
      <c r="S46" s="47">
        <v>8</v>
      </c>
      <c r="T46" s="47">
        <v>9</v>
      </c>
      <c r="U46" s="47">
        <v>10</v>
      </c>
      <c r="V46" s="47">
        <v>11</v>
      </c>
      <c r="W46" s="47">
        <v>12</v>
      </c>
      <c r="X46" s="47">
        <v>13</v>
      </c>
      <c r="Y46" s="47">
        <v>14</v>
      </c>
      <c r="Z46" s="47">
        <v>15</v>
      </c>
      <c r="AA46" s="47">
        <v>16</v>
      </c>
      <c r="AB46" s="47">
        <v>17</v>
      </c>
      <c r="AC46" s="47">
        <v>18</v>
      </c>
      <c r="AD46" s="47">
        <v>19</v>
      </c>
      <c r="AE46" s="47">
        <v>20</v>
      </c>
      <c r="AF46" s="47">
        <v>21</v>
      </c>
      <c r="AG46" s="47">
        <v>22</v>
      </c>
      <c r="AH46" s="47">
        <v>23</v>
      </c>
      <c r="AI46" s="47">
        <v>24</v>
      </c>
      <c r="AJ46" s="47">
        <v>25</v>
      </c>
      <c r="AK46" s="47">
        <v>26</v>
      </c>
      <c r="AL46" s="47">
        <v>27</v>
      </c>
      <c r="AM46" s="47">
        <v>28</v>
      </c>
      <c r="AN46" s="47">
        <v>29</v>
      </c>
      <c r="AO46" s="47">
        <v>30</v>
      </c>
      <c r="AP46" s="47">
        <v>1</v>
      </c>
      <c r="AQ46" s="47">
        <v>2</v>
      </c>
      <c r="AR46" s="47">
        <v>3</v>
      </c>
      <c r="AS46" s="47">
        <v>4</v>
      </c>
      <c r="AT46" s="47">
        <v>5</v>
      </c>
      <c r="AU46" s="49"/>
    </row>
    <row r="47" spans="2:47" x14ac:dyDescent="0.3">
      <c r="B47" s="10">
        <v>1</v>
      </c>
      <c r="C47" s="48" t="s">
        <v>60</v>
      </c>
      <c r="D47" s="58" t="s">
        <v>74</v>
      </c>
      <c r="E47" s="58" t="s">
        <v>75</v>
      </c>
      <c r="F47" s="11">
        <v>43059</v>
      </c>
      <c r="G47" s="11">
        <v>43060</v>
      </c>
      <c r="H47" s="12">
        <f t="shared" ref="H47:H56" ca="1" si="6">IF(AND(F47="",G47=""),"",IF(TODAY()&lt;F47,0,IF(AND(F47&lt;=TODAY(),TODAY()&lt;=G47),(TODAY()-F47)/(G47-F47),1)))</f>
        <v>1</v>
      </c>
      <c r="I47" s="13">
        <v>1</v>
      </c>
      <c r="J47" s="48" t="str">
        <f t="shared" ref="J47:J56" ca="1" si="7">IF(AND(G47="",F47=""),"",IF(H47&gt;I47,"지체","정상"))</f>
        <v>정상</v>
      </c>
      <c r="K47" s="48"/>
      <c r="L47" s="48"/>
      <c r="M47" s="48"/>
      <c r="N47" s="48"/>
      <c r="O47" s="14"/>
      <c r="P47" s="14"/>
      <c r="Q47" s="48"/>
      <c r="R47" s="48"/>
      <c r="S47" s="48"/>
      <c r="T47" s="48"/>
      <c r="U47" s="48"/>
      <c r="V47" s="14"/>
      <c r="W47" s="14"/>
      <c r="X47" s="48"/>
      <c r="Y47" s="48"/>
      <c r="Z47" s="48"/>
      <c r="AA47" s="48"/>
      <c r="AB47" s="48"/>
      <c r="AC47" s="14"/>
      <c r="AD47" s="14"/>
      <c r="AE47" s="64"/>
      <c r="AF47" s="64"/>
      <c r="AG47" s="48"/>
      <c r="AH47" s="48"/>
      <c r="AI47" s="48"/>
      <c r="AJ47" s="14"/>
      <c r="AK47" s="14"/>
      <c r="AL47" s="48"/>
      <c r="AM47" s="48"/>
      <c r="AN47" s="48"/>
      <c r="AO47" s="48"/>
      <c r="AP47" s="48"/>
      <c r="AQ47" s="14"/>
      <c r="AR47" s="14"/>
      <c r="AS47" s="48"/>
      <c r="AT47" s="48"/>
      <c r="AU47" s="48">
        <v>9</v>
      </c>
    </row>
    <row r="48" spans="2:47" x14ac:dyDescent="0.3">
      <c r="B48" s="10">
        <v>2</v>
      </c>
      <c r="C48" s="65" t="s">
        <v>64</v>
      </c>
      <c r="D48" s="10" t="s">
        <v>76</v>
      </c>
      <c r="E48" s="58" t="s">
        <v>75</v>
      </c>
      <c r="F48" s="11">
        <v>43059</v>
      </c>
      <c r="G48" s="11">
        <v>43060</v>
      </c>
      <c r="H48" s="12">
        <f t="shared" ca="1" si="6"/>
        <v>1</v>
      </c>
      <c r="I48" s="13">
        <v>1</v>
      </c>
      <c r="J48" s="48" t="str">
        <f t="shared" ca="1" si="7"/>
        <v>정상</v>
      </c>
      <c r="K48" s="48"/>
      <c r="L48" s="48"/>
      <c r="M48" s="48"/>
      <c r="N48" s="48"/>
      <c r="O48" s="14"/>
      <c r="P48" s="14"/>
      <c r="Q48" s="48"/>
      <c r="R48" s="48"/>
      <c r="S48" s="48"/>
      <c r="T48" s="48"/>
      <c r="U48" s="48"/>
      <c r="V48" s="14"/>
      <c r="W48" s="14"/>
      <c r="X48" s="48"/>
      <c r="Y48" s="48"/>
      <c r="Z48" s="48"/>
      <c r="AA48" s="48"/>
      <c r="AB48" s="48"/>
      <c r="AC48" s="14"/>
      <c r="AD48" s="14"/>
      <c r="AE48" s="64"/>
      <c r="AF48" s="64"/>
      <c r="AG48" s="48"/>
      <c r="AH48" s="48"/>
      <c r="AI48" s="48"/>
      <c r="AJ48" s="14"/>
      <c r="AK48" s="14"/>
      <c r="AL48" s="48"/>
      <c r="AM48" s="48"/>
      <c r="AN48" s="48"/>
      <c r="AO48" s="48"/>
      <c r="AP48" s="48"/>
      <c r="AQ48" s="14"/>
      <c r="AR48" s="14"/>
      <c r="AS48" s="48"/>
      <c r="AT48" s="48"/>
      <c r="AU48" s="48">
        <v>18</v>
      </c>
    </row>
    <row r="49" spans="2:47" x14ac:dyDescent="0.3">
      <c r="B49" s="10">
        <v>3</v>
      </c>
      <c r="C49" s="66"/>
      <c r="D49" s="10" t="s">
        <v>77</v>
      </c>
      <c r="E49" s="58" t="s">
        <v>75</v>
      </c>
      <c r="F49" s="11">
        <v>43061</v>
      </c>
      <c r="G49" s="11">
        <v>43062</v>
      </c>
      <c r="H49" s="12">
        <f t="shared" ca="1" si="6"/>
        <v>1</v>
      </c>
      <c r="I49" s="13">
        <v>1</v>
      </c>
      <c r="J49" s="48" t="str">
        <f t="shared" ca="1" si="7"/>
        <v>정상</v>
      </c>
      <c r="K49" s="48"/>
      <c r="L49" s="48"/>
      <c r="M49" s="48"/>
      <c r="N49" s="48"/>
      <c r="O49" s="14"/>
      <c r="P49" s="14"/>
      <c r="Q49" s="48"/>
      <c r="R49" s="48"/>
      <c r="S49" s="48"/>
      <c r="T49" s="48"/>
      <c r="U49" s="48"/>
      <c r="V49" s="14"/>
      <c r="W49" s="14"/>
      <c r="X49" s="48"/>
      <c r="Y49" s="48"/>
      <c r="Z49" s="48"/>
      <c r="AA49" s="48"/>
      <c r="AB49" s="48"/>
      <c r="AC49" s="14"/>
      <c r="AD49" s="14"/>
      <c r="AE49" s="67"/>
      <c r="AF49" s="67"/>
      <c r="AG49" s="64"/>
      <c r="AH49" s="64"/>
      <c r="AI49" s="48"/>
      <c r="AJ49" s="14"/>
      <c r="AK49" s="14"/>
      <c r="AL49" s="48"/>
      <c r="AM49" s="48"/>
      <c r="AN49" s="48"/>
      <c r="AO49" s="48"/>
      <c r="AP49" s="48"/>
      <c r="AQ49" s="14"/>
      <c r="AR49" s="14"/>
      <c r="AS49" s="48"/>
      <c r="AT49" s="48"/>
      <c r="AU49" s="48">
        <v>19</v>
      </c>
    </row>
    <row r="50" spans="2:47" x14ac:dyDescent="0.3">
      <c r="B50" s="10">
        <v>4</v>
      </c>
      <c r="C50" s="66"/>
      <c r="D50" s="10" t="s">
        <v>78</v>
      </c>
      <c r="E50" s="58" t="s">
        <v>75</v>
      </c>
      <c r="F50" s="11">
        <v>43062</v>
      </c>
      <c r="G50" s="11">
        <v>43074</v>
      </c>
      <c r="H50" s="12">
        <f t="shared" ca="1" si="6"/>
        <v>0.91666666666666663</v>
      </c>
      <c r="I50" s="13">
        <v>0.2</v>
      </c>
      <c r="J50" s="48" t="str">
        <f t="shared" ca="1" si="7"/>
        <v>지체</v>
      </c>
      <c r="K50" s="48"/>
      <c r="L50" s="48"/>
      <c r="M50" s="48"/>
      <c r="N50" s="48"/>
      <c r="O50" s="14"/>
      <c r="P50" s="14"/>
      <c r="Q50" s="48"/>
      <c r="R50" s="48"/>
      <c r="S50" s="48"/>
      <c r="T50" s="48"/>
      <c r="U50" s="48"/>
      <c r="V50" s="14"/>
      <c r="W50" s="14"/>
      <c r="X50" s="48"/>
      <c r="Y50" s="48"/>
      <c r="Z50" s="48"/>
      <c r="AA50" s="48"/>
      <c r="AB50" s="48"/>
      <c r="AC50" s="14"/>
      <c r="AD50" s="14"/>
      <c r="AE50" s="67"/>
      <c r="AF50" s="67"/>
      <c r="AG50" s="67"/>
      <c r="AH50" s="64"/>
      <c r="AI50" s="64"/>
      <c r="AJ50" s="14"/>
      <c r="AK50" s="14"/>
      <c r="AL50" s="48"/>
      <c r="AM50" s="48"/>
      <c r="AN50" s="48"/>
      <c r="AO50" s="48"/>
      <c r="AP50" s="48"/>
      <c r="AQ50" s="14"/>
      <c r="AR50" s="14"/>
      <c r="AS50" s="64"/>
      <c r="AT50" s="64"/>
      <c r="AU50" s="48"/>
    </row>
    <row r="51" spans="2:47" x14ac:dyDescent="0.3">
      <c r="B51" s="10">
        <v>5</v>
      </c>
      <c r="C51" s="68"/>
      <c r="D51" s="10" t="s">
        <v>79</v>
      </c>
      <c r="E51" s="58" t="s">
        <v>75</v>
      </c>
      <c r="F51" s="11">
        <v>43074</v>
      </c>
      <c r="G51" s="11">
        <v>43074</v>
      </c>
      <c r="H51" s="12">
        <f t="shared" ca="1" si="6"/>
        <v>0</v>
      </c>
      <c r="I51" s="13"/>
      <c r="J51" s="48" t="str">
        <f t="shared" ca="1" si="7"/>
        <v>정상</v>
      </c>
      <c r="K51" s="48"/>
      <c r="L51" s="48"/>
      <c r="M51" s="48"/>
      <c r="N51" s="48"/>
      <c r="O51" s="14"/>
      <c r="P51" s="14"/>
      <c r="Q51" s="48"/>
      <c r="R51" s="48"/>
      <c r="S51" s="48"/>
      <c r="T51" s="48"/>
      <c r="U51" s="48"/>
      <c r="V51" s="14"/>
      <c r="W51" s="14"/>
      <c r="X51" s="48"/>
      <c r="Y51" s="48"/>
      <c r="Z51" s="48"/>
      <c r="AA51" s="48"/>
      <c r="AB51" s="48"/>
      <c r="AC51" s="14"/>
      <c r="AD51" s="14"/>
      <c r="AE51" s="67"/>
      <c r="AF51" s="67"/>
      <c r="AG51" s="67"/>
      <c r="AH51" s="64"/>
      <c r="AI51" s="64"/>
      <c r="AJ51" s="14"/>
      <c r="AK51" s="14"/>
      <c r="AL51" s="48"/>
      <c r="AM51" s="48"/>
      <c r="AN51" s="48"/>
      <c r="AO51" s="48"/>
      <c r="AP51" s="48"/>
      <c r="AQ51" s="14"/>
      <c r="AR51" s="14"/>
      <c r="AS51" s="48"/>
      <c r="AT51" s="64"/>
      <c r="AU51" s="48"/>
    </row>
    <row r="52" spans="2:47" x14ac:dyDescent="0.3">
      <c r="B52" s="10">
        <v>6</v>
      </c>
      <c r="C52" s="53" t="s">
        <v>67</v>
      </c>
      <c r="D52" s="10" t="s">
        <v>80</v>
      </c>
      <c r="E52" s="58" t="s">
        <v>75</v>
      </c>
      <c r="F52" s="11">
        <v>43066</v>
      </c>
      <c r="G52" s="11">
        <v>43067</v>
      </c>
      <c r="H52" s="12">
        <f t="shared" ca="1" si="6"/>
        <v>1</v>
      </c>
      <c r="I52" s="13">
        <v>1</v>
      </c>
      <c r="J52" s="48" t="str">
        <f t="shared" ca="1" si="7"/>
        <v>정상</v>
      </c>
      <c r="K52" s="48"/>
      <c r="L52" s="48"/>
      <c r="M52" s="48"/>
      <c r="N52" s="48"/>
      <c r="O52" s="14"/>
      <c r="P52" s="14"/>
      <c r="Q52" s="48"/>
      <c r="R52" s="48"/>
      <c r="S52" s="48"/>
      <c r="T52" s="48"/>
      <c r="U52" s="48"/>
      <c r="V52" s="14"/>
      <c r="W52" s="14"/>
      <c r="X52" s="48"/>
      <c r="Y52" s="48"/>
      <c r="Z52" s="48"/>
      <c r="AA52" s="48"/>
      <c r="AB52" s="48"/>
      <c r="AC52" s="14"/>
      <c r="AD52" s="14"/>
      <c r="AE52" s="67"/>
      <c r="AF52" s="48"/>
      <c r="AG52" s="67"/>
      <c r="AH52" s="67"/>
      <c r="AI52" s="67"/>
      <c r="AJ52" s="14"/>
      <c r="AK52" s="14"/>
      <c r="AL52" s="64"/>
      <c r="AM52" s="64"/>
      <c r="AN52" s="48"/>
      <c r="AO52" s="48"/>
      <c r="AP52" s="48"/>
      <c r="AQ52" s="14"/>
      <c r="AR52" s="14"/>
      <c r="AS52" s="48"/>
      <c r="AT52" s="48"/>
      <c r="AU52" s="48" t="s">
        <v>81</v>
      </c>
    </row>
    <row r="53" spans="2:47" x14ac:dyDescent="0.3">
      <c r="B53" s="10">
        <v>7</v>
      </c>
      <c r="C53" s="53"/>
      <c r="D53" s="10" t="s">
        <v>82</v>
      </c>
      <c r="E53" s="58" t="s">
        <v>75</v>
      </c>
      <c r="F53" s="11">
        <v>43066</v>
      </c>
      <c r="G53" s="11">
        <v>43068</v>
      </c>
      <c r="H53" s="12">
        <f t="shared" ca="1" si="6"/>
        <v>1</v>
      </c>
      <c r="I53" s="13">
        <v>0.9</v>
      </c>
      <c r="J53" s="48" t="str">
        <f t="shared" ca="1" si="7"/>
        <v>지체</v>
      </c>
      <c r="K53" s="48"/>
      <c r="L53" s="48"/>
      <c r="M53" s="48"/>
      <c r="N53" s="48"/>
      <c r="O53" s="14"/>
      <c r="P53" s="14"/>
      <c r="Q53" s="48"/>
      <c r="R53" s="48"/>
      <c r="S53" s="48"/>
      <c r="T53" s="48"/>
      <c r="U53" s="48"/>
      <c r="V53" s="14"/>
      <c r="W53" s="14"/>
      <c r="X53" s="48"/>
      <c r="Y53" s="48"/>
      <c r="Z53" s="48"/>
      <c r="AA53" s="48"/>
      <c r="AB53" s="48"/>
      <c r="AC53" s="14"/>
      <c r="AD53" s="14"/>
      <c r="AE53" s="67"/>
      <c r="AF53" s="48"/>
      <c r="AG53" s="67"/>
      <c r="AH53" s="67"/>
      <c r="AI53" s="67"/>
      <c r="AJ53" s="14"/>
      <c r="AK53" s="14"/>
      <c r="AL53" s="64"/>
      <c r="AM53" s="64"/>
      <c r="AN53" s="48"/>
      <c r="AO53" s="48"/>
      <c r="AP53" s="48"/>
      <c r="AQ53" s="14"/>
      <c r="AR53" s="14"/>
      <c r="AS53" s="48"/>
      <c r="AT53" s="48"/>
      <c r="AU53" s="48" t="s">
        <v>83</v>
      </c>
    </row>
    <row r="54" spans="2:47" x14ac:dyDescent="0.3">
      <c r="B54" s="10">
        <v>8</v>
      </c>
      <c r="C54" s="53"/>
      <c r="D54" s="10" t="s">
        <v>84</v>
      </c>
      <c r="E54" s="58" t="s">
        <v>75</v>
      </c>
      <c r="F54" s="11">
        <v>43067</v>
      </c>
      <c r="G54" s="11">
        <v>43068</v>
      </c>
      <c r="H54" s="12">
        <f t="shared" ca="1" si="6"/>
        <v>1</v>
      </c>
      <c r="I54" s="13">
        <v>0.2</v>
      </c>
      <c r="J54" s="48" t="str">
        <f t="shared" ca="1" si="7"/>
        <v>지체</v>
      </c>
      <c r="K54" s="48"/>
      <c r="L54" s="48"/>
      <c r="M54" s="48"/>
      <c r="N54" s="48"/>
      <c r="O54" s="14"/>
      <c r="P54" s="14"/>
      <c r="Q54" s="48"/>
      <c r="R54" s="48"/>
      <c r="S54" s="48"/>
      <c r="T54" s="48"/>
      <c r="U54" s="48"/>
      <c r="V54" s="14"/>
      <c r="W54" s="14"/>
      <c r="X54" s="48"/>
      <c r="Y54" s="48"/>
      <c r="Z54" s="48"/>
      <c r="AA54" s="48"/>
      <c r="AB54" s="48"/>
      <c r="AC54" s="14"/>
      <c r="AD54" s="14"/>
      <c r="AE54" s="67"/>
      <c r="AF54" s="48"/>
      <c r="AG54" s="67"/>
      <c r="AH54" s="67"/>
      <c r="AI54" s="67"/>
      <c r="AJ54" s="14"/>
      <c r="AK54" s="14"/>
      <c r="AL54" s="67"/>
      <c r="AM54" s="64"/>
      <c r="AN54" s="64"/>
      <c r="AO54" s="64"/>
      <c r="AP54" s="64"/>
      <c r="AQ54" s="64"/>
      <c r="AR54" s="14"/>
      <c r="AS54" s="64"/>
      <c r="AT54" s="48"/>
      <c r="AU54" s="48">
        <v>41</v>
      </c>
    </row>
    <row r="55" spans="2:47" x14ac:dyDescent="0.3">
      <c r="B55" s="10">
        <v>9</v>
      </c>
      <c r="C55" s="53"/>
      <c r="D55" s="10" t="s">
        <v>85</v>
      </c>
      <c r="E55" s="58" t="s">
        <v>75</v>
      </c>
      <c r="F55" s="11">
        <v>43072</v>
      </c>
      <c r="G55" s="11">
        <v>43073</v>
      </c>
      <c r="H55" s="12">
        <f t="shared" ca="1" si="6"/>
        <v>1</v>
      </c>
      <c r="I55" s="13">
        <v>0.2</v>
      </c>
      <c r="J55" s="48" t="str">
        <f t="shared" ca="1" si="7"/>
        <v>지체</v>
      </c>
      <c r="K55" s="48"/>
      <c r="L55" s="48"/>
      <c r="M55" s="48"/>
      <c r="N55" s="48"/>
      <c r="O55" s="14"/>
      <c r="P55" s="14"/>
      <c r="Q55" s="48"/>
      <c r="R55" s="48"/>
      <c r="S55" s="48"/>
      <c r="T55" s="48"/>
      <c r="U55" s="48"/>
      <c r="V55" s="14"/>
      <c r="W55" s="14"/>
      <c r="X55" s="48"/>
      <c r="Y55" s="48"/>
      <c r="Z55" s="48"/>
      <c r="AA55" s="48"/>
      <c r="AB55" s="48"/>
      <c r="AC55" s="14"/>
      <c r="AD55" s="14"/>
      <c r="AE55" s="67"/>
      <c r="AF55" s="48"/>
      <c r="AG55" s="48"/>
      <c r="AH55" s="48"/>
      <c r="AI55" s="48"/>
      <c r="AJ55" s="14"/>
      <c r="AK55" s="14"/>
      <c r="AL55" s="67"/>
      <c r="AM55" s="67"/>
      <c r="AN55" s="67"/>
      <c r="AO55" s="67"/>
      <c r="AP55" s="67"/>
      <c r="AQ55" s="14"/>
      <c r="AR55" s="64"/>
      <c r="AS55" s="64"/>
      <c r="AT55" s="48"/>
      <c r="AU55" s="48">
        <v>42</v>
      </c>
    </row>
    <row r="56" spans="2:47" x14ac:dyDescent="0.3">
      <c r="B56" s="10">
        <v>10</v>
      </c>
      <c r="C56" s="53"/>
      <c r="D56" s="10" t="s">
        <v>86</v>
      </c>
      <c r="E56" s="58" t="s">
        <v>75</v>
      </c>
      <c r="F56" s="11">
        <v>43072</v>
      </c>
      <c r="G56" s="11">
        <v>43073</v>
      </c>
      <c r="H56" s="12">
        <f t="shared" ca="1" si="6"/>
        <v>1</v>
      </c>
      <c r="I56" s="13">
        <v>0.2</v>
      </c>
      <c r="J56" s="48" t="str">
        <f t="shared" ca="1" si="7"/>
        <v>지체</v>
      </c>
      <c r="K56" s="48"/>
      <c r="L56" s="48"/>
      <c r="M56" s="48"/>
      <c r="N56" s="48"/>
      <c r="O56" s="14"/>
      <c r="P56" s="14"/>
      <c r="Q56" s="48"/>
      <c r="R56" s="48"/>
      <c r="S56" s="48"/>
      <c r="T56" s="48"/>
      <c r="U56" s="48"/>
      <c r="V56" s="14"/>
      <c r="W56" s="14"/>
      <c r="X56" s="48"/>
      <c r="Y56" s="48"/>
      <c r="Z56" s="48"/>
      <c r="AA56" s="48"/>
      <c r="AB56" s="48"/>
      <c r="AC56" s="14"/>
      <c r="AD56" s="14"/>
      <c r="AE56" s="67"/>
      <c r="AF56" s="48"/>
      <c r="AG56" s="48"/>
      <c r="AH56" s="48"/>
      <c r="AI56" s="48"/>
      <c r="AJ56" s="14"/>
      <c r="AK56" s="14"/>
      <c r="AL56" s="67"/>
      <c r="AM56" s="67"/>
      <c r="AN56" s="67"/>
      <c r="AO56" s="67"/>
      <c r="AP56" s="67"/>
      <c r="AQ56" s="14"/>
      <c r="AR56" s="64"/>
      <c r="AS56" s="69"/>
      <c r="AT56" s="70"/>
      <c r="AU56" s="48">
        <v>43</v>
      </c>
    </row>
  </sheetData>
  <mergeCells count="56">
    <mergeCell ref="C52:C56"/>
    <mergeCell ref="AU32:AU33"/>
    <mergeCell ref="I45:I46"/>
    <mergeCell ref="J45:J46"/>
    <mergeCell ref="K45:AT45"/>
    <mergeCell ref="AU45:AU46"/>
    <mergeCell ref="C48:C51"/>
    <mergeCell ref="D45:D46"/>
    <mergeCell ref="E45:E46"/>
    <mergeCell ref="F45:F46"/>
    <mergeCell ref="G45:G46"/>
    <mergeCell ref="H45:H46"/>
    <mergeCell ref="C34:C35"/>
    <mergeCell ref="C36:C37"/>
    <mergeCell ref="C38:C42"/>
    <mergeCell ref="B45:B46"/>
    <mergeCell ref="C45:C46"/>
    <mergeCell ref="AU19:AU20"/>
    <mergeCell ref="C21:C25"/>
    <mergeCell ref="C26:C27"/>
    <mergeCell ref="C28:C29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AT32"/>
    <mergeCell ref="G19:G20"/>
    <mergeCell ref="H19:H20"/>
    <mergeCell ref="I19:I20"/>
    <mergeCell ref="J19:J20"/>
    <mergeCell ref="K19:AT19"/>
    <mergeCell ref="B19:B20"/>
    <mergeCell ref="C19:C20"/>
    <mergeCell ref="D19:D20"/>
    <mergeCell ref="E19:E20"/>
    <mergeCell ref="F19:F20"/>
    <mergeCell ref="A6:A7"/>
    <mergeCell ref="B6:B7"/>
    <mergeCell ref="C6:C7"/>
    <mergeCell ref="D6:D7"/>
    <mergeCell ref="E6:E7"/>
    <mergeCell ref="AU6:AU7"/>
    <mergeCell ref="K6:AT6"/>
    <mergeCell ref="C8:C9"/>
    <mergeCell ref="C10:C11"/>
    <mergeCell ref="C12:C16"/>
    <mergeCell ref="I6:I7"/>
    <mergeCell ref="H6:H7"/>
    <mergeCell ref="J6:J7"/>
    <mergeCell ref="F6:F7"/>
    <mergeCell ref="G6:G7"/>
  </mergeCells>
  <phoneticPr fontId="2" type="noConversion"/>
  <conditionalFormatting sqref="J8:J16">
    <cfRule type="cellIs" dxfId="3" priority="4" operator="equal">
      <formula>"지체"</formula>
    </cfRule>
  </conditionalFormatting>
  <conditionalFormatting sqref="J21:J29">
    <cfRule type="cellIs" dxfId="2" priority="3" operator="equal">
      <formula>"지체"</formula>
    </cfRule>
  </conditionalFormatting>
  <conditionalFormatting sqref="J34:J42">
    <cfRule type="cellIs" dxfId="1" priority="2" operator="equal">
      <formula>"지체"</formula>
    </cfRule>
  </conditionalFormatting>
  <conditionalFormatting sqref="J47:J56">
    <cfRule type="cellIs" dxfId="0" priority="1" operator="equal">
      <formula>"지체"</formula>
    </cfRule>
  </conditionalFormatting>
  <dataValidations disablePrompts="1" count="1">
    <dataValidation type="list" allowBlank="1" showInputMessage="1" showErrorMessage="1" sqref="I8:I16 I21:I29 I34:I42 I47:I56">
      <formula1>"20%,90%,100%"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2017-12-04T00:35:56Z</dcterms:modified>
</cp:coreProperties>
</file>