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oong\Documents\카카오톡 받은 파일\"/>
    </mc:Choice>
  </mc:AlternateContent>
  <xr:revisionPtr revIDLastSave="0" documentId="13_ncr:1_{F1647115-0FDB-4BC9-9F9E-3680E69FD30E}" xr6:coauthVersionLast="47" xr6:coauthVersionMax="47" xr10:uidLastSave="{00000000-0000-0000-0000-000000000000}"/>
  <bookViews>
    <workbookView xWindow="-108" yWindow="-108" windowWidth="23256" windowHeight="12576" tabRatio="799" xr2:uid="{00000000-000D-0000-FFFF-FFFF00000000}"/>
  </bookViews>
  <sheets>
    <sheet name="Shop" sheetId="1" r:id="rId1"/>
    <sheet name="Enum" sheetId="2" r:id="rId2"/>
    <sheet name="BackUp_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G17" i="1"/>
  <c r="G18" i="1"/>
  <c r="G19" i="1"/>
  <c r="G20" i="1"/>
  <c r="G16" i="1"/>
  <c r="N20" i="1"/>
  <c r="K20" i="1"/>
  <c r="I20" i="1"/>
  <c r="N19" i="1"/>
  <c r="K19" i="1"/>
  <c r="I19" i="1"/>
  <c r="N18" i="1"/>
  <c r="K18" i="1"/>
  <c r="I18" i="1"/>
  <c r="N17" i="1"/>
  <c r="K17" i="1"/>
  <c r="I17" i="1"/>
  <c r="N16" i="1"/>
  <c r="K16" i="1"/>
  <c r="I16" i="1"/>
  <c r="N15" i="1"/>
  <c r="K15" i="1"/>
  <c r="I15" i="1"/>
  <c r="G15" i="1"/>
  <c r="N14" i="1"/>
  <c r="K14" i="1"/>
  <c r="I14" i="1"/>
  <c r="G14" i="1"/>
  <c r="N13" i="1"/>
  <c r="K13" i="1"/>
  <c r="I13" i="1"/>
  <c r="G13" i="1"/>
  <c r="N12" i="1"/>
  <c r="K12" i="1"/>
  <c r="I12" i="1"/>
  <c r="G12" i="1"/>
  <c r="N11" i="1"/>
  <c r="K11" i="1"/>
  <c r="I11" i="1"/>
  <c r="G11" i="1"/>
  <c r="N10" i="1"/>
  <c r="K10" i="1"/>
  <c r="I10" i="1"/>
  <c r="G10" i="1"/>
  <c r="N9" i="1"/>
  <c r="K9" i="1"/>
  <c r="I9" i="1"/>
  <c r="N8" i="1"/>
  <c r="K8" i="1"/>
  <c r="I8" i="1"/>
  <c r="N7" i="1"/>
  <c r="K7" i="1"/>
  <c r="I7" i="1"/>
  <c r="N6" i="1"/>
  <c r="K6" i="1"/>
  <c r="I6" i="1"/>
  <c r="N5" i="1"/>
  <c r="K5" i="1"/>
  <c r="I5" i="1"/>
  <c r="N4" i="1"/>
  <c r="K4" i="1"/>
  <c r="I4" i="1"/>
  <c r="N3" i="1"/>
  <c r="K3" i="1"/>
  <c r="I3" i="1"/>
  <c r="C10" i="3"/>
  <c r="G10" i="3"/>
  <c r="I10" i="3"/>
  <c r="K10" i="3"/>
  <c r="N10" i="3"/>
  <c r="N21" i="3"/>
  <c r="K21" i="3"/>
  <c r="I21" i="3"/>
  <c r="G21" i="3"/>
  <c r="N20" i="3"/>
  <c r="K20" i="3"/>
  <c r="I20" i="3"/>
  <c r="G20" i="3"/>
  <c r="N19" i="3"/>
  <c r="K19" i="3"/>
  <c r="I19" i="3"/>
  <c r="G19" i="3"/>
  <c r="N18" i="3" l="1"/>
  <c r="K18" i="3"/>
  <c r="I18" i="3"/>
  <c r="G18" i="3"/>
  <c r="N17" i="3"/>
  <c r="K17" i="3"/>
  <c r="I17" i="3"/>
  <c r="G17" i="3"/>
  <c r="N16" i="3"/>
  <c r="K16" i="3"/>
  <c r="I16" i="3"/>
  <c r="G16" i="3"/>
  <c r="C16" i="3"/>
  <c r="N15" i="3"/>
  <c r="K15" i="3"/>
  <c r="I15" i="3"/>
  <c r="G15" i="3"/>
  <c r="C15" i="3"/>
  <c r="N14" i="3"/>
  <c r="K14" i="3"/>
  <c r="I14" i="3"/>
  <c r="G14" i="3"/>
  <c r="C14" i="3"/>
  <c r="N13" i="3"/>
  <c r="K13" i="3"/>
  <c r="I13" i="3"/>
  <c r="G13" i="3"/>
  <c r="C13" i="3"/>
  <c r="N12" i="3"/>
  <c r="K12" i="3"/>
  <c r="I12" i="3"/>
  <c r="G12" i="3"/>
  <c r="C12" i="3"/>
  <c r="N11" i="3"/>
  <c r="K11" i="3"/>
  <c r="I11" i="3"/>
  <c r="G11" i="3"/>
  <c r="C11" i="3"/>
  <c r="N9" i="3"/>
  <c r="K9" i="3"/>
  <c r="I9" i="3"/>
  <c r="G9" i="3"/>
  <c r="C9" i="3"/>
  <c r="N8" i="3"/>
  <c r="K8" i="3"/>
  <c r="I8" i="3"/>
  <c r="G8" i="3"/>
  <c r="C8" i="3"/>
  <c r="N7" i="3"/>
  <c r="K7" i="3"/>
  <c r="I7" i="3"/>
  <c r="G7" i="3"/>
  <c r="C7" i="3"/>
  <c r="N6" i="3"/>
  <c r="K6" i="3"/>
  <c r="I6" i="3"/>
  <c r="G6" i="3"/>
  <c r="C6" i="3"/>
  <c r="N5" i="3"/>
  <c r="K5" i="3"/>
  <c r="I5" i="3"/>
  <c r="G5" i="3"/>
  <c r="C5" i="3"/>
  <c r="N4" i="3"/>
  <c r="K4" i="3"/>
  <c r="I4" i="3"/>
  <c r="G4" i="3"/>
  <c r="C4" i="3"/>
  <c r="N3" i="3"/>
  <c r="K3" i="3"/>
  <c r="I3" i="3"/>
  <c r="G3" i="3"/>
  <c r="C3" i="3"/>
</calcChain>
</file>

<file path=xl/sharedStrings.xml><?xml version="1.0" encoding="utf-8"?>
<sst xmlns="http://schemas.openxmlformats.org/spreadsheetml/2006/main" count="368" uniqueCount="197">
  <si>
    <t>String_Emerald_Desc_100001</t>
  </si>
  <si>
    <t>String_Emerald_Desc_100002</t>
  </si>
  <si>
    <t>String_Emerald_Desc_100003</t>
  </si>
  <si>
    <t>String_Emerald_Desc_100004</t>
  </si>
  <si>
    <t>String_Emerald_Desc_100005</t>
  </si>
  <si>
    <t>String_Emerald_Desc_100006</t>
  </si>
  <si>
    <t>String_Gold_Desc_200001</t>
  </si>
  <si>
    <t>String_Gold_Desc_200002</t>
  </si>
  <si>
    <t>String_Gold_Desc_200003</t>
  </si>
  <si>
    <t>String_Gold_Desc_200004</t>
  </si>
  <si>
    <t>String_Gold_Desc_200005</t>
  </si>
  <si>
    <t>String_Gold_Desc_200000</t>
    <phoneticPr fontId="1" type="noConversion"/>
  </si>
  <si>
    <t>$$Shop$$</t>
    <phoneticPr fontId="1" type="noConversion"/>
  </si>
  <si>
    <t>$ID$</t>
    <phoneticPr fontId="1" type="noConversion"/>
  </si>
  <si>
    <t>$Category_Type$</t>
    <phoneticPr fontId="1" type="noConversion"/>
  </si>
  <si>
    <t>$String_Category_Name$</t>
    <phoneticPr fontId="1" type="noConversion"/>
  </si>
  <si>
    <t>$Product_Type$</t>
    <phoneticPr fontId="1" type="noConversion"/>
  </si>
  <si>
    <t>$Sub_Type$</t>
    <phoneticPr fontId="1" type="noConversion"/>
  </si>
  <si>
    <t>$Limit_Type$</t>
    <phoneticPr fontId="1" type="noConversion"/>
  </si>
  <si>
    <t>$Product_Count$</t>
    <phoneticPr fontId="1" type="noConversion"/>
  </si>
  <si>
    <t>$Cost_Type$</t>
    <phoneticPr fontId="1" type="noConversion"/>
  </si>
  <si>
    <t>$Cost_Amount$</t>
    <phoneticPr fontId="1" type="noConversion"/>
  </si>
  <si>
    <t>$Sell_Start_Date$</t>
    <phoneticPr fontId="1" type="noConversion"/>
  </si>
  <si>
    <t>$Sell_End_Date$</t>
    <phoneticPr fontId="1" type="noConversion"/>
  </si>
  <si>
    <t>$String_Product_Name$</t>
    <phoneticPr fontId="1" type="noConversion"/>
  </si>
  <si>
    <t>$String_Product_Desc$</t>
    <phoneticPr fontId="1" type="noConversion"/>
  </si>
  <si>
    <t>$Product_Icon_Path$</t>
    <phoneticPr fontId="1" type="noConversion"/>
  </si>
  <si>
    <t>2021-10-31</t>
    <phoneticPr fontId="1" type="noConversion"/>
  </si>
  <si>
    <t>2021-11-30</t>
    <phoneticPr fontId="1" type="noConversion"/>
  </si>
  <si>
    <t>Category_Type</t>
    <phoneticPr fontId="1" type="noConversion"/>
  </si>
  <si>
    <t>Product_Type</t>
    <phoneticPr fontId="1" type="noConversion"/>
  </si>
  <si>
    <t>Sub_Type</t>
    <phoneticPr fontId="1" type="noConversion"/>
  </si>
  <si>
    <t>사용하지 않음</t>
    <phoneticPr fontId="1" type="noConversion"/>
  </si>
  <si>
    <t>특정 계정 레벨업 달성시 노출</t>
    <phoneticPr fontId="1" type="noConversion"/>
  </si>
  <si>
    <t>특정 웨이브 클리어</t>
    <phoneticPr fontId="1" type="noConversion"/>
  </si>
  <si>
    <t>특정 PvP 랭크 티어 달성</t>
    <phoneticPr fontId="1" type="noConversion"/>
  </si>
  <si>
    <t>Limit_Type</t>
    <phoneticPr fontId="1" type="noConversion"/>
  </si>
  <si>
    <t>상시 판매</t>
    <phoneticPr fontId="1" type="noConversion"/>
  </si>
  <si>
    <t>한정 판매</t>
    <phoneticPr fontId="1" type="noConversion"/>
  </si>
  <si>
    <t>Cost_Type</t>
    <phoneticPr fontId="1" type="noConversion"/>
  </si>
  <si>
    <t>무료</t>
    <phoneticPr fontId="1" type="noConversion"/>
  </si>
  <si>
    <t>골드</t>
    <phoneticPr fontId="1" type="noConversion"/>
  </si>
  <si>
    <t>현금</t>
    <phoneticPr fontId="1" type="noConversion"/>
  </si>
  <si>
    <t>카테고리 타입 묶음</t>
    <phoneticPr fontId="1" type="noConversion"/>
  </si>
  <si>
    <t>상품의 부가 타입</t>
    <phoneticPr fontId="1" type="noConversion"/>
  </si>
  <si>
    <t>상시 판매 여부</t>
    <phoneticPr fontId="1" type="noConversion"/>
  </si>
  <si>
    <t>구매 재화 타입</t>
    <phoneticPr fontId="1" type="noConversion"/>
  </si>
  <si>
    <t>String_Emerald_Desc_100007</t>
  </si>
  <si>
    <t>구매시 지급 상품 종류</t>
    <phoneticPr fontId="1" type="noConversion"/>
  </si>
  <si>
    <t xml:space="preserve">골드 </t>
  </si>
  <si>
    <t xml:space="preserve">패키지 </t>
  </si>
  <si>
    <t xml:space="preserve">한정 판매 </t>
  </si>
  <si>
    <t>캐릭터 상품</t>
    <phoneticPr fontId="1" type="noConversion"/>
  </si>
  <si>
    <t>$Reward_ID$</t>
    <phoneticPr fontId="1" type="noConversion"/>
  </si>
  <si>
    <t>깨랑이</t>
    <phoneticPr fontId="1" type="noConversion"/>
  </si>
  <si>
    <t>소연</t>
    <phoneticPr fontId="1" type="noConversion"/>
  </si>
  <si>
    <t>Character_Name_100003</t>
  </si>
  <si>
    <t>Character_Name_100004</t>
  </si>
  <si>
    <t>상품명</t>
    <phoneticPr fontId="1" type="noConversion"/>
  </si>
  <si>
    <t>String_Emerald_Name_100002</t>
  </si>
  <si>
    <t>String_Emerald_Name_100003</t>
  </si>
  <si>
    <t>String_Emerald_Name_100004</t>
  </si>
  <si>
    <t>String_Emerald_Name_100005</t>
  </si>
  <si>
    <t>String_Emerald_Name_100006</t>
  </si>
  <si>
    <t>String_Emerald_Name_100007</t>
  </si>
  <si>
    <t>String_Gold_Name_200000</t>
  </si>
  <si>
    <t>String_Gold_Name_200001</t>
  </si>
  <si>
    <t>String_Gold_Name_200002</t>
  </si>
  <si>
    <t>String_Gold_Name_200003</t>
  </si>
  <si>
    <t>String_Gold_Name_200004</t>
  </si>
  <si>
    <t>String_Gold_Name_200005</t>
  </si>
  <si>
    <t>String_Product_Char_100003</t>
    <phoneticPr fontId="1" type="noConversion"/>
  </si>
  <si>
    <t>String_Product_Char_100004</t>
    <phoneticPr fontId="1" type="noConversion"/>
  </si>
  <si>
    <t>String_Shop_Category_Chr</t>
    <phoneticPr fontId="1" type="noConversion"/>
  </si>
  <si>
    <t>String_Shop_Category_Gld</t>
    <phoneticPr fontId="1" type="noConversion"/>
  </si>
  <si>
    <t>String_AD_Product_Name</t>
    <phoneticPr fontId="1" type="noConversion"/>
  </si>
  <si>
    <t>광고 시청</t>
    <phoneticPr fontId="1" type="noConversion"/>
  </si>
  <si>
    <t>String_AD_Product_Desc</t>
    <phoneticPr fontId="1" type="noConversion"/>
  </si>
  <si>
    <t>String_Shop_Category_Emd</t>
    <phoneticPr fontId="1" type="noConversion"/>
  </si>
  <si>
    <t>UI_Shop\UI_Shop_Ad_100000</t>
    <phoneticPr fontId="1" type="noConversion"/>
  </si>
  <si>
    <t>UI_Shop\UI_Shop_Emerald_100001</t>
    <phoneticPr fontId="1" type="noConversion"/>
  </si>
  <si>
    <t>UI_Shop\UI_Shop_Emerald_100002</t>
    <phoneticPr fontId="1" type="noConversion"/>
  </si>
  <si>
    <t>UI_Shop\UI_Shop_Emerald_100003</t>
    <phoneticPr fontId="1" type="noConversion"/>
  </si>
  <si>
    <t>UI_Shop\UI_Shop_Emerald_100004</t>
    <phoneticPr fontId="1" type="noConversion"/>
  </si>
  <si>
    <t>UI_Shop\UI_Shop_Emerald_100005</t>
    <phoneticPr fontId="1" type="noConversion"/>
  </si>
  <si>
    <t>UI_Shop\UI_Shop_Gold_200000</t>
    <phoneticPr fontId="1" type="noConversion"/>
  </si>
  <si>
    <t>UI_Shop\UI_Shop_Gold_200001</t>
    <phoneticPr fontId="1" type="noConversion"/>
  </si>
  <si>
    <t>UI_Shop\UI_Shop_Gold_200002</t>
    <phoneticPr fontId="1" type="noConversion"/>
  </si>
  <si>
    <t>UI_Shop\UI_Shop_Gold_200003</t>
    <phoneticPr fontId="1" type="noConversion"/>
  </si>
  <si>
    <t>UI_Shop\UI_Shop_Gold_200004</t>
    <phoneticPr fontId="1" type="noConversion"/>
  </si>
  <si>
    <t>UI_Shop\UI_Shop_Gold_200005</t>
    <phoneticPr fontId="1" type="noConversion"/>
  </si>
  <si>
    <t>UI_Shop\UI_Shop_Character_Kkaeran</t>
    <phoneticPr fontId="1" type="noConversion"/>
  </si>
  <si>
    <t>UI_Shop\UI_Shop_Character_Soyeon</t>
    <phoneticPr fontId="1" type="noConversion"/>
  </si>
  <si>
    <t>String_Emerald_Name_100001</t>
    <phoneticPr fontId="1" type="noConversion"/>
  </si>
  <si>
    <t>광고</t>
    <phoneticPr fontId="1" type="noConversion"/>
  </si>
  <si>
    <t>Shop</t>
    <phoneticPr fontId="1" type="noConversion"/>
  </si>
  <si>
    <t>골드 상품</t>
    <phoneticPr fontId="1" type="noConversion"/>
  </si>
  <si>
    <t>캐릭터 상품</t>
    <phoneticPr fontId="1" type="noConversion"/>
  </si>
  <si>
    <t>Character_Name_100009</t>
  </si>
  <si>
    <t>Character_Name_100013</t>
  </si>
  <si>
    <t>Character_Name_100014</t>
  </si>
  <si>
    <t>피톤치드</t>
    <phoneticPr fontId="1" type="noConversion"/>
  </si>
  <si>
    <t>블랑</t>
    <phoneticPr fontId="1" type="noConversion"/>
  </si>
  <si>
    <t>굿위치</t>
    <phoneticPr fontId="1" type="noConversion"/>
  </si>
  <si>
    <t>UI_Shop\UI_Shop_Character_Phytoncide</t>
    <phoneticPr fontId="1" type="noConversion"/>
  </si>
  <si>
    <t>UI_Shop\UI_Shop_Character_Blanc</t>
    <phoneticPr fontId="1" type="noConversion"/>
  </si>
  <si>
    <t>UI_Shop\UI_Shop_Character_Goodwitch</t>
    <phoneticPr fontId="1" type="noConversion"/>
  </si>
  <si>
    <t>60 에메랄드</t>
    <phoneticPr fontId="1" type="noConversion"/>
  </si>
  <si>
    <t>300 에메랄드</t>
    <phoneticPr fontId="1" type="noConversion"/>
  </si>
  <si>
    <t>310 에메랄드</t>
    <phoneticPr fontId="1" type="noConversion"/>
  </si>
  <si>
    <t>1050 에메랄드</t>
    <phoneticPr fontId="1" type="noConversion"/>
  </si>
  <si>
    <t>2350 에메랄드</t>
    <phoneticPr fontId="1" type="noConversion"/>
  </si>
  <si>
    <t>4750 에메랄드</t>
    <phoneticPr fontId="1" type="noConversion"/>
  </si>
  <si>
    <t>8800 에메랄드</t>
    <phoneticPr fontId="1" type="noConversion"/>
  </si>
  <si>
    <t>String_Product_Char_100009</t>
    <phoneticPr fontId="1" type="noConversion"/>
  </si>
  <si>
    <t>String_Product_Char_100013</t>
    <phoneticPr fontId="1" type="noConversion"/>
  </si>
  <si>
    <t>String_Product_Char_100014</t>
    <phoneticPr fontId="1" type="noConversion"/>
  </si>
  <si>
    <t>6000 골드</t>
  </si>
  <si>
    <t>13200 골드</t>
  </si>
  <si>
    <t>36000 골드</t>
  </si>
  <si>
    <t>156000 골드</t>
  </si>
  <si>
    <t>420000 골드</t>
  </si>
  <si>
    <t>900000 골드</t>
  </si>
  <si>
    <t>잼</t>
    <phoneticPr fontId="1" type="noConversion"/>
  </si>
  <si>
    <t>캐릭터</t>
    <phoneticPr fontId="1" type="noConversion"/>
  </si>
  <si>
    <t>UI_Shop\UI_Shop_Ad_200000</t>
    <phoneticPr fontId="1" type="noConversion"/>
  </si>
  <si>
    <t>Gem_60</t>
  </si>
  <si>
    <t>Gem_310</t>
  </si>
  <si>
    <t>Gem_1050</t>
  </si>
  <si>
    <t>Gem_2350</t>
  </si>
  <si>
    <t>Gem_4750</t>
  </si>
  <si>
    <t>Gem_8800</t>
  </si>
  <si>
    <t>Gold_6000</t>
  </si>
  <si>
    <t>Gold_13200</t>
  </si>
  <si>
    <t>Gold_36000</t>
  </si>
  <si>
    <t>Gold_156000</t>
  </si>
  <si>
    <t>Gold_420000</t>
  </si>
  <si>
    <t>Gold_900000</t>
  </si>
  <si>
    <t>Character_KKaeran</t>
    <phoneticPr fontId="1" type="noConversion"/>
  </si>
  <si>
    <t>Character_Soyeon</t>
    <phoneticPr fontId="1" type="noConversion"/>
  </si>
  <si>
    <t>Character_Phytoncide</t>
    <phoneticPr fontId="1" type="noConversion"/>
  </si>
  <si>
    <t>Character_Blanc</t>
    <phoneticPr fontId="1" type="noConversion"/>
  </si>
  <si>
    <t>Character_Goodwitch</t>
    <phoneticPr fontId="1" type="noConversion"/>
  </si>
  <si>
    <t>$In_App_Product_ID$</t>
    <phoneticPr fontId="1" type="noConversion"/>
  </si>
  <si>
    <t>Gem_AD</t>
    <phoneticPr fontId="1" type="noConversion"/>
  </si>
  <si>
    <t>String_Gold_Name_200000</t>
    <phoneticPr fontId="1" type="noConversion"/>
  </si>
  <si>
    <t>60 젬</t>
    <phoneticPr fontId="1" type="noConversion"/>
  </si>
  <si>
    <t>5950 젬 + 보너스 2850 젬</t>
    <phoneticPr fontId="1" type="noConversion"/>
  </si>
  <si>
    <t>3250 젬 + 보너스 1500 젬</t>
    <phoneticPr fontId="1" type="noConversion"/>
  </si>
  <si>
    <t>950 젬 + 보너스 100 젬</t>
    <phoneticPr fontId="1" type="noConversion"/>
  </si>
  <si>
    <t>295 젬 + 보너스 15 젬</t>
    <phoneticPr fontId="1" type="noConversion"/>
  </si>
  <si>
    <t>1850 젬 + 보너스 500 젬</t>
    <phoneticPr fontId="1" type="noConversion"/>
  </si>
  <si>
    <t>12000 골드 + 보너스 1200 골드</t>
    <phoneticPr fontId="1" type="noConversion"/>
  </si>
  <si>
    <t>30000 골드 + 보너스 6000 골드</t>
    <phoneticPr fontId="1" type="noConversion"/>
  </si>
  <si>
    <t>6000 골드</t>
    <phoneticPr fontId="1" type="noConversion"/>
  </si>
  <si>
    <t>120000 골드 + 보너스 36000 골드</t>
    <phoneticPr fontId="1" type="noConversion"/>
  </si>
  <si>
    <t>300000 골드 + 보너스 120000 골드</t>
    <phoneticPr fontId="1" type="noConversion"/>
  </si>
  <si>
    <t>600000 골드 + 보너스 300000 골드</t>
    <phoneticPr fontId="1" type="noConversion"/>
  </si>
  <si>
    <t>젬 상품</t>
    <phoneticPr fontId="1" type="noConversion"/>
  </si>
  <si>
    <t>젬</t>
    <phoneticPr fontId="1" type="noConversion"/>
  </si>
  <si>
    <t>젬</t>
    <phoneticPr fontId="1" type="noConversion"/>
  </si>
  <si>
    <t>String_Shop_Category_Gem</t>
    <phoneticPr fontId="1" type="noConversion"/>
  </si>
  <si>
    <t>블록 상품</t>
    <phoneticPr fontId="1" type="noConversion"/>
  </si>
  <si>
    <t>가챠</t>
    <phoneticPr fontId="1" type="noConversion"/>
  </si>
  <si>
    <t>Max_Type</t>
    <phoneticPr fontId="1" type="noConversion"/>
  </si>
  <si>
    <t>가챠 상품</t>
    <phoneticPr fontId="1" type="noConversion"/>
  </si>
  <si>
    <t>String_Shop_Category_Gacha</t>
    <phoneticPr fontId="1" type="noConversion"/>
  </si>
  <si>
    <t>블록</t>
    <phoneticPr fontId="1" type="noConversion"/>
  </si>
  <si>
    <t>사용하지 않음</t>
    <phoneticPr fontId="1" type="noConversion"/>
  </si>
  <si>
    <t>광고</t>
    <phoneticPr fontId="1" type="noConversion"/>
  </si>
  <si>
    <t>골드</t>
    <phoneticPr fontId="1" type="noConversion"/>
  </si>
  <si>
    <t>젬</t>
    <phoneticPr fontId="1" type="noConversion"/>
  </si>
  <si>
    <t>상시 판매</t>
    <phoneticPr fontId="1" type="noConversion"/>
  </si>
  <si>
    <t>쿠폰</t>
    <phoneticPr fontId="1" type="noConversion"/>
  </si>
  <si>
    <t>미니 블록 박스</t>
    <phoneticPr fontId="1" type="noConversion"/>
  </si>
  <si>
    <t>노멀 블록 박스</t>
    <phoneticPr fontId="1" type="noConversion"/>
  </si>
  <si>
    <t>슈퍼 노멀 블록 박스</t>
    <phoneticPr fontId="1" type="noConversion"/>
  </si>
  <si>
    <t>스페셜 블록 박스</t>
    <phoneticPr fontId="1" type="noConversion"/>
  </si>
  <si>
    <t>슈퍼 스페셜 블록 박스</t>
    <phoneticPr fontId="1" type="noConversion"/>
  </si>
  <si>
    <t>울트라 스페셜 블록 박스</t>
    <phoneticPr fontId="1" type="noConversion"/>
  </si>
  <si>
    <t>매직 블록 박스</t>
    <phoneticPr fontId="1" type="noConversion"/>
  </si>
  <si>
    <t>Gacha_Block_600001</t>
    <phoneticPr fontId="1" type="noConversion"/>
  </si>
  <si>
    <t>Gacha_Block_600002</t>
  </si>
  <si>
    <t>Gacha_Block_600003</t>
  </si>
  <si>
    <t>Gacha_Block_600004</t>
  </si>
  <si>
    <t>Gacha_Block_600005</t>
  </si>
  <si>
    <t>Gacha_Block_600006</t>
  </si>
  <si>
    <t>Gacha_Block_600007</t>
  </si>
  <si>
    <t>-</t>
    <phoneticPr fontId="1" type="noConversion"/>
  </si>
  <si>
    <t>Block_Mini</t>
    <phoneticPr fontId="1" type="noConversion"/>
  </si>
  <si>
    <t>Block_Normal</t>
    <phoneticPr fontId="1" type="noConversion"/>
  </si>
  <si>
    <t>Block_SuperNormal</t>
    <phoneticPr fontId="1" type="noConversion"/>
  </si>
  <si>
    <t>Block_SuperSpecial</t>
    <phoneticPr fontId="1" type="noConversion"/>
  </si>
  <si>
    <t>Block_Special</t>
    <phoneticPr fontId="1" type="noConversion"/>
  </si>
  <si>
    <t>Block_UltraSpecial</t>
    <phoneticPr fontId="1" type="noConversion"/>
  </si>
  <si>
    <t>Block_Magic</t>
    <phoneticPr fontId="1" type="noConversion"/>
  </si>
  <si>
    <t>$Box_Aim$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</si>
</sst>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3" fillId="0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3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workbookViewId="0">
      <selection activeCell="E22" sqref="E22"/>
    </sheetView>
  </sheetViews>
  <sheetFormatPr defaultRowHeight="17.399999999999999" x14ac:dyDescent="0.4"/>
  <cols>
    <col min="1" max="1" width="9.8984375" bestFit="1" customWidth="1"/>
    <col min="2" max="2" width="16.5" bestFit="1" customWidth="1"/>
    <col min="3" max="3" width="20.5" bestFit="1" customWidth="1"/>
    <col min="4" max="4" width="28.3984375" bestFit="1" customWidth="1"/>
    <col min="5" max="5" width="15.3984375" bestFit="1" customWidth="1"/>
    <col min="6" max="6" width="15.3984375" customWidth="1"/>
    <col min="7" max="7" width="21.59765625" bestFit="1" customWidth="1"/>
    <col min="8" max="8" width="11.59765625" bestFit="1" customWidth="1"/>
    <col min="9" max="9" width="15.59765625" bestFit="1" customWidth="1"/>
    <col min="10" max="10" width="12.59765625" bestFit="1" customWidth="1"/>
    <col min="11" max="11" width="15.59765625" bestFit="1" customWidth="1"/>
    <col min="12" max="12" width="16.69921875" bestFit="1" customWidth="1"/>
    <col min="13" max="13" width="12.19921875" bestFit="1" customWidth="1"/>
    <col min="14" max="14" width="16.19921875" bestFit="1" customWidth="1"/>
    <col min="15" max="15" width="15.3984375" bestFit="1" customWidth="1"/>
    <col min="16" max="16" width="16.5" bestFit="1" customWidth="1"/>
    <col min="17" max="17" width="15.8984375" bestFit="1" customWidth="1"/>
    <col min="18" max="18" width="31.8984375" bestFit="1" customWidth="1"/>
    <col min="19" max="19" width="33.3984375" bestFit="1" customWidth="1"/>
    <col min="20" max="20" width="30.69921875" bestFit="1" customWidth="1"/>
    <col min="21" max="21" width="35.8984375" bestFit="1" customWidth="1"/>
    <col min="22" max="22" width="21" bestFit="1" customWidth="1"/>
    <col min="23" max="23" width="15.296875" customWidth="1"/>
  </cols>
  <sheetData>
    <row r="1" spans="1:23" x14ac:dyDescent="0.4">
      <c r="A1" t="s">
        <v>12</v>
      </c>
    </row>
    <row r="2" spans="1:23" s="2" customFormat="1" x14ac:dyDescent="0.4">
      <c r="A2" s="3" t="s">
        <v>13</v>
      </c>
      <c r="B2" s="3" t="s">
        <v>14</v>
      </c>
      <c r="C2" s="3" t="s">
        <v>43</v>
      </c>
      <c r="D2" s="3" t="s">
        <v>15</v>
      </c>
      <c r="E2" s="3" t="s">
        <v>16</v>
      </c>
      <c r="F2" s="6" t="s">
        <v>53</v>
      </c>
      <c r="G2" s="3" t="s">
        <v>48</v>
      </c>
      <c r="H2" s="3" t="s">
        <v>17</v>
      </c>
      <c r="I2" s="3" t="s">
        <v>44</v>
      </c>
      <c r="J2" s="3" t="s">
        <v>18</v>
      </c>
      <c r="K2" s="3" t="s">
        <v>45</v>
      </c>
      <c r="L2" s="3" t="s">
        <v>19</v>
      </c>
      <c r="M2" s="3" t="s">
        <v>20</v>
      </c>
      <c r="N2" s="3" t="s">
        <v>46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58</v>
      </c>
      <c r="T2" s="3" t="s">
        <v>25</v>
      </c>
      <c r="U2" s="3" t="s">
        <v>26</v>
      </c>
      <c r="V2" s="3" t="s">
        <v>143</v>
      </c>
      <c r="W2" s="11" t="s">
        <v>196</v>
      </c>
    </row>
    <row r="3" spans="1:23" s="4" customFormat="1" x14ac:dyDescent="0.4">
      <c r="A3">
        <v>100000</v>
      </c>
      <c r="B3" s="5">
        <v>2</v>
      </c>
      <c r="C3" t="str">
        <f>VLOOKUP(B3, Enum!$A$2:$B$4, 2, 0)</f>
        <v>젬 상품</v>
      </c>
      <c r="D3" s="5" t="s">
        <v>161</v>
      </c>
      <c r="E3" s="5">
        <v>1</v>
      </c>
      <c r="F3" s="5">
        <v>0</v>
      </c>
      <c r="G3" t="s">
        <v>123</v>
      </c>
      <c r="H3" s="5">
        <v>0</v>
      </c>
      <c r="I3" t="str">
        <f>VLOOKUP(H3, Enum!$A$16:$B$19, 2, 0)</f>
        <v>사용하지 않음</v>
      </c>
      <c r="J3" s="5">
        <v>0</v>
      </c>
      <c r="K3" t="str">
        <f>VLOOKUP(J3, Enum!$A$22:$B$23, 2, 0)</f>
        <v>상시 판매</v>
      </c>
      <c r="L3" s="5">
        <v>10</v>
      </c>
      <c r="M3" s="5">
        <v>0</v>
      </c>
      <c r="N3" t="str">
        <f>VLOOKUP(M3, Enum!$A$26:$B$29, 2, 0)</f>
        <v>무료</v>
      </c>
      <c r="O3" s="5">
        <v>0</v>
      </c>
      <c r="P3" s="5">
        <v>0</v>
      </c>
      <c r="Q3" s="5">
        <v>0</v>
      </c>
      <c r="R3" s="5" t="s">
        <v>75</v>
      </c>
      <c r="S3" s="5" t="s">
        <v>76</v>
      </c>
      <c r="T3" t="s">
        <v>77</v>
      </c>
      <c r="U3" t="s">
        <v>125</v>
      </c>
      <c r="V3" s="5" t="s">
        <v>144</v>
      </c>
      <c r="W3"/>
    </row>
    <row r="4" spans="1:23" x14ac:dyDescent="0.4">
      <c r="A4">
        <v>100001</v>
      </c>
      <c r="B4">
        <v>2</v>
      </c>
      <c r="C4" t="str">
        <f>VLOOKUP(B4, Enum!$A$2:$B$4, 2, 0)</f>
        <v>젬 상품</v>
      </c>
      <c r="D4" s="5" t="s">
        <v>161</v>
      </c>
      <c r="E4">
        <v>1</v>
      </c>
      <c r="F4">
        <v>0</v>
      </c>
      <c r="G4" t="s">
        <v>123</v>
      </c>
      <c r="H4">
        <v>0</v>
      </c>
      <c r="I4" t="str">
        <f>VLOOKUP(H4, Enum!$A$16:$B$19, 2, 0)</f>
        <v>사용하지 않음</v>
      </c>
      <c r="J4">
        <v>0</v>
      </c>
      <c r="K4" t="str">
        <f>VLOOKUP(J4, Enum!$A$22:$B$23, 2, 0)</f>
        <v>상시 판매</v>
      </c>
      <c r="L4">
        <v>60</v>
      </c>
      <c r="M4">
        <v>3</v>
      </c>
      <c r="N4" t="str">
        <f>VLOOKUP(M4, Enum!$A$26:$B$29, 2, 0)</f>
        <v>현금</v>
      </c>
      <c r="O4">
        <v>1200</v>
      </c>
      <c r="P4" s="1">
        <v>0</v>
      </c>
      <c r="Q4" s="1">
        <v>0</v>
      </c>
      <c r="R4" s="7" t="s">
        <v>93</v>
      </c>
      <c r="S4" t="s">
        <v>146</v>
      </c>
      <c r="T4" t="s">
        <v>0</v>
      </c>
      <c r="U4" t="s">
        <v>80</v>
      </c>
      <c r="V4" t="s">
        <v>126</v>
      </c>
    </row>
    <row r="5" spans="1:23" x14ac:dyDescent="0.4">
      <c r="A5">
        <v>100002</v>
      </c>
      <c r="B5">
        <v>2</v>
      </c>
      <c r="C5" t="str">
        <f>VLOOKUP(B5, Enum!$A$2:$B$4, 2, 0)</f>
        <v>젬 상품</v>
      </c>
      <c r="D5" s="5" t="s">
        <v>161</v>
      </c>
      <c r="E5">
        <v>1</v>
      </c>
      <c r="F5">
        <v>0</v>
      </c>
      <c r="G5" t="s">
        <v>123</v>
      </c>
      <c r="H5">
        <v>0</v>
      </c>
      <c r="I5" t="str">
        <f>VLOOKUP(H5, Enum!$A$16:$B$19, 2, 0)</f>
        <v>사용하지 않음</v>
      </c>
      <c r="J5">
        <v>0</v>
      </c>
      <c r="K5" t="str">
        <f>VLOOKUP(J5, Enum!$A$22:$B$23, 2, 0)</f>
        <v>상시 판매</v>
      </c>
      <c r="L5">
        <v>310</v>
      </c>
      <c r="M5">
        <v>3</v>
      </c>
      <c r="N5" t="str">
        <f>VLOOKUP(M5, Enum!$A$26:$B$29, 2, 0)</f>
        <v>현금</v>
      </c>
      <c r="O5">
        <v>5900</v>
      </c>
      <c r="P5" s="1">
        <v>0</v>
      </c>
      <c r="Q5" s="1">
        <v>0</v>
      </c>
      <c r="R5" t="s">
        <v>59</v>
      </c>
      <c r="S5" t="s">
        <v>150</v>
      </c>
      <c r="T5" t="s">
        <v>1</v>
      </c>
      <c r="U5" t="s">
        <v>81</v>
      </c>
      <c r="V5" t="s">
        <v>127</v>
      </c>
    </row>
    <row r="6" spans="1:23" x14ac:dyDescent="0.4">
      <c r="A6">
        <v>100003</v>
      </c>
      <c r="B6">
        <v>2</v>
      </c>
      <c r="C6" t="str">
        <f>VLOOKUP(B6, Enum!$A$2:$B$4, 2, 0)</f>
        <v>젬 상품</v>
      </c>
      <c r="D6" s="5" t="s">
        <v>161</v>
      </c>
      <c r="E6">
        <v>1</v>
      </c>
      <c r="F6">
        <v>0</v>
      </c>
      <c r="G6" t="s">
        <v>123</v>
      </c>
      <c r="H6">
        <v>0</v>
      </c>
      <c r="I6" t="str">
        <f>VLOOKUP(H6, Enum!$A$16:$B$19, 2, 0)</f>
        <v>사용하지 않음</v>
      </c>
      <c r="J6">
        <v>0</v>
      </c>
      <c r="K6" t="str">
        <f>VLOOKUP(J6, Enum!$A$22:$B$23, 2, 0)</f>
        <v>상시 판매</v>
      </c>
      <c r="L6">
        <v>1050</v>
      </c>
      <c r="M6">
        <v>3</v>
      </c>
      <c r="N6" t="str">
        <f>VLOOKUP(M6, Enum!$A$26:$B$29, 2, 0)</f>
        <v>현금</v>
      </c>
      <c r="O6">
        <v>19000</v>
      </c>
      <c r="P6" s="1">
        <v>0</v>
      </c>
      <c r="Q6" s="1">
        <v>0</v>
      </c>
      <c r="R6" t="s">
        <v>60</v>
      </c>
      <c r="S6" t="s">
        <v>149</v>
      </c>
      <c r="T6" t="s">
        <v>2</v>
      </c>
      <c r="U6" t="s">
        <v>82</v>
      </c>
      <c r="V6" t="s">
        <v>128</v>
      </c>
    </row>
    <row r="7" spans="1:23" x14ac:dyDescent="0.4">
      <c r="A7">
        <v>100004</v>
      </c>
      <c r="B7">
        <v>2</v>
      </c>
      <c r="C7" t="str">
        <f>VLOOKUP(B7, Enum!$A$2:$B$4, 2, 0)</f>
        <v>젬 상품</v>
      </c>
      <c r="D7" s="5" t="s">
        <v>161</v>
      </c>
      <c r="E7">
        <v>1</v>
      </c>
      <c r="F7">
        <v>0</v>
      </c>
      <c r="G7" t="s">
        <v>123</v>
      </c>
      <c r="H7">
        <v>0</v>
      </c>
      <c r="I7" t="str">
        <f>VLOOKUP(H7, Enum!$A$16:$B$19, 2, 0)</f>
        <v>사용하지 않음</v>
      </c>
      <c r="J7">
        <v>0</v>
      </c>
      <c r="K7" t="str">
        <f>VLOOKUP(J7, Enum!$A$22:$B$23, 2, 0)</f>
        <v>상시 판매</v>
      </c>
      <c r="L7">
        <v>2350</v>
      </c>
      <c r="M7">
        <v>3</v>
      </c>
      <c r="N7" t="str">
        <f>VLOOKUP(M7, Enum!$A$26:$B$29, 2, 0)</f>
        <v>현금</v>
      </c>
      <c r="O7">
        <v>37000</v>
      </c>
      <c r="P7" s="1">
        <v>0</v>
      </c>
      <c r="Q7" s="1">
        <v>0</v>
      </c>
      <c r="R7" t="s">
        <v>61</v>
      </c>
      <c r="S7" t="s">
        <v>151</v>
      </c>
      <c r="T7" t="s">
        <v>3</v>
      </c>
      <c r="U7" t="s">
        <v>83</v>
      </c>
      <c r="V7" t="s">
        <v>129</v>
      </c>
    </row>
    <row r="8" spans="1:23" x14ac:dyDescent="0.4">
      <c r="A8">
        <v>100005</v>
      </c>
      <c r="B8">
        <v>2</v>
      </c>
      <c r="C8" t="str">
        <f>VLOOKUP(B8, Enum!$A$2:$B$4, 2, 0)</f>
        <v>젬 상품</v>
      </c>
      <c r="D8" s="5" t="s">
        <v>161</v>
      </c>
      <c r="E8">
        <v>1</v>
      </c>
      <c r="F8">
        <v>0</v>
      </c>
      <c r="G8" t="s">
        <v>123</v>
      </c>
      <c r="H8">
        <v>0</v>
      </c>
      <c r="I8" t="str">
        <f>VLOOKUP(H8, Enum!$A$16:$B$19, 2, 0)</f>
        <v>사용하지 않음</v>
      </c>
      <c r="J8">
        <v>0</v>
      </c>
      <c r="K8" t="str">
        <f>VLOOKUP(J8, Enum!$A$22:$B$23, 2, 0)</f>
        <v>상시 판매</v>
      </c>
      <c r="L8">
        <v>4750</v>
      </c>
      <c r="M8">
        <v>3</v>
      </c>
      <c r="N8" t="str">
        <f>VLOOKUP(M8, Enum!$A$26:$B$29, 2, 0)</f>
        <v>현금</v>
      </c>
      <c r="O8">
        <v>65000</v>
      </c>
      <c r="P8" s="1">
        <v>0</v>
      </c>
      <c r="Q8" s="1">
        <v>0</v>
      </c>
      <c r="R8" t="s">
        <v>62</v>
      </c>
      <c r="S8" t="s">
        <v>148</v>
      </c>
      <c r="T8" t="s">
        <v>4</v>
      </c>
      <c r="U8" t="s">
        <v>84</v>
      </c>
      <c r="V8" t="s">
        <v>130</v>
      </c>
    </row>
    <row r="9" spans="1:23" x14ac:dyDescent="0.4">
      <c r="A9">
        <v>100006</v>
      </c>
      <c r="B9">
        <v>2</v>
      </c>
      <c r="C9" t="str">
        <f>VLOOKUP(B9, Enum!$A$2:$B$4, 2, 0)</f>
        <v>젬 상품</v>
      </c>
      <c r="D9" s="5" t="s">
        <v>161</v>
      </c>
      <c r="E9">
        <v>1</v>
      </c>
      <c r="F9">
        <v>0</v>
      </c>
      <c r="G9" t="s">
        <v>123</v>
      </c>
      <c r="H9">
        <v>0</v>
      </c>
      <c r="I9" t="str">
        <f>VLOOKUP(H9, Enum!$A$16:$B$19, 2, 0)</f>
        <v>사용하지 않음</v>
      </c>
      <c r="J9">
        <v>0</v>
      </c>
      <c r="K9" t="str">
        <f>VLOOKUP(J9, Enum!$A$22:$B$23, 2, 0)</f>
        <v>상시 판매</v>
      </c>
      <c r="L9">
        <v>8800</v>
      </c>
      <c r="M9">
        <v>3</v>
      </c>
      <c r="N9" t="str">
        <f>VLOOKUP(M9, Enum!$A$26:$B$29, 2, 0)</f>
        <v>현금</v>
      </c>
      <c r="O9">
        <v>119000</v>
      </c>
      <c r="P9" s="1">
        <v>0</v>
      </c>
      <c r="Q9" s="1">
        <v>0</v>
      </c>
      <c r="R9" t="s">
        <v>63</v>
      </c>
      <c r="S9" t="s">
        <v>147</v>
      </c>
      <c r="T9" t="s">
        <v>5</v>
      </c>
      <c r="U9" t="s">
        <v>84</v>
      </c>
      <c r="V9" t="s">
        <v>131</v>
      </c>
    </row>
    <row r="10" spans="1:23" x14ac:dyDescent="0.4">
      <c r="A10">
        <v>200000</v>
      </c>
      <c r="B10">
        <v>0</v>
      </c>
      <c r="C10" t="str">
        <f>VLOOKUP(B10, Enum!$A$2:$B$4, 2, 0)</f>
        <v>골드 상품</v>
      </c>
      <c r="D10" t="s">
        <v>74</v>
      </c>
      <c r="E10">
        <v>2</v>
      </c>
      <c r="F10">
        <v>0</v>
      </c>
      <c r="G10" t="str">
        <f>VLOOKUP(E10, Enum!$A$8:$B$11, 2, 0)</f>
        <v xml:space="preserve">골드 </v>
      </c>
      <c r="H10">
        <v>0</v>
      </c>
      <c r="I10" t="str">
        <f>VLOOKUP(H10, Enum!$A$16:$B$19, 2, 0)</f>
        <v>사용하지 않음</v>
      </c>
      <c r="J10">
        <v>0</v>
      </c>
      <c r="K10" t="str">
        <f>VLOOKUP(J10, Enum!$A$22:$B$23, 2, 0)</f>
        <v>상시 판매</v>
      </c>
      <c r="L10">
        <v>6000</v>
      </c>
      <c r="M10">
        <v>1</v>
      </c>
      <c r="N10" t="str">
        <f>VLOOKUP(M10, Enum!$A$26:$B$29, 2, 0)</f>
        <v>젬</v>
      </c>
      <c r="O10">
        <v>100</v>
      </c>
      <c r="P10" s="1">
        <v>0</v>
      </c>
      <c r="Q10" s="1">
        <v>0</v>
      </c>
      <c r="R10" t="s">
        <v>145</v>
      </c>
      <c r="S10" t="s">
        <v>154</v>
      </c>
      <c r="T10" t="s">
        <v>11</v>
      </c>
      <c r="U10" t="s">
        <v>85</v>
      </c>
      <c r="V10" t="s">
        <v>132</v>
      </c>
    </row>
    <row r="11" spans="1:23" x14ac:dyDescent="0.4">
      <c r="A11">
        <v>200001</v>
      </c>
      <c r="B11">
        <v>0</v>
      </c>
      <c r="C11" t="str">
        <f>VLOOKUP(B11, Enum!$A$2:$B$4, 2, 0)</f>
        <v>골드 상품</v>
      </c>
      <c r="D11" t="s">
        <v>74</v>
      </c>
      <c r="E11">
        <v>2</v>
      </c>
      <c r="F11">
        <v>0</v>
      </c>
      <c r="G11" t="str">
        <f>VLOOKUP(E11, Enum!$A$8:$B$11, 2, 0)</f>
        <v xml:space="preserve">골드 </v>
      </c>
      <c r="H11">
        <v>0</v>
      </c>
      <c r="I11" t="str">
        <f>VLOOKUP(H11, Enum!$A$16:$B$19, 2, 0)</f>
        <v>사용하지 않음</v>
      </c>
      <c r="J11">
        <v>0</v>
      </c>
      <c r="K11" t="str">
        <f>VLOOKUP(J11, Enum!$A$22:$B$23, 2, 0)</f>
        <v>상시 판매</v>
      </c>
      <c r="L11">
        <v>13200</v>
      </c>
      <c r="M11">
        <v>1</v>
      </c>
      <c r="N11" t="str">
        <f>VLOOKUP(M11, Enum!$A$26:$B$29, 2, 0)</f>
        <v>젬</v>
      </c>
      <c r="O11">
        <v>200</v>
      </c>
      <c r="P11" s="1">
        <v>0</v>
      </c>
      <c r="Q11" s="1">
        <v>0</v>
      </c>
      <c r="R11" t="s">
        <v>66</v>
      </c>
      <c r="S11" t="s">
        <v>152</v>
      </c>
      <c r="T11" t="s">
        <v>6</v>
      </c>
      <c r="U11" t="s">
        <v>86</v>
      </c>
      <c r="V11" t="s">
        <v>133</v>
      </c>
    </row>
    <row r="12" spans="1:23" x14ac:dyDescent="0.4">
      <c r="A12">
        <v>200002</v>
      </c>
      <c r="B12">
        <v>0</v>
      </c>
      <c r="C12" t="str">
        <f>VLOOKUP(B12, Enum!$A$2:$B$4, 2, 0)</f>
        <v>골드 상품</v>
      </c>
      <c r="D12" t="s">
        <v>74</v>
      </c>
      <c r="E12">
        <v>2</v>
      </c>
      <c r="F12">
        <v>0</v>
      </c>
      <c r="G12" t="str">
        <f>VLOOKUP(E12, Enum!$A$8:$B$11, 2, 0)</f>
        <v xml:space="preserve">골드 </v>
      </c>
      <c r="H12">
        <v>0</v>
      </c>
      <c r="I12" t="str">
        <f>VLOOKUP(H12, Enum!$A$16:$B$19, 2, 0)</f>
        <v>사용하지 않음</v>
      </c>
      <c r="J12">
        <v>0</v>
      </c>
      <c r="K12" t="str">
        <f>VLOOKUP(J12, Enum!$A$22:$B$23, 2, 0)</f>
        <v>상시 판매</v>
      </c>
      <c r="L12">
        <v>36000</v>
      </c>
      <c r="M12">
        <v>1</v>
      </c>
      <c r="N12" t="str">
        <f>VLOOKUP(M12, Enum!$A$26:$B$29, 2, 0)</f>
        <v>젬</v>
      </c>
      <c r="O12">
        <v>500</v>
      </c>
      <c r="P12" s="1">
        <v>0</v>
      </c>
      <c r="Q12" s="1">
        <v>0</v>
      </c>
      <c r="R12" t="s">
        <v>67</v>
      </c>
      <c r="S12" t="s">
        <v>153</v>
      </c>
      <c r="T12" t="s">
        <v>7</v>
      </c>
      <c r="U12" t="s">
        <v>87</v>
      </c>
      <c r="V12" t="s">
        <v>134</v>
      </c>
    </row>
    <row r="13" spans="1:23" x14ac:dyDescent="0.4">
      <c r="A13">
        <v>200003</v>
      </c>
      <c r="B13">
        <v>0</v>
      </c>
      <c r="C13" t="str">
        <f>VLOOKUP(B13, Enum!$A$2:$B$4, 2, 0)</f>
        <v>골드 상품</v>
      </c>
      <c r="D13" t="s">
        <v>74</v>
      </c>
      <c r="E13">
        <v>2</v>
      </c>
      <c r="F13">
        <v>0</v>
      </c>
      <c r="G13" t="str">
        <f>VLOOKUP(E13, Enum!$A$8:$B$11, 2, 0)</f>
        <v xml:space="preserve">골드 </v>
      </c>
      <c r="H13">
        <v>0</v>
      </c>
      <c r="I13" t="str">
        <f>VLOOKUP(H13, Enum!$A$16:$B$19, 2, 0)</f>
        <v>사용하지 않음</v>
      </c>
      <c r="J13">
        <v>0</v>
      </c>
      <c r="K13" t="str">
        <f>VLOOKUP(J13, Enum!$A$22:$B$23, 2, 0)</f>
        <v>상시 판매</v>
      </c>
      <c r="L13">
        <v>156000</v>
      </c>
      <c r="M13">
        <v>1</v>
      </c>
      <c r="N13" t="str">
        <f>VLOOKUP(M13, Enum!$A$26:$B$29, 2, 0)</f>
        <v>젬</v>
      </c>
      <c r="O13">
        <v>2000</v>
      </c>
      <c r="P13" s="1">
        <v>0</v>
      </c>
      <c r="Q13" s="1">
        <v>0</v>
      </c>
      <c r="R13" t="s">
        <v>68</v>
      </c>
      <c r="S13" t="s">
        <v>155</v>
      </c>
      <c r="T13" t="s">
        <v>8</v>
      </c>
      <c r="U13" t="s">
        <v>88</v>
      </c>
      <c r="V13" t="s">
        <v>135</v>
      </c>
    </row>
    <row r="14" spans="1:23" x14ac:dyDescent="0.4">
      <c r="A14">
        <v>200004</v>
      </c>
      <c r="B14">
        <v>0</v>
      </c>
      <c r="C14" t="str">
        <f>VLOOKUP(B14, Enum!$A$2:$B$4, 2, 0)</f>
        <v>골드 상품</v>
      </c>
      <c r="D14" t="s">
        <v>74</v>
      </c>
      <c r="E14">
        <v>2</v>
      </c>
      <c r="F14">
        <v>0</v>
      </c>
      <c r="G14" t="str">
        <f>VLOOKUP(E14, Enum!$A$8:$B$11, 2, 0)</f>
        <v xml:space="preserve">골드 </v>
      </c>
      <c r="H14">
        <v>0</v>
      </c>
      <c r="I14" t="str">
        <f>VLOOKUP(H14, Enum!$A$16:$B$19, 2, 0)</f>
        <v>사용하지 않음</v>
      </c>
      <c r="J14">
        <v>0</v>
      </c>
      <c r="K14" t="str">
        <f>VLOOKUP(J14, Enum!$A$22:$B$23, 2, 0)</f>
        <v>상시 판매</v>
      </c>
      <c r="L14">
        <v>420000</v>
      </c>
      <c r="M14">
        <v>1</v>
      </c>
      <c r="N14" t="str">
        <f>VLOOKUP(M14, Enum!$A$26:$B$29, 2, 0)</f>
        <v>젬</v>
      </c>
      <c r="O14">
        <v>5000</v>
      </c>
      <c r="P14" s="1">
        <v>0</v>
      </c>
      <c r="Q14" s="1">
        <v>0</v>
      </c>
      <c r="R14" t="s">
        <v>69</v>
      </c>
      <c r="S14" t="s">
        <v>156</v>
      </c>
      <c r="T14" t="s">
        <v>9</v>
      </c>
      <c r="U14" t="s">
        <v>89</v>
      </c>
      <c r="V14" t="s">
        <v>136</v>
      </c>
    </row>
    <row r="15" spans="1:23" x14ac:dyDescent="0.4">
      <c r="A15">
        <v>200005</v>
      </c>
      <c r="B15">
        <v>0</v>
      </c>
      <c r="C15" t="str">
        <f>VLOOKUP(B15, Enum!$A$2:$B$4, 2, 0)</f>
        <v>골드 상품</v>
      </c>
      <c r="D15" t="s">
        <v>74</v>
      </c>
      <c r="E15">
        <v>2</v>
      </c>
      <c r="F15">
        <v>0</v>
      </c>
      <c r="G15" t="str">
        <f>VLOOKUP(E15, Enum!$A$8:$B$11, 2, 0)</f>
        <v xml:space="preserve">골드 </v>
      </c>
      <c r="H15">
        <v>0</v>
      </c>
      <c r="I15" t="str">
        <f>VLOOKUP(H15, Enum!$A$16:$B$19, 2, 0)</f>
        <v>사용하지 않음</v>
      </c>
      <c r="J15">
        <v>0</v>
      </c>
      <c r="K15" t="str">
        <f>VLOOKUP(J15, Enum!$A$22:$B$23, 2, 0)</f>
        <v>상시 판매</v>
      </c>
      <c r="L15">
        <v>900000</v>
      </c>
      <c r="M15">
        <v>1</v>
      </c>
      <c r="N15" t="str">
        <f>VLOOKUP(M15, Enum!$A$26:$B$29, 2, 0)</f>
        <v>젬</v>
      </c>
      <c r="O15">
        <v>10000</v>
      </c>
      <c r="P15" s="1">
        <v>0</v>
      </c>
      <c r="Q15" s="1">
        <v>0</v>
      </c>
      <c r="R15" t="s">
        <v>70</v>
      </c>
      <c r="S15" t="s">
        <v>157</v>
      </c>
      <c r="T15" t="s">
        <v>10</v>
      </c>
      <c r="U15" t="s">
        <v>90</v>
      </c>
      <c r="V15" t="s">
        <v>137</v>
      </c>
    </row>
    <row r="16" spans="1:23" x14ac:dyDescent="0.4">
      <c r="A16">
        <v>500000</v>
      </c>
      <c r="B16">
        <v>1</v>
      </c>
      <c r="C16" t="str">
        <f>VLOOKUP(B16, Enum!$A$2:$B$4, 2, 0)</f>
        <v>캐릭터 상품</v>
      </c>
      <c r="D16" t="s">
        <v>73</v>
      </c>
      <c r="E16">
        <v>5</v>
      </c>
      <c r="F16">
        <v>100003</v>
      </c>
      <c r="G16" t="str">
        <f>VLOOKUP(E16, Enum!$A$8:$B$12, 2, 0)</f>
        <v>캐릭터</v>
      </c>
      <c r="H16">
        <v>0</v>
      </c>
      <c r="I16" t="str">
        <f>VLOOKUP(H16, Enum!$A$16:$B$19, 2, 0)</f>
        <v>사용하지 않음</v>
      </c>
      <c r="J16">
        <v>0</v>
      </c>
      <c r="K16" t="str">
        <f>VLOOKUP(J16, Enum!$A$22:$B$23, 2, 0)</f>
        <v>상시 판매</v>
      </c>
      <c r="L16">
        <v>1</v>
      </c>
      <c r="M16">
        <v>2</v>
      </c>
      <c r="N16" t="str">
        <f>VLOOKUP(M16, Enum!$A$26:$B$29, 2, 0)</f>
        <v>골드</v>
      </c>
      <c r="O16">
        <v>1350</v>
      </c>
      <c r="P16" s="1">
        <v>0</v>
      </c>
      <c r="Q16" s="1">
        <v>0</v>
      </c>
      <c r="R16" t="s">
        <v>56</v>
      </c>
      <c r="S16" t="s">
        <v>54</v>
      </c>
      <c r="T16" t="s">
        <v>71</v>
      </c>
      <c r="U16" t="s">
        <v>91</v>
      </c>
      <c r="V16" t="s">
        <v>138</v>
      </c>
    </row>
    <row r="17" spans="1:23" x14ac:dyDescent="0.4">
      <c r="A17">
        <v>500001</v>
      </c>
      <c r="B17">
        <v>1</v>
      </c>
      <c r="C17" t="str">
        <f>VLOOKUP(B17, Enum!$A$2:$B$4, 2, 0)</f>
        <v>캐릭터 상품</v>
      </c>
      <c r="D17" t="s">
        <v>73</v>
      </c>
      <c r="E17">
        <v>5</v>
      </c>
      <c r="F17">
        <v>100004</v>
      </c>
      <c r="G17" t="str">
        <f>VLOOKUP(E17, Enum!$A$8:$B$12, 2, 0)</f>
        <v>캐릭터</v>
      </c>
      <c r="H17">
        <v>0</v>
      </c>
      <c r="I17" t="str">
        <f>VLOOKUP(H17, Enum!$A$16:$B$19, 2, 0)</f>
        <v>사용하지 않음</v>
      </c>
      <c r="J17">
        <v>0</v>
      </c>
      <c r="K17" t="str">
        <f>VLOOKUP(J17, Enum!$A$22:$B$23, 2, 0)</f>
        <v>상시 판매</v>
      </c>
      <c r="L17">
        <v>1</v>
      </c>
      <c r="M17">
        <v>2</v>
      </c>
      <c r="N17" t="str">
        <f>VLOOKUP(M17, Enum!$A$26:$B$29, 2, 0)</f>
        <v>골드</v>
      </c>
      <c r="O17">
        <v>450</v>
      </c>
      <c r="P17" s="1">
        <v>0</v>
      </c>
      <c r="Q17" s="1">
        <v>0</v>
      </c>
      <c r="R17" t="s">
        <v>57</v>
      </c>
      <c r="S17" t="s">
        <v>55</v>
      </c>
      <c r="T17" t="s">
        <v>72</v>
      </c>
      <c r="U17" t="s">
        <v>92</v>
      </c>
      <c r="V17" t="s">
        <v>139</v>
      </c>
    </row>
    <row r="18" spans="1:23" x14ac:dyDescent="0.4">
      <c r="A18">
        <v>500002</v>
      </c>
      <c r="B18">
        <v>1</v>
      </c>
      <c r="C18" t="str">
        <f>VLOOKUP(B18, Enum!$A$2:$B$4, 2, 0)</f>
        <v>캐릭터 상품</v>
      </c>
      <c r="D18" t="s">
        <v>73</v>
      </c>
      <c r="E18" s="5">
        <v>5</v>
      </c>
      <c r="F18" s="5">
        <v>100009</v>
      </c>
      <c r="G18" t="str">
        <f>VLOOKUP(E18, Enum!$A$8:$B$12, 2, 0)</f>
        <v>캐릭터</v>
      </c>
      <c r="H18">
        <v>0</v>
      </c>
      <c r="I18" t="str">
        <f>VLOOKUP(H18, Enum!$A$16:$B$19, 2, 0)</f>
        <v>사용하지 않음</v>
      </c>
      <c r="J18" s="5">
        <v>0</v>
      </c>
      <c r="K18" t="str">
        <f>VLOOKUP(J18, Enum!$A$22:$B$23, 2, 0)</f>
        <v>상시 판매</v>
      </c>
      <c r="L18">
        <v>1</v>
      </c>
      <c r="M18">
        <v>2</v>
      </c>
      <c r="N18" t="str">
        <f>VLOOKUP(M18, Enum!$A$26:$B$29, 2, 0)</f>
        <v>골드</v>
      </c>
      <c r="O18">
        <v>13500</v>
      </c>
      <c r="P18">
        <v>0</v>
      </c>
      <c r="Q18">
        <v>0</v>
      </c>
      <c r="R18" t="s">
        <v>98</v>
      </c>
      <c r="S18" t="s">
        <v>101</v>
      </c>
      <c r="T18" t="s">
        <v>114</v>
      </c>
      <c r="U18" t="s">
        <v>104</v>
      </c>
      <c r="V18" t="s">
        <v>140</v>
      </c>
    </row>
    <row r="19" spans="1:23" x14ac:dyDescent="0.4">
      <c r="A19">
        <v>500003</v>
      </c>
      <c r="B19">
        <v>1</v>
      </c>
      <c r="C19" t="str">
        <f>VLOOKUP(B19, Enum!$A$2:$B$4, 2, 0)</f>
        <v>캐릭터 상품</v>
      </c>
      <c r="D19" t="s">
        <v>73</v>
      </c>
      <c r="E19">
        <v>5</v>
      </c>
      <c r="F19" s="5">
        <v>100013</v>
      </c>
      <c r="G19" t="str">
        <f>VLOOKUP(E19, Enum!$A$8:$B$12, 2, 0)</f>
        <v>캐릭터</v>
      </c>
      <c r="H19">
        <v>0</v>
      </c>
      <c r="I19" t="str">
        <f>VLOOKUP(H19, Enum!$A$16:$B$19, 2, 0)</f>
        <v>사용하지 않음</v>
      </c>
      <c r="J19">
        <v>0</v>
      </c>
      <c r="K19" t="str">
        <f>VLOOKUP(J19, Enum!$A$22:$B$23, 2, 0)</f>
        <v>상시 판매</v>
      </c>
      <c r="L19">
        <v>1</v>
      </c>
      <c r="M19">
        <v>2</v>
      </c>
      <c r="N19" t="str">
        <f>VLOOKUP(M19, Enum!$A$26:$B$29, 2, 0)</f>
        <v>골드</v>
      </c>
      <c r="O19">
        <v>13500</v>
      </c>
      <c r="P19">
        <v>0</v>
      </c>
      <c r="Q19">
        <v>0</v>
      </c>
      <c r="R19" t="s">
        <v>99</v>
      </c>
      <c r="S19" t="s">
        <v>102</v>
      </c>
      <c r="T19" t="s">
        <v>115</v>
      </c>
      <c r="U19" t="s">
        <v>105</v>
      </c>
      <c r="V19" t="s">
        <v>141</v>
      </c>
    </row>
    <row r="20" spans="1:23" x14ac:dyDescent="0.4">
      <c r="A20">
        <v>500004</v>
      </c>
      <c r="B20">
        <v>1</v>
      </c>
      <c r="C20" t="str">
        <f>VLOOKUP(B20, Enum!$A$2:$B$4, 2, 0)</f>
        <v>캐릭터 상품</v>
      </c>
      <c r="D20" t="s">
        <v>73</v>
      </c>
      <c r="E20">
        <v>5</v>
      </c>
      <c r="F20" s="5">
        <v>100014</v>
      </c>
      <c r="G20" t="str">
        <f>VLOOKUP(E20, Enum!$A$8:$B$12, 2, 0)</f>
        <v>캐릭터</v>
      </c>
      <c r="H20">
        <v>0</v>
      </c>
      <c r="I20" t="str">
        <f>VLOOKUP(H20, Enum!$A$16:$B$19, 2, 0)</f>
        <v>사용하지 않음</v>
      </c>
      <c r="J20">
        <v>0</v>
      </c>
      <c r="K20" t="str">
        <f>VLOOKUP(J20, Enum!$A$22:$B$23, 2, 0)</f>
        <v>상시 판매</v>
      </c>
      <c r="L20">
        <v>1</v>
      </c>
      <c r="M20">
        <v>2</v>
      </c>
      <c r="N20" t="str">
        <f>VLOOKUP(M20, Enum!$A$26:$B$29, 2, 0)</f>
        <v>골드</v>
      </c>
      <c r="O20">
        <v>13500</v>
      </c>
      <c r="P20">
        <v>0</v>
      </c>
      <c r="Q20">
        <v>0</v>
      </c>
      <c r="R20" t="s">
        <v>100</v>
      </c>
      <c r="S20" t="s">
        <v>103</v>
      </c>
      <c r="T20" t="s">
        <v>116</v>
      </c>
      <c r="U20" t="s">
        <v>106</v>
      </c>
      <c r="V20" t="s">
        <v>142</v>
      </c>
    </row>
    <row r="21" spans="1:23" x14ac:dyDescent="0.4">
      <c r="A21" s="8">
        <v>600001</v>
      </c>
      <c r="B21" s="8">
        <v>3</v>
      </c>
      <c r="C21" s="8" t="s">
        <v>165</v>
      </c>
      <c r="D21" s="8" t="s">
        <v>166</v>
      </c>
      <c r="E21" s="8">
        <v>6</v>
      </c>
      <c r="F21" s="8">
        <v>0</v>
      </c>
      <c r="G21" s="8" t="s">
        <v>167</v>
      </c>
      <c r="H21" s="8">
        <v>0</v>
      </c>
      <c r="I21" s="8" t="s">
        <v>168</v>
      </c>
      <c r="J21" s="8">
        <v>0</v>
      </c>
      <c r="K21" s="8" t="s">
        <v>172</v>
      </c>
      <c r="L21" s="8">
        <v>1</v>
      </c>
      <c r="M21" s="8">
        <v>4</v>
      </c>
      <c r="N21" s="8" t="s">
        <v>169</v>
      </c>
      <c r="O21" s="8">
        <v>0</v>
      </c>
      <c r="P21" s="8">
        <v>0</v>
      </c>
      <c r="Q21" s="8">
        <v>0</v>
      </c>
      <c r="R21" s="8" t="s">
        <v>181</v>
      </c>
      <c r="S21" s="8" t="s">
        <v>174</v>
      </c>
      <c r="T21" s="8" t="s">
        <v>188</v>
      </c>
      <c r="U21" s="8" t="s">
        <v>188</v>
      </c>
      <c r="V21" s="8" t="s">
        <v>189</v>
      </c>
      <c r="W21" s="8">
        <v>5</v>
      </c>
    </row>
    <row r="22" spans="1:23" x14ac:dyDescent="0.4">
      <c r="A22" s="8">
        <v>600002</v>
      </c>
      <c r="B22" s="8">
        <v>3</v>
      </c>
      <c r="C22" s="8" t="s">
        <v>165</v>
      </c>
      <c r="D22" s="8" t="s">
        <v>166</v>
      </c>
      <c r="E22" s="8">
        <v>6</v>
      </c>
      <c r="F22" s="8">
        <v>0</v>
      </c>
      <c r="G22" s="8" t="s">
        <v>167</v>
      </c>
      <c r="H22" s="8">
        <v>0</v>
      </c>
      <c r="I22" s="8" t="s">
        <v>168</v>
      </c>
      <c r="J22" s="8">
        <v>0</v>
      </c>
      <c r="K22" s="8" t="s">
        <v>172</v>
      </c>
      <c r="L22" s="8">
        <v>1</v>
      </c>
      <c r="M22" s="8">
        <v>2</v>
      </c>
      <c r="N22" s="8" t="s">
        <v>170</v>
      </c>
      <c r="O22" s="8">
        <v>6600</v>
      </c>
      <c r="P22" s="8">
        <v>0</v>
      </c>
      <c r="Q22" s="8">
        <v>0</v>
      </c>
      <c r="R22" s="8" t="s">
        <v>182</v>
      </c>
      <c r="S22" s="8" t="s">
        <v>175</v>
      </c>
      <c r="T22" s="8" t="s">
        <v>188</v>
      </c>
      <c r="U22" s="8" t="s">
        <v>188</v>
      </c>
      <c r="V22" s="8" t="s">
        <v>190</v>
      </c>
      <c r="W22" s="8">
        <v>30</v>
      </c>
    </row>
    <row r="23" spans="1:23" x14ac:dyDescent="0.4">
      <c r="A23" s="8">
        <v>600003</v>
      </c>
      <c r="B23" s="8">
        <v>3</v>
      </c>
      <c r="C23" s="8" t="s">
        <v>165</v>
      </c>
      <c r="D23" s="8" t="s">
        <v>166</v>
      </c>
      <c r="E23" s="8">
        <v>6</v>
      </c>
      <c r="F23" s="8">
        <v>0</v>
      </c>
      <c r="G23" s="8" t="s">
        <v>167</v>
      </c>
      <c r="H23" s="8">
        <v>0</v>
      </c>
      <c r="I23" s="8" t="s">
        <v>168</v>
      </c>
      <c r="J23" s="8">
        <v>0</v>
      </c>
      <c r="K23" s="8" t="s">
        <v>172</v>
      </c>
      <c r="L23" s="8">
        <v>1</v>
      </c>
      <c r="M23" s="8">
        <v>2</v>
      </c>
      <c r="N23" s="8" t="s">
        <v>170</v>
      </c>
      <c r="O23" s="8">
        <v>9900</v>
      </c>
      <c r="P23" s="8">
        <v>0</v>
      </c>
      <c r="Q23" s="8">
        <v>0</v>
      </c>
      <c r="R23" s="8" t="s">
        <v>183</v>
      </c>
      <c r="S23" s="8" t="s">
        <v>176</v>
      </c>
      <c r="T23" s="8" t="s">
        <v>188</v>
      </c>
      <c r="U23" s="8" t="s">
        <v>188</v>
      </c>
      <c r="V23" s="8" t="s">
        <v>191</v>
      </c>
      <c r="W23" s="8">
        <v>30</v>
      </c>
    </row>
    <row r="24" spans="1:23" x14ac:dyDescent="0.4">
      <c r="A24" s="8">
        <v>600004</v>
      </c>
      <c r="B24" s="8">
        <v>3</v>
      </c>
      <c r="C24" s="8" t="s">
        <v>165</v>
      </c>
      <c r="D24" s="8" t="s">
        <v>166</v>
      </c>
      <c r="E24" s="8">
        <v>6</v>
      </c>
      <c r="F24" s="8">
        <v>0</v>
      </c>
      <c r="G24" s="8" t="s">
        <v>167</v>
      </c>
      <c r="H24" s="8">
        <v>0</v>
      </c>
      <c r="I24" s="8" t="s">
        <v>168</v>
      </c>
      <c r="J24" s="8">
        <v>0</v>
      </c>
      <c r="K24" s="8" t="s">
        <v>172</v>
      </c>
      <c r="L24" s="8">
        <v>1</v>
      </c>
      <c r="M24" s="8">
        <v>3</v>
      </c>
      <c r="N24" s="8" t="s">
        <v>171</v>
      </c>
      <c r="O24" s="8">
        <v>100</v>
      </c>
      <c r="P24" s="8">
        <v>0</v>
      </c>
      <c r="Q24" s="8">
        <v>0</v>
      </c>
      <c r="R24" s="8" t="s">
        <v>184</v>
      </c>
      <c r="S24" s="8" t="s">
        <v>177</v>
      </c>
      <c r="T24" s="8" t="s">
        <v>188</v>
      </c>
      <c r="U24" s="8" t="s">
        <v>188</v>
      </c>
      <c r="V24" s="8" t="s">
        <v>193</v>
      </c>
      <c r="W24" s="8">
        <v>20</v>
      </c>
    </row>
    <row r="25" spans="1:23" x14ac:dyDescent="0.4">
      <c r="A25" s="8">
        <v>600005</v>
      </c>
      <c r="B25" s="8">
        <v>3</v>
      </c>
      <c r="C25" s="8" t="s">
        <v>165</v>
      </c>
      <c r="D25" s="8" t="s">
        <v>166</v>
      </c>
      <c r="E25" s="8">
        <v>6</v>
      </c>
      <c r="F25" s="8">
        <v>0</v>
      </c>
      <c r="G25" s="8" t="s">
        <v>167</v>
      </c>
      <c r="H25" s="8">
        <v>0</v>
      </c>
      <c r="I25" s="8" t="s">
        <v>168</v>
      </c>
      <c r="J25" s="8">
        <v>0</v>
      </c>
      <c r="K25" s="8" t="s">
        <v>172</v>
      </c>
      <c r="L25" s="8">
        <v>1</v>
      </c>
      <c r="M25" s="8">
        <v>3</v>
      </c>
      <c r="N25" s="8" t="s">
        <v>171</v>
      </c>
      <c r="O25" s="8">
        <v>135</v>
      </c>
      <c r="P25" s="8">
        <v>0</v>
      </c>
      <c r="Q25" s="8">
        <v>0</v>
      </c>
      <c r="R25" s="8" t="s">
        <v>185</v>
      </c>
      <c r="S25" s="8" t="s">
        <v>178</v>
      </c>
      <c r="T25" s="8" t="s">
        <v>188</v>
      </c>
      <c r="U25" s="8" t="s">
        <v>188</v>
      </c>
      <c r="V25" s="8" t="s">
        <v>192</v>
      </c>
      <c r="W25" s="8">
        <v>20</v>
      </c>
    </row>
    <row r="26" spans="1:23" x14ac:dyDescent="0.4">
      <c r="A26" s="8">
        <v>600006</v>
      </c>
      <c r="B26" s="8">
        <v>3</v>
      </c>
      <c r="C26" s="8" t="s">
        <v>165</v>
      </c>
      <c r="D26" s="8" t="s">
        <v>166</v>
      </c>
      <c r="E26" s="8">
        <v>6</v>
      </c>
      <c r="F26" s="8">
        <v>0</v>
      </c>
      <c r="G26" s="8" t="s">
        <v>167</v>
      </c>
      <c r="H26" s="8">
        <v>0</v>
      </c>
      <c r="I26" s="8" t="s">
        <v>168</v>
      </c>
      <c r="J26" s="8">
        <v>0</v>
      </c>
      <c r="K26" s="8" t="s">
        <v>172</v>
      </c>
      <c r="L26" s="8">
        <v>1</v>
      </c>
      <c r="M26" s="8">
        <v>3</v>
      </c>
      <c r="N26" s="8" t="s">
        <v>171</v>
      </c>
      <c r="O26" s="8">
        <v>200</v>
      </c>
      <c r="P26" s="8">
        <v>0</v>
      </c>
      <c r="Q26" s="8">
        <v>0</v>
      </c>
      <c r="R26" s="8" t="s">
        <v>186</v>
      </c>
      <c r="S26" s="8" t="s">
        <v>179</v>
      </c>
      <c r="T26" s="8" t="s">
        <v>188</v>
      </c>
      <c r="U26" s="8" t="s">
        <v>188</v>
      </c>
      <c r="V26" s="8" t="s">
        <v>194</v>
      </c>
      <c r="W26" s="8">
        <v>20</v>
      </c>
    </row>
    <row r="27" spans="1:23" x14ac:dyDescent="0.4">
      <c r="A27" s="8">
        <v>600007</v>
      </c>
      <c r="B27" s="8">
        <v>3</v>
      </c>
      <c r="C27" s="8" t="s">
        <v>165</v>
      </c>
      <c r="D27" s="8" t="s">
        <v>166</v>
      </c>
      <c r="E27" s="8">
        <v>6</v>
      </c>
      <c r="F27" s="8">
        <v>0</v>
      </c>
      <c r="G27" s="8" t="s">
        <v>167</v>
      </c>
      <c r="H27" s="8">
        <v>0</v>
      </c>
      <c r="I27" s="8" t="s">
        <v>168</v>
      </c>
      <c r="J27" s="8">
        <v>0</v>
      </c>
      <c r="K27" s="8" t="s">
        <v>172</v>
      </c>
      <c r="L27" s="8">
        <v>1</v>
      </c>
      <c r="M27" s="8">
        <v>5</v>
      </c>
      <c r="N27" s="8" t="s">
        <v>173</v>
      </c>
      <c r="O27" s="8">
        <v>0</v>
      </c>
      <c r="P27" s="8">
        <v>0</v>
      </c>
      <c r="Q27" s="8">
        <v>0</v>
      </c>
      <c r="R27" s="8" t="s">
        <v>187</v>
      </c>
      <c r="S27" s="8" t="s">
        <v>180</v>
      </c>
      <c r="T27" s="8" t="s">
        <v>188</v>
      </c>
      <c r="U27" s="8" t="s">
        <v>188</v>
      </c>
      <c r="V27" s="8" t="s">
        <v>195</v>
      </c>
      <c r="W27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zoomScale="115" zoomScaleNormal="115" workbookViewId="0">
      <selection activeCell="B31" sqref="A31:B31"/>
    </sheetView>
  </sheetViews>
  <sheetFormatPr defaultRowHeight="17.399999999999999" x14ac:dyDescent="0.4"/>
  <cols>
    <col min="1" max="1" width="9.09765625" customWidth="1"/>
  </cols>
  <sheetData>
    <row r="1" spans="1:2" x14ac:dyDescent="0.4">
      <c r="A1" s="10" t="s">
        <v>29</v>
      </c>
      <c r="B1" s="10"/>
    </row>
    <row r="2" spans="1:2" x14ac:dyDescent="0.4">
      <c r="A2">
        <v>0</v>
      </c>
      <c r="B2" t="s">
        <v>96</v>
      </c>
    </row>
    <row r="3" spans="1:2" x14ac:dyDescent="0.4">
      <c r="A3">
        <v>1</v>
      </c>
      <c r="B3" t="s">
        <v>97</v>
      </c>
    </row>
    <row r="4" spans="1:2" x14ac:dyDescent="0.4">
      <c r="A4">
        <v>2</v>
      </c>
      <c r="B4" t="s">
        <v>158</v>
      </c>
    </row>
    <row r="5" spans="1:2" x14ac:dyDescent="0.4">
      <c r="A5" s="8">
        <v>3</v>
      </c>
      <c r="B5" s="8" t="s">
        <v>162</v>
      </c>
    </row>
    <row r="7" spans="1:2" x14ac:dyDescent="0.4">
      <c r="A7" s="10" t="s">
        <v>30</v>
      </c>
      <c r="B7" s="10"/>
    </row>
    <row r="8" spans="1:2" x14ac:dyDescent="0.4">
      <c r="A8">
        <v>1</v>
      </c>
      <c r="B8" t="s">
        <v>159</v>
      </c>
    </row>
    <row r="9" spans="1:2" x14ac:dyDescent="0.4">
      <c r="A9">
        <v>2</v>
      </c>
      <c r="B9" t="s">
        <v>49</v>
      </c>
    </row>
    <row r="10" spans="1:2" x14ac:dyDescent="0.4">
      <c r="A10">
        <v>3</v>
      </c>
      <c r="B10" t="s">
        <v>50</v>
      </c>
    </row>
    <row r="11" spans="1:2" x14ac:dyDescent="0.4">
      <c r="A11">
        <v>4</v>
      </c>
      <c r="B11" t="s">
        <v>51</v>
      </c>
    </row>
    <row r="12" spans="1:2" x14ac:dyDescent="0.4">
      <c r="A12">
        <v>5</v>
      </c>
      <c r="B12" t="s">
        <v>124</v>
      </c>
    </row>
    <row r="13" spans="1:2" x14ac:dyDescent="0.4">
      <c r="A13" s="8">
        <v>6</v>
      </c>
      <c r="B13" s="8" t="s">
        <v>163</v>
      </c>
    </row>
    <row r="15" spans="1:2" x14ac:dyDescent="0.4">
      <c r="A15" s="10" t="s">
        <v>31</v>
      </c>
      <c r="B15" s="10"/>
    </row>
    <row r="16" spans="1:2" x14ac:dyDescent="0.4">
      <c r="A16">
        <v>0</v>
      </c>
      <c r="B16" t="s">
        <v>32</v>
      </c>
    </row>
    <row r="17" spans="1:2" x14ac:dyDescent="0.4">
      <c r="A17">
        <v>1</v>
      </c>
      <c r="B17" t="s">
        <v>33</v>
      </c>
    </row>
    <row r="18" spans="1:2" x14ac:dyDescent="0.4">
      <c r="A18">
        <v>2</v>
      </c>
      <c r="B18" t="s">
        <v>34</v>
      </c>
    </row>
    <row r="19" spans="1:2" x14ac:dyDescent="0.4">
      <c r="A19">
        <v>3</v>
      </c>
      <c r="B19" t="s">
        <v>35</v>
      </c>
    </row>
    <row r="21" spans="1:2" x14ac:dyDescent="0.4">
      <c r="A21" s="10" t="s">
        <v>36</v>
      </c>
      <c r="B21" s="10"/>
    </row>
    <row r="22" spans="1:2" x14ac:dyDescent="0.4">
      <c r="A22">
        <v>0</v>
      </c>
      <c r="B22" t="s">
        <v>37</v>
      </c>
    </row>
    <row r="23" spans="1:2" x14ac:dyDescent="0.4">
      <c r="A23">
        <v>1</v>
      </c>
      <c r="B23" t="s">
        <v>38</v>
      </c>
    </row>
    <row r="25" spans="1:2" x14ac:dyDescent="0.4">
      <c r="A25" s="10" t="s">
        <v>39</v>
      </c>
      <c r="B25" s="10"/>
    </row>
    <row r="26" spans="1:2" x14ac:dyDescent="0.4">
      <c r="A26">
        <v>0</v>
      </c>
      <c r="B26" t="s">
        <v>40</v>
      </c>
    </row>
    <row r="27" spans="1:2" x14ac:dyDescent="0.4">
      <c r="A27">
        <v>1</v>
      </c>
      <c r="B27" t="s">
        <v>160</v>
      </c>
    </row>
    <row r="28" spans="1:2" x14ac:dyDescent="0.4">
      <c r="A28">
        <v>2</v>
      </c>
      <c r="B28" t="s">
        <v>41</v>
      </c>
    </row>
    <row r="29" spans="1:2" x14ac:dyDescent="0.4">
      <c r="A29">
        <v>3</v>
      </c>
      <c r="B29" t="s">
        <v>42</v>
      </c>
    </row>
    <row r="30" spans="1:2" x14ac:dyDescent="0.4">
      <c r="A30">
        <v>4</v>
      </c>
      <c r="B30" t="s">
        <v>94</v>
      </c>
    </row>
    <row r="31" spans="1:2" x14ac:dyDescent="0.4">
      <c r="A31" s="8">
        <v>5</v>
      </c>
      <c r="B31" s="8" t="s">
        <v>173</v>
      </c>
    </row>
    <row r="33" spans="1:2" x14ac:dyDescent="0.4">
      <c r="A33" s="10" t="s">
        <v>164</v>
      </c>
      <c r="B33" s="10"/>
    </row>
  </sheetData>
  <mergeCells count="6">
    <mergeCell ref="A33:B33"/>
    <mergeCell ref="A1:B1"/>
    <mergeCell ref="A7:B7"/>
    <mergeCell ref="A15:B15"/>
    <mergeCell ref="A21:B21"/>
    <mergeCell ref="A25:B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7"/>
  <sheetViews>
    <sheetView topLeftCell="R13" zoomScaleNormal="100" workbookViewId="0">
      <selection activeCell="S33" sqref="S33"/>
    </sheetView>
  </sheetViews>
  <sheetFormatPr defaultRowHeight="17.399999999999999" x14ac:dyDescent="0.4"/>
  <cols>
    <col min="1" max="1" width="9.8984375" bestFit="1" customWidth="1"/>
    <col min="2" max="2" width="16.5" bestFit="1" customWidth="1"/>
    <col min="3" max="3" width="20.5" bestFit="1" customWidth="1"/>
    <col min="4" max="4" width="28.3984375" bestFit="1" customWidth="1"/>
    <col min="5" max="5" width="15.3984375" bestFit="1" customWidth="1"/>
    <col min="6" max="6" width="15.3984375" customWidth="1"/>
    <col min="7" max="7" width="21.59765625" bestFit="1" customWidth="1"/>
    <col min="8" max="8" width="11.59765625" bestFit="1" customWidth="1"/>
    <col min="9" max="9" width="15.59765625" bestFit="1" customWidth="1"/>
    <col min="10" max="10" width="12.59765625" bestFit="1" customWidth="1"/>
    <col min="11" max="11" width="15.59765625" bestFit="1" customWidth="1"/>
    <col min="12" max="12" width="16.69921875" bestFit="1" customWidth="1"/>
    <col min="13" max="13" width="12.19921875" bestFit="1" customWidth="1"/>
    <col min="14" max="14" width="16.19921875" bestFit="1" customWidth="1"/>
    <col min="15" max="15" width="15.3984375" bestFit="1" customWidth="1"/>
    <col min="16" max="16" width="16.5" bestFit="1" customWidth="1"/>
    <col min="17" max="17" width="15.8984375" bestFit="1" customWidth="1"/>
    <col min="18" max="18" width="31.8984375" bestFit="1" customWidth="1"/>
    <col min="19" max="19" width="22.8984375" customWidth="1"/>
    <col min="20" max="20" width="30.69921875" bestFit="1" customWidth="1"/>
    <col min="21" max="21" width="24.19921875" bestFit="1" customWidth="1"/>
  </cols>
  <sheetData>
    <row r="1" spans="1:21" x14ac:dyDescent="0.4">
      <c r="A1" t="s">
        <v>95</v>
      </c>
    </row>
    <row r="2" spans="1:21" s="2" customFormat="1" x14ac:dyDescent="0.4">
      <c r="A2" s="3" t="s">
        <v>13</v>
      </c>
      <c r="B2" s="3" t="s">
        <v>14</v>
      </c>
      <c r="C2" s="3" t="s">
        <v>43</v>
      </c>
      <c r="D2" s="3" t="s">
        <v>15</v>
      </c>
      <c r="E2" s="3" t="s">
        <v>16</v>
      </c>
      <c r="F2" s="6" t="s">
        <v>53</v>
      </c>
      <c r="G2" s="3" t="s">
        <v>48</v>
      </c>
      <c r="H2" s="3" t="s">
        <v>17</v>
      </c>
      <c r="I2" s="3" t="s">
        <v>44</v>
      </c>
      <c r="J2" s="3" t="s">
        <v>18</v>
      </c>
      <c r="K2" s="3" t="s">
        <v>45</v>
      </c>
      <c r="L2" s="3" t="s">
        <v>19</v>
      </c>
      <c r="M2" s="3" t="s">
        <v>20</v>
      </c>
      <c r="N2" s="3" t="s">
        <v>46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58</v>
      </c>
      <c r="T2" s="3" t="s">
        <v>25</v>
      </c>
      <c r="U2" s="3" t="s">
        <v>26</v>
      </c>
    </row>
    <row r="3" spans="1:21" s="4" customFormat="1" x14ac:dyDescent="0.4">
      <c r="A3">
        <v>100000</v>
      </c>
      <c r="B3" s="5">
        <v>2</v>
      </c>
      <c r="C3" t="str">
        <f>VLOOKUP(B3, Enum!$A$2:$B$4, 2, 0)</f>
        <v>젬 상품</v>
      </c>
      <c r="D3" s="5" t="s">
        <v>74</v>
      </c>
      <c r="E3" s="5">
        <v>2</v>
      </c>
      <c r="F3" s="5">
        <v>0</v>
      </c>
      <c r="G3" t="str">
        <f>VLOOKUP(E3, Enum!$A$8:$B$11, 2, 0)</f>
        <v xml:space="preserve">골드 </v>
      </c>
      <c r="H3" s="5">
        <v>0</v>
      </c>
      <c r="I3" t="str">
        <f>VLOOKUP(H3, Enum!$A$16:$B$19, 2, 0)</f>
        <v>사용하지 않음</v>
      </c>
      <c r="J3" s="5">
        <v>0</v>
      </c>
      <c r="K3" t="str">
        <f>VLOOKUP(J3, Enum!$A$22:$B$23, 2, 0)</f>
        <v>상시 판매</v>
      </c>
      <c r="L3" s="5">
        <v>1500</v>
      </c>
      <c r="M3" s="5">
        <v>0</v>
      </c>
      <c r="N3" t="str">
        <f>VLOOKUP(M3, Enum!$A$26:$B$29, 2, 0)</f>
        <v>무료</v>
      </c>
      <c r="O3" s="5">
        <v>0</v>
      </c>
      <c r="P3" s="5">
        <v>0</v>
      </c>
      <c r="Q3" s="5">
        <v>0</v>
      </c>
      <c r="R3" s="5" t="s">
        <v>75</v>
      </c>
      <c r="S3" s="5" t="s">
        <v>76</v>
      </c>
      <c r="T3" t="s">
        <v>77</v>
      </c>
      <c r="U3" t="s">
        <v>79</v>
      </c>
    </row>
    <row r="4" spans="1:21" x14ac:dyDescent="0.4">
      <c r="A4">
        <v>100001</v>
      </c>
      <c r="B4">
        <v>1</v>
      </c>
      <c r="C4" t="str">
        <f>VLOOKUP(B4, Enum!$A$2:$B$4, 2, 0)</f>
        <v>캐릭터 상품</v>
      </c>
      <c r="D4" t="s">
        <v>78</v>
      </c>
      <c r="E4">
        <v>1</v>
      </c>
      <c r="F4">
        <v>0</v>
      </c>
      <c r="G4" t="str">
        <f>VLOOKUP(E4, Enum!$A$8:$B$11, 2, 0)</f>
        <v>젬</v>
      </c>
      <c r="H4">
        <v>0</v>
      </c>
      <c r="I4" t="str">
        <f>VLOOKUP(H4, Enum!$A$16:$B$19, 2, 0)</f>
        <v>사용하지 않음</v>
      </c>
      <c r="J4">
        <v>0</v>
      </c>
      <c r="K4" t="str">
        <f>VLOOKUP(J4, Enum!$A$22:$B$23, 2, 0)</f>
        <v>상시 판매</v>
      </c>
      <c r="L4">
        <v>60</v>
      </c>
      <c r="M4">
        <v>3</v>
      </c>
      <c r="N4" t="str">
        <f>VLOOKUP(M4, Enum!$A$26:$B$29, 2, 0)</f>
        <v>현금</v>
      </c>
      <c r="O4">
        <v>1200</v>
      </c>
      <c r="P4" s="1">
        <v>0</v>
      </c>
      <c r="Q4" s="1">
        <v>0</v>
      </c>
      <c r="R4" s="7" t="s">
        <v>93</v>
      </c>
      <c r="S4" t="s">
        <v>107</v>
      </c>
      <c r="T4" t="s">
        <v>0</v>
      </c>
      <c r="U4" t="s">
        <v>80</v>
      </c>
    </row>
    <row r="5" spans="1:21" x14ac:dyDescent="0.4">
      <c r="A5">
        <v>100002</v>
      </c>
      <c r="B5">
        <v>1</v>
      </c>
      <c r="C5" t="str">
        <f>VLOOKUP(B5, Enum!$A$2:$B$4, 2, 0)</f>
        <v>캐릭터 상품</v>
      </c>
      <c r="D5" t="s">
        <v>78</v>
      </c>
      <c r="E5">
        <v>1</v>
      </c>
      <c r="F5">
        <v>0</v>
      </c>
      <c r="G5" t="str">
        <f>VLOOKUP(E5, Enum!$A$8:$B$11, 2, 0)</f>
        <v>젬</v>
      </c>
      <c r="H5">
        <v>0</v>
      </c>
      <c r="I5" t="str">
        <f>VLOOKUP(H5, Enum!$A$16:$B$19, 2, 0)</f>
        <v>사용하지 않음</v>
      </c>
      <c r="J5">
        <v>0</v>
      </c>
      <c r="K5" t="str">
        <f>VLOOKUP(J5, Enum!$A$22:$B$23, 2, 0)</f>
        <v>상시 판매</v>
      </c>
      <c r="L5">
        <v>310</v>
      </c>
      <c r="M5">
        <v>3</v>
      </c>
      <c r="N5" t="str">
        <f>VLOOKUP(M5, Enum!$A$26:$B$29, 2, 0)</f>
        <v>현금</v>
      </c>
      <c r="O5">
        <v>5900</v>
      </c>
      <c r="P5" s="1">
        <v>0</v>
      </c>
      <c r="Q5" s="1">
        <v>0</v>
      </c>
      <c r="R5" t="s">
        <v>59</v>
      </c>
      <c r="S5" t="s">
        <v>109</v>
      </c>
      <c r="T5" t="s">
        <v>1</v>
      </c>
      <c r="U5" t="s">
        <v>81</v>
      </c>
    </row>
    <row r="6" spans="1:21" x14ac:dyDescent="0.4">
      <c r="A6">
        <v>100003</v>
      </c>
      <c r="B6">
        <v>1</v>
      </c>
      <c r="C6" t="str">
        <f>VLOOKUP(B6, Enum!$A$2:$B$4, 2, 0)</f>
        <v>캐릭터 상품</v>
      </c>
      <c r="D6" t="s">
        <v>78</v>
      </c>
      <c r="E6">
        <v>1</v>
      </c>
      <c r="F6">
        <v>0</v>
      </c>
      <c r="G6" t="str">
        <f>VLOOKUP(E6, Enum!$A$8:$B$11, 2, 0)</f>
        <v>젬</v>
      </c>
      <c r="H6">
        <v>0</v>
      </c>
      <c r="I6" t="str">
        <f>VLOOKUP(H6, Enum!$A$16:$B$19, 2, 0)</f>
        <v>사용하지 않음</v>
      </c>
      <c r="J6">
        <v>0</v>
      </c>
      <c r="K6" t="str">
        <f>VLOOKUP(J6, Enum!$A$22:$B$23, 2, 0)</f>
        <v>상시 판매</v>
      </c>
      <c r="L6">
        <v>1050</v>
      </c>
      <c r="M6">
        <v>3</v>
      </c>
      <c r="N6" t="str">
        <f>VLOOKUP(M6, Enum!$A$26:$B$29, 2, 0)</f>
        <v>현금</v>
      </c>
      <c r="O6">
        <v>19000</v>
      </c>
      <c r="P6" s="1">
        <v>0</v>
      </c>
      <c r="Q6" s="1">
        <v>0</v>
      </c>
      <c r="R6" t="s">
        <v>60</v>
      </c>
      <c r="S6" t="s">
        <v>110</v>
      </c>
      <c r="T6" t="s">
        <v>2</v>
      </c>
      <c r="U6" t="s">
        <v>82</v>
      </c>
    </row>
    <row r="7" spans="1:21" x14ac:dyDescent="0.4">
      <c r="A7">
        <v>100004</v>
      </c>
      <c r="B7">
        <v>1</v>
      </c>
      <c r="C7" t="str">
        <f>VLOOKUP(B7, Enum!$A$2:$B$4, 2, 0)</f>
        <v>캐릭터 상품</v>
      </c>
      <c r="D7" t="s">
        <v>78</v>
      </c>
      <c r="E7">
        <v>1</v>
      </c>
      <c r="F7">
        <v>0</v>
      </c>
      <c r="G7" t="str">
        <f>VLOOKUP(E7, Enum!$A$8:$B$11, 2, 0)</f>
        <v>젬</v>
      </c>
      <c r="H7">
        <v>0</v>
      </c>
      <c r="I7" t="str">
        <f>VLOOKUP(H7, Enum!$A$16:$B$19, 2, 0)</f>
        <v>사용하지 않음</v>
      </c>
      <c r="J7">
        <v>0</v>
      </c>
      <c r="K7" t="str">
        <f>VLOOKUP(J7, Enum!$A$22:$B$23, 2, 0)</f>
        <v>상시 판매</v>
      </c>
      <c r="L7">
        <v>2350</v>
      </c>
      <c r="M7">
        <v>3</v>
      </c>
      <c r="N7" t="str">
        <f>VLOOKUP(M7, Enum!$A$26:$B$29, 2, 0)</f>
        <v>현금</v>
      </c>
      <c r="O7">
        <v>37000</v>
      </c>
      <c r="P7" s="1">
        <v>0</v>
      </c>
      <c r="Q7" s="1">
        <v>0</v>
      </c>
      <c r="R7" t="s">
        <v>61</v>
      </c>
      <c r="S7" t="s">
        <v>111</v>
      </c>
      <c r="T7" t="s">
        <v>3</v>
      </c>
      <c r="U7" t="s">
        <v>83</v>
      </c>
    </row>
    <row r="8" spans="1:21" x14ac:dyDescent="0.4">
      <c r="A8">
        <v>100005</v>
      </c>
      <c r="B8">
        <v>1</v>
      </c>
      <c r="C8" t="str">
        <f>VLOOKUP(B8, Enum!$A$2:$B$4, 2, 0)</f>
        <v>캐릭터 상품</v>
      </c>
      <c r="D8" t="s">
        <v>78</v>
      </c>
      <c r="E8">
        <v>1</v>
      </c>
      <c r="F8">
        <v>0</v>
      </c>
      <c r="G8" t="str">
        <f>VLOOKUP(E8, Enum!$A$8:$B$11, 2, 0)</f>
        <v>젬</v>
      </c>
      <c r="H8">
        <v>0</v>
      </c>
      <c r="I8" t="str">
        <f>VLOOKUP(H8, Enum!$A$16:$B$19, 2, 0)</f>
        <v>사용하지 않음</v>
      </c>
      <c r="J8">
        <v>0</v>
      </c>
      <c r="K8" t="str">
        <f>VLOOKUP(J8, Enum!$A$22:$B$23, 2, 0)</f>
        <v>상시 판매</v>
      </c>
      <c r="L8">
        <v>4750</v>
      </c>
      <c r="M8">
        <v>3</v>
      </c>
      <c r="N8" t="str">
        <f>VLOOKUP(M8, Enum!$A$26:$B$29, 2, 0)</f>
        <v>현금</v>
      </c>
      <c r="O8">
        <v>65000</v>
      </c>
      <c r="P8" s="1">
        <v>0</v>
      </c>
      <c r="Q8" s="1">
        <v>0</v>
      </c>
      <c r="R8" t="s">
        <v>62</v>
      </c>
      <c r="S8" t="s">
        <v>112</v>
      </c>
      <c r="T8" t="s">
        <v>4</v>
      </c>
      <c r="U8" t="s">
        <v>84</v>
      </c>
    </row>
    <row r="9" spans="1:21" x14ac:dyDescent="0.4">
      <c r="A9">
        <v>100006</v>
      </c>
      <c r="B9">
        <v>1</v>
      </c>
      <c r="C9" t="str">
        <f>VLOOKUP(B9, Enum!$A$2:$B$4, 2, 0)</f>
        <v>캐릭터 상품</v>
      </c>
      <c r="D9" t="s">
        <v>78</v>
      </c>
      <c r="E9">
        <v>1</v>
      </c>
      <c r="F9">
        <v>0</v>
      </c>
      <c r="G9" t="str">
        <f>VLOOKUP(E9, Enum!$A$8:$B$11, 2, 0)</f>
        <v>젬</v>
      </c>
      <c r="H9">
        <v>0</v>
      </c>
      <c r="I9" t="str">
        <f>VLOOKUP(H9, Enum!$A$16:$B$19, 2, 0)</f>
        <v>사용하지 않음</v>
      </c>
      <c r="J9">
        <v>0</v>
      </c>
      <c r="K9" t="str">
        <f>VLOOKUP(J9, Enum!$A$22:$B$23, 2, 0)</f>
        <v>상시 판매</v>
      </c>
      <c r="L9">
        <v>8800</v>
      </c>
      <c r="M9">
        <v>3</v>
      </c>
      <c r="N9" t="str">
        <f>VLOOKUP(M9, Enum!$A$26:$B$29, 2, 0)</f>
        <v>현금</v>
      </c>
      <c r="O9">
        <v>119000</v>
      </c>
      <c r="P9" s="1">
        <v>0</v>
      </c>
      <c r="Q9" s="1">
        <v>0</v>
      </c>
      <c r="R9" t="s">
        <v>63</v>
      </c>
      <c r="S9" t="s">
        <v>113</v>
      </c>
      <c r="T9" t="s">
        <v>5</v>
      </c>
      <c r="U9" t="s">
        <v>84</v>
      </c>
    </row>
    <row r="10" spans="1:21" x14ac:dyDescent="0.4">
      <c r="A10">
        <v>100007</v>
      </c>
      <c r="B10">
        <v>1</v>
      </c>
      <c r="C10" t="str">
        <f>VLOOKUP(B10, Enum!$A$2:$B$4, 2, 0)</f>
        <v>캐릭터 상품</v>
      </c>
      <c r="D10" t="s">
        <v>78</v>
      </c>
      <c r="E10">
        <v>1</v>
      </c>
      <c r="F10">
        <v>0</v>
      </c>
      <c r="G10" t="str">
        <f>VLOOKUP(E10, Enum!$A$8:$B$11, 2, 0)</f>
        <v>젬</v>
      </c>
      <c r="H10">
        <v>1</v>
      </c>
      <c r="I10" t="str">
        <f>VLOOKUP(H10, Enum!$A$16:$B$19, 2, 0)</f>
        <v>특정 계정 레벨업 달성시 노출</v>
      </c>
      <c r="J10">
        <v>1</v>
      </c>
      <c r="K10" t="str">
        <f>VLOOKUP(J10, Enum!$A$22:$B$23, 2, 0)</f>
        <v>한정 판매</v>
      </c>
      <c r="L10">
        <v>100</v>
      </c>
      <c r="M10">
        <v>0</v>
      </c>
      <c r="N10" t="str">
        <f>VLOOKUP(M10, Enum!$A$26:$B$29, 2, 0)</f>
        <v>무료</v>
      </c>
      <c r="O10">
        <v>0</v>
      </c>
      <c r="P10" s="1" t="s">
        <v>27</v>
      </c>
      <c r="Q10" s="1" t="s">
        <v>28</v>
      </c>
      <c r="R10" t="s">
        <v>64</v>
      </c>
      <c r="S10" t="s">
        <v>108</v>
      </c>
      <c r="T10" t="s">
        <v>47</v>
      </c>
      <c r="U10" t="s">
        <v>80</v>
      </c>
    </row>
    <row r="11" spans="1:21" x14ac:dyDescent="0.4">
      <c r="A11">
        <v>200000</v>
      </c>
      <c r="B11">
        <v>2</v>
      </c>
      <c r="C11" t="str">
        <f>VLOOKUP(B11, Enum!$A$2:$B$4, 2, 0)</f>
        <v>젬 상품</v>
      </c>
      <c r="D11" t="s">
        <v>74</v>
      </c>
      <c r="E11">
        <v>2</v>
      </c>
      <c r="F11">
        <v>0</v>
      </c>
      <c r="G11" t="str">
        <f>VLOOKUP(E11, Enum!$A$8:$B$11, 2, 0)</f>
        <v xml:space="preserve">골드 </v>
      </c>
      <c r="H11">
        <v>0</v>
      </c>
      <c r="I11" t="str">
        <f>VLOOKUP(H11, Enum!$A$16:$B$19, 2, 0)</f>
        <v>사용하지 않음</v>
      </c>
      <c r="J11">
        <v>0</v>
      </c>
      <c r="K11" t="str">
        <f>VLOOKUP(J11, Enum!$A$22:$B$23, 2, 0)</f>
        <v>상시 판매</v>
      </c>
      <c r="L11">
        <v>6000</v>
      </c>
      <c r="M11">
        <v>1</v>
      </c>
      <c r="N11" t="str">
        <f>VLOOKUP(M11, Enum!$A$26:$B$29, 2, 0)</f>
        <v>젬</v>
      </c>
      <c r="O11">
        <v>100</v>
      </c>
      <c r="P11" s="1">
        <v>0</v>
      </c>
      <c r="Q11" s="1">
        <v>0</v>
      </c>
      <c r="R11" t="s">
        <v>65</v>
      </c>
      <c r="S11" t="s">
        <v>117</v>
      </c>
      <c r="T11" t="s">
        <v>11</v>
      </c>
      <c r="U11" t="s">
        <v>85</v>
      </c>
    </row>
    <row r="12" spans="1:21" x14ac:dyDescent="0.4">
      <c r="A12">
        <v>200001</v>
      </c>
      <c r="B12">
        <v>2</v>
      </c>
      <c r="C12" t="str">
        <f>VLOOKUP(B12, Enum!$A$2:$B$4, 2, 0)</f>
        <v>젬 상품</v>
      </c>
      <c r="D12" t="s">
        <v>74</v>
      </c>
      <c r="E12">
        <v>2</v>
      </c>
      <c r="F12">
        <v>0</v>
      </c>
      <c r="G12" t="str">
        <f>VLOOKUP(E12, Enum!$A$8:$B$11, 2, 0)</f>
        <v xml:space="preserve">골드 </v>
      </c>
      <c r="H12">
        <v>0</v>
      </c>
      <c r="I12" t="str">
        <f>VLOOKUP(H12, Enum!$A$16:$B$19, 2, 0)</f>
        <v>사용하지 않음</v>
      </c>
      <c r="J12">
        <v>0</v>
      </c>
      <c r="K12" t="str">
        <f>VLOOKUP(J12, Enum!$A$22:$B$23, 2, 0)</f>
        <v>상시 판매</v>
      </c>
      <c r="L12">
        <v>13200</v>
      </c>
      <c r="M12">
        <v>1</v>
      </c>
      <c r="N12" t="str">
        <f>VLOOKUP(M12, Enum!$A$26:$B$29, 2, 0)</f>
        <v>젬</v>
      </c>
      <c r="O12">
        <v>200</v>
      </c>
      <c r="P12" s="1">
        <v>0</v>
      </c>
      <c r="Q12" s="1">
        <v>0</v>
      </c>
      <c r="R12" t="s">
        <v>66</v>
      </c>
      <c r="S12" t="s">
        <v>118</v>
      </c>
      <c r="T12" t="s">
        <v>6</v>
      </c>
      <c r="U12" t="s">
        <v>86</v>
      </c>
    </row>
    <row r="13" spans="1:21" x14ac:dyDescent="0.4">
      <c r="A13">
        <v>200002</v>
      </c>
      <c r="B13">
        <v>2</v>
      </c>
      <c r="C13" t="str">
        <f>VLOOKUP(B13, Enum!$A$2:$B$4, 2, 0)</f>
        <v>젬 상품</v>
      </c>
      <c r="D13" t="s">
        <v>74</v>
      </c>
      <c r="E13">
        <v>2</v>
      </c>
      <c r="F13">
        <v>0</v>
      </c>
      <c r="G13" t="str">
        <f>VLOOKUP(E13, Enum!$A$8:$B$11, 2, 0)</f>
        <v xml:space="preserve">골드 </v>
      </c>
      <c r="H13">
        <v>0</v>
      </c>
      <c r="I13" t="str">
        <f>VLOOKUP(H13, Enum!$A$16:$B$19, 2, 0)</f>
        <v>사용하지 않음</v>
      </c>
      <c r="J13">
        <v>0</v>
      </c>
      <c r="K13" t="str">
        <f>VLOOKUP(J13, Enum!$A$22:$B$23, 2, 0)</f>
        <v>상시 판매</v>
      </c>
      <c r="L13">
        <v>36000</v>
      </c>
      <c r="M13">
        <v>1</v>
      </c>
      <c r="N13" t="str">
        <f>VLOOKUP(M13, Enum!$A$26:$B$29, 2, 0)</f>
        <v>젬</v>
      </c>
      <c r="O13">
        <v>500</v>
      </c>
      <c r="P13" s="1">
        <v>0</v>
      </c>
      <c r="Q13" s="1">
        <v>0</v>
      </c>
      <c r="R13" t="s">
        <v>67</v>
      </c>
      <c r="S13" t="s">
        <v>119</v>
      </c>
      <c r="T13" t="s">
        <v>7</v>
      </c>
      <c r="U13" t="s">
        <v>87</v>
      </c>
    </row>
    <row r="14" spans="1:21" x14ac:dyDescent="0.4">
      <c r="A14">
        <v>200003</v>
      </c>
      <c r="B14">
        <v>2</v>
      </c>
      <c r="C14" t="str">
        <f>VLOOKUP(B14, Enum!$A$2:$B$4, 2, 0)</f>
        <v>젬 상품</v>
      </c>
      <c r="D14" t="s">
        <v>74</v>
      </c>
      <c r="E14">
        <v>2</v>
      </c>
      <c r="F14">
        <v>0</v>
      </c>
      <c r="G14" t="str">
        <f>VLOOKUP(E14, Enum!$A$8:$B$11, 2, 0)</f>
        <v xml:space="preserve">골드 </v>
      </c>
      <c r="H14">
        <v>0</v>
      </c>
      <c r="I14" t="str">
        <f>VLOOKUP(H14, Enum!$A$16:$B$19, 2, 0)</f>
        <v>사용하지 않음</v>
      </c>
      <c r="J14">
        <v>0</v>
      </c>
      <c r="K14" t="str">
        <f>VLOOKUP(J14, Enum!$A$22:$B$23, 2, 0)</f>
        <v>상시 판매</v>
      </c>
      <c r="L14">
        <v>156000</v>
      </c>
      <c r="M14">
        <v>1</v>
      </c>
      <c r="N14" t="str">
        <f>VLOOKUP(M14, Enum!$A$26:$B$29, 2, 0)</f>
        <v>젬</v>
      </c>
      <c r="O14">
        <v>2000</v>
      </c>
      <c r="P14" s="1">
        <v>0</v>
      </c>
      <c r="Q14" s="1">
        <v>0</v>
      </c>
      <c r="R14" t="s">
        <v>68</v>
      </c>
      <c r="S14" t="s">
        <v>120</v>
      </c>
      <c r="T14" t="s">
        <v>8</v>
      </c>
      <c r="U14" t="s">
        <v>88</v>
      </c>
    </row>
    <row r="15" spans="1:21" x14ac:dyDescent="0.4">
      <c r="A15">
        <v>200004</v>
      </c>
      <c r="B15">
        <v>2</v>
      </c>
      <c r="C15" t="str">
        <f>VLOOKUP(B15, Enum!$A$2:$B$4, 2, 0)</f>
        <v>젬 상품</v>
      </c>
      <c r="D15" t="s">
        <v>74</v>
      </c>
      <c r="E15">
        <v>2</v>
      </c>
      <c r="F15">
        <v>0</v>
      </c>
      <c r="G15" t="str">
        <f>VLOOKUP(E15, Enum!$A$8:$B$11, 2, 0)</f>
        <v xml:space="preserve">골드 </v>
      </c>
      <c r="H15">
        <v>0</v>
      </c>
      <c r="I15" t="str">
        <f>VLOOKUP(H15, Enum!$A$16:$B$19, 2, 0)</f>
        <v>사용하지 않음</v>
      </c>
      <c r="J15">
        <v>0</v>
      </c>
      <c r="K15" t="str">
        <f>VLOOKUP(J15, Enum!$A$22:$B$23, 2, 0)</f>
        <v>상시 판매</v>
      </c>
      <c r="L15">
        <v>420000</v>
      </c>
      <c r="M15">
        <v>1</v>
      </c>
      <c r="N15" t="str">
        <f>VLOOKUP(M15, Enum!$A$26:$B$29, 2, 0)</f>
        <v>젬</v>
      </c>
      <c r="O15">
        <v>5000</v>
      </c>
      <c r="P15" s="1">
        <v>0</v>
      </c>
      <c r="Q15" s="1">
        <v>0</v>
      </c>
      <c r="R15" t="s">
        <v>69</v>
      </c>
      <c r="S15" t="s">
        <v>121</v>
      </c>
      <c r="T15" t="s">
        <v>9</v>
      </c>
      <c r="U15" t="s">
        <v>89</v>
      </c>
    </row>
    <row r="16" spans="1:21" x14ac:dyDescent="0.4">
      <c r="A16">
        <v>200005</v>
      </c>
      <c r="B16">
        <v>2</v>
      </c>
      <c r="C16" t="str">
        <f>VLOOKUP(B16, Enum!$A$2:$B$4, 2, 0)</f>
        <v>젬 상품</v>
      </c>
      <c r="D16" t="s">
        <v>74</v>
      </c>
      <c r="E16">
        <v>2</v>
      </c>
      <c r="F16">
        <v>0</v>
      </c>
      <c r="G16" t="str">
        <f>VLOOKUP(E16, Enum!$A$8:$B$11, 2, 0)</f>
        <v xml:space="preserve">골드 </v>
      </c>
      <c r="H16">
        <v>0</v>
      </c>
      <c r="I16" t="str">
        <f>VLOOKUP(H16, Enum!$A$16:$B$19, 2, 0)</f>
        <v>사용하지 않음</v>
      </c>
      <c r="J16">
        <v>0</v>
      </c>
      <c r="K16" t="str">
        <f>VLOOKUP(J16, Enum!$A$22:$B$23, 2, 0)</f>
        <v>상시 판매</v>
      </c>
      <c r="L16">
        <v>900000</v>
      </c>
      <c r="M16">
        <v>1</v>
      </c>
      <c r="N16" t="str">
        <f>VLOOKUP(M16, Enum!$A$26:$B$29, 2, 0)</f>
        <v>젬</v>
      </c>
      <c r="O16">
        <v>10000</v>
      </c>
      <c r="P16" s="1">
        <v>0</v>
      </c>
      <c r="Q16" s="1">
        <v>0</v>
      </c>
      <c r="R16" t="s">
        <v>70</v>
      </c>
      <c r="S16" t="s">
        <v>122</v>
      </c>
      <c r="T16" t="s">
        <v>10</v>
      </c>
      <c r="U16" t="s">
        <v>90</v>
      </c>
    </row>
    <row r="17" spans="1:21" x14ac:dyDescent="0.4">
      <c r="A17">
        <v>500000</v>
      </c>
      <c r="B17">
        <v>3</v>
      </c>
      <c r="C17" t="s">
        <v>52</v>
      </c>
      <c r="D17" t="s">
        <v>73</v>
      </c>
      <c r="E17">
        <v>2</v>
      </c>
      <c r="F17">
        <v>100003</v>
      </c>
      <c r="G17" t="str">
        <f>VLOOKUP(E17, Enum!$A$8:$B$11, 2, 0)</f>
        <v xml:space="preserve">골드 </v>
      </c>
      <c r="H17">
        <v>0</v>
      </c>
      <c r="I17" t="str">
        <f>VLOOKUP(H17, Enum!$A$16:$B$19, 2, 0)</f>
        <v>사용하지 않음</v>
      </c>
      <c r="J17">
        <v>0</v>
      </c>
      <c r="K17" t="str">
        <f>VLOOKUP(J17, Enum!$A$22:$B$23, 2, 0)</f>
        <v>상시 판매</v>
      </c>
      <c r="L17">
        <v>1</v>
      </c>
      <c r="M17">
        <v>2</v>
      </c>
      <c r="N17" t="str">
        <f>VLOOKUP(M17, Enum!$A$26:$B$29, 2, 0)</f>
        <v>골드</v>
      </c>
      <c r="O17">
        <v>1350</v>
      </c>
      <c r="P17" s="1">
        <v>0</v>
      </c>
      <c r="Q17" s="1">
        <v>0</v>
      </c>
      <c r="R17" t="s">
        <v>56</v>
      </c>
      <c r="S17" t="s">
        <v>54</v>
      </c>
      <c r="T17" t="s">
        <v>71</v>
      </c>
      <c r="U17" t="s">
        <v>91</v>
      </c>
    </row>
    <row r="18" spans="1:21" x14ac:dyDescent="0.4">
      <c r="A18">
        <v>500001</v>
      </c>
      <c r="B18">
        <v>3</v>
      </c>
      <c r="C18" t="s">
        <v>52</v>
      </c>
      <c r="D18" t="s">
        <v>73</v>
      </c>
      <c r="E18">
        <v>2</v>
      </c>
      <c r="F18">
        <v>100004</v>
      </c>
      <c r="G18" t="str">
        <f>VLOOKUP(E18, Enum!$A$8:$B$11, 2, 0)</f>
        <v xml:space="preserve">골드 </v>
      </c>
      <c r="H18">
        <v>0</v>
      </c>
      <c r="I18" t="str">
        <f>VLOOKUP(H18, Enum!$A$16:$B$19, 2, 0)</f>
        <v>사용하지 않음</v>
      </c>
      <c r="J18">
        <v>0</v>
      </c>
      <c r="K18" t="str">
        <f>VLOOKUP(J18, Enum!$A$22:$B$23, 2, 0)</f>
        <v>상시 판매</v>
      </c>
      <c r="L18">
        <v>1</v>
      </c>
      <c r="M18">
        <v>2</v>
      </c>
      <c r="N18" t="str">
        <f>VLOOKUP(M18, Enum!$A$26:$B$29, 2, 0)</f>
        <v>골드</v>
      </c>
      <c r="O18">
        <v>450</v>
      </c>
      <c r="P18" s="1">
        <v>0</v>
      </c>
      <c r="Q18" s="1">
        <v>0</v>
      </c>
      <c r="R18" t="s">
        <v>57</v>
      </c>
      <c r="S18" t="s">
        <v>55</v>
      </c>
      <c r="T18" t="s">
        <v>72</v>
      </c>
      <c r="U18" t="s">
        <v>92</v>
      </c>
    </row>
    <row r="19" spans="1:21" x14ac:dyDescent="0.4">
      <c r="A19">
        <v>500002</v>
      </c>
      <c r="B19">
        <v>1</v>
      </c>
      <c r="C19" t="s">
        <v>52</v>
      </c>
      <c r="D19" t="s">
        <v>73</v>
      </c>
      <c r="E19" s="5">
        <v>2</v>
      </c>
      <c r="F19" s="5">
        <v>100009</v>
      </c>
      <c r="G19" t="str">
        <f>VLOOKUP(E19, Enum!$A$8:$B$11, 2, 0)</f>
        <v xml:space="preserve">골드 </v>
      </c>
      <c r="H19">
        <v>0</v>
      </c>
      <c r="I19" t="str">
        <f>VLOOKUP(H19, Enum!$A$16:$B$19, 2, 0)</f>
        <v>사용하지 않음</v>
      </c>
      <c r="J19" s="5">
        <v>0</v>
      </c>
      <c r="K19" t="str">
        <f>VLOOKUP(J19, Enum!$A$22:$B$23, 2, 0)</f>
        <v>상시 판매</v>
      </c>
      <c r="L19">
        <v>1</v>
      </c>
      <c r="M19">
        <v>2</v>
      </c>
      <c r="N19" t="str">
        <f>VLOOKUP(M19, Enum!$A$26:$B$29, 2, 0)</f>
        <v>골드</v>
      </c>
      <c r="O19">
        <v>13500</v>
      </c>
      <c r="P19">
        <v>0</v>
      </c>
      <c r="Q19">
        <v>0</v>
      </c>
      <c r="R19" t="s">
        <v>98</v>
      </c>
      <c r="S19" t="s">
        <v>101</v>
      </c>
      <c r="T19" t="s">
        <v>114</v>
      </c>
      <c r="U19" t="s">
        <v>104</v>
      </c>
    </row>
    <row r="20" spans="1:21" x14ac:dyDescent="0.4">
      <c r="A20">
        <v>500003</v>
      </c>
      <c r="B20">
        <v>1</v>
      </c>
      <c r="C20" t="s">
        <v>52</v>
      </c>
      <c r="D20" t="s">
        <v>73</v>
      </c>
      <c r="E20">
        <v>2</v>
      </c>
      <c r="F20" s="5">
        <v>100013</v>
      </c>
      <c r="G20" t="str">
        <f>VLOOKUP(E20, Enum!$A$8:$B$11, 2, 0)</f>
        <v xml:space="preserve">골드 </v>
      </c>
      <c r="H20">
        <v>0</v>
      </c>
      <c r="I20" t="str">
        <f>VLOOKUP(H20, Enum!$A$16:$B$19, 2, 0)</f>
        <v>사용하지 않음</v>
      </c>
      <c r="J20">
        <v>0</v>
      </c>
      <c r="K20" t="str">
        <f>VLOOKUP(J20, Enum!$A$22:$B$23, 2, 0)</f>
        <v>상시 판매</v>
      </c>
      <c r="L20">
        <v>1</v>
      </c>
      <c r="M20">
        <v>2</v>
      </c>
      <c r="N20" t="str">
        <f>VLOOKUP(M20, Enum!$A$26:$B$29, 2, 0)</f>
        <v>골드</v>
      </c>
      <c r="O20">
        <v>13500</v>
      </c>
      <c r="P20">
        <v>0</v>
      </c>
      <c r="Q20">
        <v>0</v>
      </c>
      <c r="R20" t="s">
        <v>99</v>
      </c>
      <c r="S20" t="s">
        <v>102</v>
      </c>
      <c r="T20" t="s">
        <v>115</v>
      </c>
      <c r="U20" t="s">
        <v>105</v>
      </c>
    </row>
    <row r="21" spans="1:21" x14ac:dyDescent="0.4">
      <c r="A21">
        <v>500004</v>
      </c>
      <c r="B21">
        <v>1</v>
      </c>
      <c r="C21" t="s">
        <v>52</v>
      </c>
      <c r="D21" t="s">
        <v>73</v>
      </c>
      <c r="E21">
        <v>2</v>
      </c>
      <c r="F21" s="5">
        <v>100014</v>
      </c>
      <c r="G21" t="str">
        <f>VLOOKUP(E21, Enum!$A$8:$B$11, 2, 0)</f>
        <v xml:space="preserve">골드 </v>
      </c>
      <c r="H21">
        <v>0</v>
      </c>
      <c r="I21" t="str">
        <f>VLOOKUP(H21, Enum!$A$16:$B$19, 2, 0)</f>
        <v>사용하지 않음</v>
      </c>
      <c r="J21">
        <v>0</v>
      </c>
      <c r="K21" t="str">
        <f>VLOOKUP(J21, Enum!$A$22:$B$23, 2, 0)</f>
        <v>상시 판매</v>
      </c>
      <c r="L21">
        <v>1</v>
      </c>
      <c r="M21">
        <v>2</v>
      </c>
      <c r="N21" t="str">
        <f>VLOOKUP(M21, Enum!$A$26:$B$29, 2, 0)</f>
        <v>골드</v>
      </c>
      <c r="O21">
        <v>13500</v>
      </c>
      <c r="P21">
        <v>0</v>
      </c>
      <c r="Q21">
        <v>0</v>
      </c>
      <c r="R21" t="s">
        <v>100</v>
      </c>
      <c r="S21" t="s">
        <v>103</v>
      </c>
      <c r="T21" t="s">
        <v>116</v>
      </c>
      <c r="U21" t="s">
        <v>106</v>
      </c>
    </row>
    <row r="22" spans="1:21" x14ac:dyDescent="0.4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4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Shop</vt:lpstr>
      <vt:lpstr>Enum</vt:lpstr>
      <vt:lpstr>BackUp_Data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이진성</dc:creator>
  <cp:lastModifiedBy>moong</cp:lastModifiedBy>
  <dcterms:created xsi:type="dcterms:W3CDTF">2015-06-05T18:19:34Z</dcterms:created>
  <dcterms:modified xsi:type="dcterms:W3CDTF">2021-12-16T00:37:45Z</dcterms:modified>
</cp:coreProperties>
</file>