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13_ncr:1_{8E8BB72C-310C-43C3-B6E4-89B6B1FF8717}" xr6:coauthVersionLast="47" xr6:coauthVersionMax="47" xr10:uidLastSave="{00000000-0000-0000-0000-000000000000}"/>
  <bookViews>
    <workbookView xWindow="-120" yWindow="-120" windowWidth="29040" windowHeight="15840" activeTab="2" xr2:uid="{7AAE27E0-AEDC-4A0F-8A98-F889F97AF3EC}"/>
  </bookViews>
  <sheets>
    <sheet name="개요" sheetId="1" r:id="rId1"/>
    <sheet name="범례통합" sheetId="2" r:id="rId2"/>
    <sheet name="Mon_AI" sheetId="3" r:id="rId3"/>
    <sheet name="Mon_Skill_List" sheetId="4" r:id="rId4"/>
    <sheet name="Mon_Target" sheetId="6" r:id="rId5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3" l="1"/>
  <c r="L20" i="3"/>
  <c r="I25" i="3"/>
  <c r="J25" i="3" s="1"/>
  <c r="K25" i="3" s="1"/>
  <c r="I26" i="3"/>
  <c r="J26" i="3" s="1"/>
  <c r="K26" i="3" s="1"/>
  <c r="I27" i="3"/>
  <c r="J27" i="3" s="1"/>
  <c r="K27" i="3" s="1"/>
  <c r="I28" i="3"/>
  <c r="J28" i="3" s="1"/>
  <c r="K28" i="3" s="1"/>
  <c r="I29" i="3"/>
  <c r="J29" i="3" s="1"/>
  <c r="K29" i="3" s="1"/>
  <c r="I21" i="3"/>
  <c r="J21" i="3" s="1"/>
  <c r="K21" i="3" s="1"/>
  <c r="I22" i="3"/>
  <c r="J22" i="3" s="1"/>
  <c r="K22" i="3" s="1"/>
  <c r="I23" i="3"/>
  <c r="J23" i="3" s="1"/>
  <c r="K23" i="3" s="1"/>
  <c r="I24" i="3"/>
  <c r="J24" i="3" s="1"/>
  <c r="K24" i="3" s="1"/>
  <c r="I20" i="3"/>
  <c r="J20" i="3" s="1"/>
  <c r="K20" i="3" s="1"/>
  <c r="L26" i="3" l="1"/>
  <c r="L21" i="3"/>
  <c r="L27" i="3"/>
  <c r="L23" i="3"/>
  <c r="L25" i="3"/>
  <c r="L28" i="3"/>
  <c r="L24" i="3"/>
  <c r="L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69DBDE70-FEAB-4999-B880-5B970A2E6D27}">
      <text>
        <r>
          <rPr>
            <b/>
            <sz val="11"/>
            <color indexed="81"/>
            <rFont val="Tahoma"/>
            <family val="2"/>
          </rPr>
          <t xml:space="preserve">
1 : </t>
        </r>
        <r>
          <rPr>
            <b/>
            <sz val="11"/>
            <color indexed="81"/>
            <rFont val="돋움"/>
            <family val="3"/>
            <charset val="129"/>
          </rPr>
          <t xml:space="preserve">일반
</t>
        </r>
        <r>
          <rPr>
            <b/>
            <sz val="11"/>
            <color indexed="81"/>
            <rFont val="Tahoma"/>
            <family val="2"/>
          </rPr>
          <t xml:space="preserve">2 : </t>
        </r>
        <r>
          <rPr>
            <b/>
            <sz val="11"/>
            <color indexed="81"/>
            <rFont val="돋움"/>
            <family val="3"/>
            <charset val="129"/>
          </rPr>
          <t xml:space="preserve">정예
</t>
        </r>
        <r>
          <rPr>
            <b/>
            <sz val="11"/>
            <color indexed="81"/>
            <rFont val="Tahoma"/>
            <family val="2"/>
          </rPr>
          <t xml:space="preserve">3 : </t>
        </r>
        <r>
          <rPr>
            <b/>
            <sz val="11"/>
            <color indexed="81"/>
            <rFont val="돋움"/>
            <family val="3"/>
            <charset val="129"/>
          </rPr>
          <t>필드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보스</t>
        </r>
      </text>
    </comment>
    <comment ref="D8" authorId="0" shapeId="0" xr:uid="{F031D4DB-0D85-4796-AA29-082B849A596E}">
      <text>
        <r>
          <rPr>
            <b/>
            <sz val="11"/>
            <color indexed="81"/>
            <rFont val="돋움"/>
            <family val="3"/>
            <charset val="129"/>
          </rPr>
          <t xml:space="preserve">
근거리</t>
        </r>
        <r>
          <rPr>
            <b/>
            <sz val="11"/>
            <color indexed="81"/>
            <rFont val="Tahoma"/>
            <family val="2"/>
          </rPr>
          <t xml:space="preserve"> : 1
</t>
        </r>
        <r>
          <rPr>
            <b/>
            <sz val="11"/>
            <color indexed="81"/>
            <rFont val="돋움"/>
            <family val="3"/>
            <charset val="129"/>
          </rPr>
          <t>원거리</t>
        </r>
        <r>
          <rPr>
            <b/>
            <sz val="11"/>
            <color indexed="81"/>
            <rFont val="Tahoma"/>
            <family val="2"/>
          </rPr>
          <t xml:space="preserve"> : 2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D13" authorId="0" shapeId="0" xr:uid="{536FC63D-08D2-4D0C-9B1E-977126B6F9CB}">
      <text>
        <r>
          <rPr>
            <b/>
            <sz val="11"/>
            <color indexed="81"/>
            <rFont val="돋움"/>
            <family val="3"/>
            <charset val="129"/>
          </rPr>
          <t xml:space="preserve">
몬스터를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중심으로</t>
        </r>
        <r>
          <rPr>
            <b/>
            <sz val="11"/>
            <color indexed="81"/>
            <rFont val="Tahoma"/>
            <family val="2"/>
          </rPr>
          <t xml:space="preserve"> 
</t>
        </r>
        <r>
          <rPr>
            <b/>
            <sz val="11"/>
            <color indexed="81"/>
            <rFont val="돋움"/>
            <family val="3"/>
            <charset val="129"/>
          </rPr>
          <t>반지름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4019E220-18A4-4518-86CA-2F126642D5DA}">
      <text>
        <r>
          <rPr>
            <b/>
            <sz val="11"/>
            <color indexed="81"/>
            <rFont val="Tahoma"/>
            <family val="2"/>
          </rPr>
          <t xml:space="preserve">
(X, Y, Z)</t>
        </r>
      </text>
    </comment>
    <comment ref="D15" authorId="0" shapeId="0" xr:uid="{5C3F2D67-323B-4121-847C-2C496A4791A3}">
      <text>
        <r>
          <rPr>
            <b/>
            <sz val="11"/>
            <color indexed="81"/>
            <rFont val="Tahoma"/>
            <family val="2"/>
          </rPr>
          <t xml:space="preserve">
(X, Y, Z)</t>
        </r>
      </text>
    </comment>
    <comment ref="D17" authorId="0" shapeId="0" xr:uid="{769EE460-DF19-4AC6-AE6C-1A569253B404}">
      <text>
        <r>
          <rPr>
            <b/>
            <sz val="11"/>
            <color indexed="81"/>
            <rFont val="돋움"/>
            <family val="3"/>
            <charset val="129"/>
          </rPr>
          <t xml:space="preserve">
초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단위로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설정</t>
        </r>
      </text>
    </comment>
    <comment ref="D18" authorId="0" shapeId="0" xr:uid="{A3F0680E-1834-4D63-B2A2-36A9647A5085}">
      <text>
        <r>
          <rPr>
            <b/>
            <sz val="11"/>
            <color indexed="81"/>
            <rFont val="Tahoma"/>
            <family val="2"/>
          </rPr>
          <t xml:space="preserve">
1 : </t>
        </r>
        <r>
          <rPr>
            <b/>
            <sz val="11"/>
            <color indexed="81"/>
            <rFont val="돋움"/>
            <family val="3"/>
            <charset val="129"/>
          </rPr>
          <t>룬</t>
        </r>
        <r>
          <rPr>
            <b/>
            <sz val="11"/>
            <color indexed="81"/>
            <rFont val="Tahoma"/>
            <family val="2"/>
          </rPr>
          <t xml:space="preserve"> (</t>
        </r>
        <r>
          <rPr>
            <b/>
            <sz val="11"/>
            <color indexed="81"/>
            <rFont val="돋움"/>
            <family val="3"/>
            <charset val="129"/>
          </rPr>
          <t>화폐</t>
        </r>
        <r>
          <rPr>
            <b/>
            <sz val="11"/>
            <color indexed="81"/>
            <rFont val="Tahoma"/>
            <family val="2"/>
          </rPr>
          <t xml:space="preserve">)
2 : </t>
        </r>
        <r>
          <rPr>
            <b/>
            <sz val="11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11"/>
            <color indexed="81"/>
            <rFont val="Tahoma"/>
            <family val="2"/>
          </rPr>
          <t xml:space="preserve">3 : </t>
        </r>
        <r>
          <rPr>
            <b/>
            <sz val="11"/>
            <color indexed="81"/>
            <rFont val="돋움"/>
            <family val="3"/>
            <charset val="129"/>
          </rPr>
          <t>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아이템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9A1EE966-49B7-418D-9E95-6E422099D97D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F5" authorId="0" shapeId="0" xr:uid="{B2F69411-929A-41E4-92B8-BB65DC2CE3EA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CC3AF8F5-C1B9-4FED-AC5C-EA75D86ABEB4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5" authorId="0" shapeId="0" xr:uid="{D0BD6434-A6DF-470E-A29C-CC8A644258FD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54978B66-7F91-434C-83CB-CE600D3867A3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F96E3F35-8C28-4832-814D-3EAE6F171BE3}">
      <text>
        <r>
          <rPr>
            <b/>
            <sz val="9"/>
            <color indexed="81"/>
            <rFont val="Tahoma"/>
            <family val="2"/>
          </rPr>
          <t xml:space="preserve">
(X, Y, Z)</t>
        </r>
      </text>
    </comment>
    <comment ref="F5" authorId="0" shapeId="0" xr:uid="{5B4F06CE-CF6C-4922-AF68-2594A000E5F7}">
      <text>
        <r>
          <rPr>
            <b/>
            <sz val="9"/>
            <color indexed="81"/>
            <rFont val="Tahoma"/>
            <family val="2"/>
          </rPr>
          <t xml:space="preserve">
(X, Y, Z)</t>
        </r>
      </text>
    </comment>
    <comment ref="G5" authorId="0" shapeId="0" xr:uid="{BF89D6A4-576D-4949-96A0-00CA53EE0B74}">
      <text>
        <r>
          <rPr>
            <b/>
            <sz val="9"/>
            <color indexed="81"/>
            <rFont val="Tahoma"/>
            <family val="2"/>
          </rPr>
          <t xml:space="preserve">
M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</text>
    </comment>
  </commentList>
</comments>
</file>

<file path=xl/sharedStrings.xml><?xml version="1.0" encoding="utf-8"?>
<sst xmlns="http://schemas.openxmlformats.org/spreadsheetml/2006/main" count="412" uniqueCount="211">
  <si>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</si>
  <si>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</si>
  <si>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</si>
  <si>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</si>
  <si>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</si>
  <si>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</si>
  <si>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</si>
  <si>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</si>
  <si>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한손검</t>
    <phoneticPr fontId="1" type="noConversion"/>
  </si>
  <si>
    <t>활</t>
    <phoneticPr fontId="1" type="noConversion"/>
  </si>
  <si>
    <t>스태프</t>
    <phoneticPr fontId="1" type="noConversion"/>
  </si>
  <si>
    <t>방패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</si>
  <si>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</si>
  <si>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</si>
  <si>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</si>
  <si>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</si>
  <si>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추격 가능 범위</t>
    <phoneticPr fontId="1" type="noConversion"/>
  </si>
  <si>
    <t>초기 좌표</t>
    <phoneticPr fontId="1" type="noConversion"/>
  </si>
  <si>
    <t>순찰 좌표</t>
    <phoneticPr fontId="1" type="noConversion"/>
  </si>
  <si>
    <t>보상</t>
    <phoneticPr fontId="1" type="noConversion"/>
  </si>
  <si>
    <t>최소 유지 범위</t>
    <phoneticPr fontId="1" type="noConversion"/>
  </si>
  <si>
    <t>스킬 ID</t>
    <phoneticPr fontId="1" type="noConversion"/>
  </si>
  <si>
    <t>스킬 사용 가능 범위</t>
    <phoneticPr fontId="1" type="noConversion"/>
  </si>
  <si>
    <t>데미지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</si>
  <si>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</si>
  <si>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</si>
  <si>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</si>
  <si>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</si>
  <si>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</si>
  <si>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</si>
  <si>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</si>
  <si>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</si>
  <si>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chase_Range</t>
    <phoneticPr fontId="1" type="noConversion"/>
  </si>
  <si>
    <t>early_Location</t>
    <phoneticPr fontId="1" type="noConversion"/>
  </si>
  <si>
    <t>patrol_Location</t>
    <phoneticPr fontId="1" type="noConversion"/>
  </si>
  <si>
    <t>min_hold_Range</t>
    <phoneticPr fontId="1" type="noConversion"/>
  </si>
  <si>
    <t>drop_Reward</t>
    <phoneticPr fontId="1" type="noConversion"/>
  </si>
  <si>
    <t>wepon_Sword</t>
    <phoneticPr fontId="1" type="noConversion"/>
  </si>
  <si>
    <t>wepon_TSword</t>
    <phoneticPr fontId="1" type="noConversion"/>
  </si>
  <si>
    <t>wepon_Bow</t>
    <phoneticPr fontId="1" type="noConversion"/>
  </si>
  <si>
    <t>wepon_Staff</t>
    <phoneticPr fontId="1" type="noConversion"/>
  </si>
  <si>
    <t>wepon_Shield</t>
    <phoneticPr fontId="1" type="noConversion"/>
  </si>
  <si>
    <t>맨손</t>
    <phoneticPr fontId="1" type="noConversion"/>
  </si>
  <si>
    <t>wepon_Hand</t>
    <phoneticPr fontId="1" type="noConversion"/>
  </si>
  <si>
    <t>wepon_Trumpet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</si>
  <si>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</si>
  <si>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</si>
  <si>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</si>
  <si>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</si>
  <si>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</si>
  <si>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</si>
  <si>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</si>
  <si>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뿔</t>
    <phoneticPr fontId="1" type="noConversion"/>
  </si>
  <si>
    <t>화염 방사기</t>
    <phoneticPr fontId="1" type="noConversion"/>
  </si>
  <si>
    <t>wepon_Fire</t>
    <phoneticPr fontId="1" type="noConversion"/>
  </si>
  <si>
    <t>창</t>
    <phoneticPr fontId="1" type="noConversion"/>
  </si>
  <si>
    <t>wepon_Lance</t>
    <phoneticPr fontId="1" type="noConversion"/>
  </si>
  <si>
    <t>입</t>
    <phoneticPr fontId="1" type="noConversion"/>
  </si>
  <si>
    <t>wepon_Mouse</t>
    <phoneticPr fontId="1" type="noConversion"/>
  </si>
  <si>
    <t>int</t>
    <phoneticPr fontId="1" type="noConversion"/>
  </si>
  <si>
    <t>string</t>
    <phoneticPr fontId="1" type="noConversion"/>
  </si>
  <si>
    <t>vector3</t>
    <phoneticPr fontId="1" type="noConversion"/>
  </si>
  <si>
    <t>Bool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</si>
  <si>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</si>
  <si>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</si>
  <si>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</si>
  <si>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</si>
  <si>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</si>
  <si>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</si>
  <si>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</si>
  <si>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</si>
  <si>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</si>
  <si>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</si>
  <si>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</si>
  <si>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공격 횟수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</si>
  <si>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</si>
  <si>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</si>
  <si>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</si>
  <si>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</si>
  <si>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</si>
  <si>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</si>
  <si>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</si>
  <si>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skill_Casting</t>
    <phoneticPr fontId="1" type="noConversion"/>
  </si>
  <si>
    <t>skill_AtkCount</t>
    <phoneticPr fontId="1" type="noConversion"/>
  </si>
  <si>
    <t>float</t>
    <phoneticPr fontId="1" type="noConversion"/>
  </si>
  <si>
    <t>시전 시간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</si>
  <si>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</si>
  <si>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</si>
  <si>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</si>
  <si>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</si>
  <si>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</si>
  <si>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</si>
  <si>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</si>
  <si>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</si>
  <si>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</si>
  <si>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</si>
  <si>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</si>
  <si>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</si>
  <si>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고유 식별 번호</t>
    <phoneticPr fontId="1" type="noConversion"/>
  </si>
  <si>
    <t>몬스터의 한글 이름</t>
    <phoneticPr fontId="1" type="noConversion"/>
  </si>
  <si>
    <t>몬스터의 포지션 (1 : 근거리 / 2 : 원거리)</t>
    <phoneticPr fontId="1" type="noConversion"/>
  </si>
  <si>
    <t>몬스터의 등급 (1 : 일반 / 2 : 정예 / 3 : 보스)</t>
    <phoneticPr fontId="1" type="noConversion"/>
  </si>
  <si>
    <t>몬스터의 고유 공격력</t>
    <phoneticPr fontId="1" type="noConversion"/>
  </si>
  <si>
    <t>몬스터의 고유 체력</t>
    <phoneticPr fontId="1" type="noConversion"/>
  </si>
  <si>
    <t>몬스터의 고유 방어력</t>
    <phoneticPr fontId="1" type="noConversion"/>
  </si>
  <si>
    <t>몬스터의 고유 이동속도</t>
    <phoneticPr fontId="1" type="noConversion"/>
  </si>
  <si>
    <t>몬스터의 고유 추격 가능 범위</t>
    <phoneticPr fontId="1" type="noConversion"/>
  </si>
  <si>
    <t>몬스터의 고유 초기 좌표</t>
    <phoneticPr fontId="1" type="noConversion"/>
  </si>
  <si>
    <t>몬스터의 고유 순찰 좌표</t>
    <phoneticPr fontId="1" type="noConversion"/>
  </si>
  <si>
    <t>몬스터의 고유 최소 유지 범위</t>
    <phoneticPr fontId="1" type="noConversion"/>
  </si>
  <si>
    <t>몬스터의 고유 사망 딜레이</t>
    <phoneticPr fontId="1" type="noConversion"/>
  </si>
  <si>
    <t>몬스터의 고유 보상</t>
    <phoneticPr fontId="1" type="noConversion"/>
  </si>
  <si>
    <t>한손검 장착 여부 확인</t>
    <phoneticPr fontId="1" type="noConversion"/>
  </si>
  <si>
    <t>창 장착 여부 확인</t>
    <phoneticPr fontId="1" type="noConversion"/>
  </si>
  <si>
    <t>투척 무기 장착 여부 확인</t>
    <phoneticPr fontId="1" type="noConversion"/>
  </si>
  <si>
    <t>투척 무기</t>
    <phoneticPr fontId="1" type="noConversion"/>
  </si>
  <si>
    <t>화염 방사기 장착 여부 확인</t>
    <phoneticPr fontId="1" type="noConversion"/>
  </si>
  <si>
    <t>활 장착 여부 확인</t>
    <phoneticPr fontId="1" type="noConversion"/>
  </si>
  <si>
    <t>스태프 장착 여부 확인</t>
    <phoneticPr fontId="1" type="noConversion"/>
  </si>
  <si>
    <t>방패 장착 여부 확인</t>
    <phoneticPr fontId="1" type="noConversion"/>
  </si>
  <si>
    <t>뿔 장착 여부 확인</t>
    <phoneticPr fontId="1" type="noConversion"/>
  </si>
  <si>
    <t>입 장착 여부 확인</t>
    <phoneticPr fontId="1" type="noConversion"/>
  </si>
  <si>
    <t>맨손 장착 여부 확인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</si>
  <si>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</si>
  <si>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</si>
  <si>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</si>
  <si>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근거리 / 원거리</t>
    <phoneticPr fontId="1" type="noConversion"/>
  </si>
  <si>
    <t>True / False</t>
    <phoneticPr fontId="1" type="noConversion"/>
  </si>
  <si>
    <t>일반 / 정예 / 보스</t>
    <phoneticPr fontId="1" type="noConversion"/>
  </si>
  <si>
    <t>타겟팅 / 논타겟팅</t>
    <phoneticPr fontId="1" type="noConversion"/>
  </si>
  <si>
    <t>스킬의 한글 이름</t>
    <phoneticPr fontId="1" type="noConversion"/>
  </si>
  <si>
    <t>스킬의 영어 이름</t>
    <phoneticPr fontId="1" type="noConversion"/>
  </si>
  <si>
    <t>스킬의 고유 식별 번호</t>
    <phoneticPr fontId="1" type="noConversion"/>
  </si>
  <si>
    <t>스킬 타입 ( 근거리 / 원거리 )</t>
    <phoneticPr fontId="1" type="noConversion"/>
  </si>
  <si>
    <t>스킬 타겟 타입 ( 타겟팅 / 논타겟팅 )</t>
    <phoneticPr fontId="1" type="noConversion"/>
  </si>
  <si>
    <t>스킬의 고유 스킬 사용 가능 범위</t>
    <phoneticPr fontId="1" type="noConversion"/>
  </si>
  <si>
    <t>스킬의 고유 데미지</t>
    <phoneticPr fontId="1" type="noConversion"/>
  </si>
  <si>
    <t>스킬의 고유 쿨타임</t>
    <phoneticPr fontId="1" type="noConversion"/>
  </si>
  <si>
    <t>스킬의 고유 시전 시간</t>
    <phoneticPr fontId="1" type="noConversion"/>
  </si>
  <si>
    <t>스킬의 고유 공격 횟수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</si>
  <si>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</si>
  <si>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</si>
  <si>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</si>
  <si>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</si>
  <si>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</si>
  <si>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</si>
  <si>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</si>
  <si>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mon_Tyep</t>
    <phoneticPr fontId="1" type="noConversion"/>
  </si>
  <si>
    <t>선공형 / 비선공형</t>
    <phoneticPr fontId="1" type="noConversion"/>
  </si>
  <si>
    <t>몬스터의 타입 (1 : 선공형 / 2 : 비선공형)</t>
    <phoneticPr fontId="1" type="noConversion"/>
  </si>
  <si>
    <t>Mon_Target Table</t>
    <phoneticPr fontId="1" type="noConversion"/>
  </si>
  <si>
    <t>순위</t>
    <phoneticPr fontId="1" type="noConversion"/>
  </si>
  <si>
    <t>객체 ID</t>
    <phoneticPr fontId="1" type="noConversion"/>
  </si>
  <si>
    <t>피격대상 위치</t>
    <phoneticPr fontId="1" type="noConversion"/>
  </si>
  <si>
    <t>현위치</t>
    <phoneticPr fontId="1" type="noConversion"/>
  </si>
  <si>
    <t>몬스터와의 거리</t>
    <phoneticPr fontId="1" type="noConversion"/>
  </si>
  <si>
    <t>Target_Rank</t>
    <phoneticPr fontId="1" type="noConversion"/>
  </si>
  <si>
    <t>피격 대상 순위</t>
    <phoneticPr fontId="1" type="noConversion"/>
  </si>
  <si>
    <t>Number</t>
    <phoneticPr fontId="1" type="noConversion"/>
  </si>
  <si>
    <t>Character_ID</t>
    <phoneticPr fontId="1" type="noConversion"/>
  </si>
  <si>
    <t>target_Location</t>
    <phoneticPr fontId="1" type="noConversion"/>
  </si>
  <si>
    <t>mon_Location</t>
    <phoneticPr fontId="1" type="noConversion"/>
  </si>
  <si>
    <t>mon_Range</t>
    <phoneticPr fontId="1" type="noConversion"/>
  </si>
  <si>
    <t>Vector3</t>
    <phoneticPr fontId="1" type="noConversion"/>
  </si>
  <si>
    <t>10,0,0</t>
    <phoneticPr fontId="1" type="noConversion"/>
  </si>
  <si>
    <t>5,0,0</t>
    <phoneticPr fontId="1" type="noConversion"/>
  </si>
  <si>
    <t>15,0,4</t>
    <phoneticPr fontId="1" type="noConversion"/>
  </si>
  <si>
    <t>20,0,0</t>
    <phoneticPr fontId="1" type="noConversion"/>
  </si>
  <si>
    <t>…</t>
    <phoneticPr fontId="1" type="noConversion"/>
  </si>
  <si>
    <t>Mon_Target DB개요</t>
    <phoneticPr fontId="1" type="noConversion"/>
  </si>
  <si>
    <t>Mon_Target</t>
    <phoneticPr fontId="1" type="noConversion"/>
  </si>
  <si>
    <t>고유값</t>
    <phoneticPr fontId="1" type="noConversion"/>
  </si>
  <si>
    <t>피격 대상의 순위</t>
    <phoneticPr fontId="1" type="noConversion"/>
  </si>
  <si>
    <t>몬스터의 현위치</t>
    <phoneticPr fontId="1" type="noConversion"/>
  </si>
  <si>
    <t>피격대상 현위치</t>
    <phoneticPr fontId="1" type="noConversion"/>
  </si>
  <si>
    <t>피격 대상의 현위치</t>
    <phoneticPr fontId="1" type="noConversion"/>
  </si>
  <si>
    <t>몬스터와 피격대상의 거리 계산 값</t>
    <phoneticPr fontId="1" type="noConversion"/>
  </si>
  <si>
    <t>피격 대상의 고유 ID 번호</t>
    <phoneticPr fontId="1" type="noConversion"/>
  </si>
  <si>
    <t>Mon_Skill_List Table</t>
    <phoneticPr fontId="1" type="noConversion"/>
  </si>
  <si>
    <t>위치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</si>
  <si>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</si>
  <si>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</si>
  <si>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</si>
  <si>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</si>
  <si>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</si>
  <si>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</si>
  <si>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</si>
  <si>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</si>
  <si>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</si>
  <si>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</si>
  <si>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</si>
  <si>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</si>
  <si>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</si>
  <si>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</si>
  <si>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</si>
  <si>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</si>
  <si>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</si>
  <si>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</si>
  <si>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</si>
  <si>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</si>
  <si>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</si>
  <si>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</si>
  <si>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</si>
  <si>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슈슈 소환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</si>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</sst>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10" fillId="6" borderId="11" xfId="5" applyFont="1" applyBorder="1" applyAlignment="1">
      <alignment horizontal="center" vertical="center"/>
    </xf>
    <xf numFmtId="0" fontId="10" fillId="6" borderId="12" xfId="5" applyFont="1" applyBorder="1" applyAlignment="1">
      <alignment horizontal="center" vertical="center"/>
    </xf>
    <xf numFmtId="0" fontId="10" fillId="6" borderId="13" xfId="5" applyFont="1" applyBorder="1" applyAlignment="1">
      <alignment horizontal="center" vertical="center"/>
    </xf>
    <xf numFmtId="0" fontId="2" fillId="5" borderId="14" xfId="4" applyBorder="1" applyAlignment="1">
      <alignment horizontal="center" vertical="center"/>
    </xf>
    <xf numFmtId="0" fontId="2" fillId="5" borderId="15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4" fillId="2" borderId="0" xfId="1" applyFont="1" applyBorder="1">
      <alignment vertical="center"/>
    </xf>
    <xf numFmtId="0" fontId="15" fillId="2" borderId="0" xfId="1" applyFont="1" applyBorder="1">
      <alignment vertical="center"/>
    </xf>
    <xf numFmtId="0" fontId="15" fillId="2" borderId="8" xfId="1" applyFont="1" applyBorder="1" applyAlignment="1">
      <alignment horizontal="right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2" fillId="5" borderId="33" xfId="4" applyBorder="1" applyAlignment="1">
      <alignment horizontal="center" vertical="center"/>
    </xf>
    <xf numFmtId="0" fontId="2" fillId="5" borderId="34" xfId="4" applyBorder="1" applyAlignment="1">
      <alignment horizontal="center" vertical="center"/>
    </xf>
    <xf numFmtId="0" fontId="2" fillId="5" borderId="35" xfId="4" applyBorder="1" applyAlignment="1">
      <alignment horizontal="center" vertical="center"/>
    </xf>
    <xf numFmtId="0" fontId="10" fillId="4" borderId="19" xfId="3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5" borderId="3" xfId="4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0" fontId="23" fillId="6" borderId="3" xfId="5" applyFont="1" applyBorder="1" applyAlignment="1">
      <alignment horizontal="center" vertical="center"/>
    </xf>
    <xf numFmtId="0" fontId="21" fillId="4" borderId="3" xfId="3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16" fillId="2" borderId="0" xfId="1" applyFont="1" applyBorder="1" applyAlignment="1">
      <alignment horizontal="center" vertical="center" wrapText="1"/>
    </xf>
    <xf numFmtId="0" fontId="16" fillId="2" borderId="0" xfId="1" applyFont="1" applyBorder="1" applyAlignment="1">
      <alignment horizontal="center" vertical="center"/>
    </xf>
    <xf numFmtId="0" fontId="14" fillId="2" borderId="0" xfId="1" applyFont="1" applyBorder="1" applyAlignment="1">
      <alignment horizontal="right" vertical="center"/>
    </xf>
    <xf numFmtId="0" fontId="15" fillId="2" borderId="8" xfId="1" applyFont="1" applyBorder="1" applyAlignment="1">
      <alignment horizontal="right" vertical="center"/>
    </xf>
    <xf numFmtId="0" fontId="15" fillId="2" borderId="0" xfId="1" applyFont="1" applyBorder="1" applyAlignment="1">
      <alignment horizontal="right" vertical="center"/>
    </xf>
    <xf numFmtId="0" fontId="10" fillId="4" borderId="25" xfId="3" applyFont="1" applyBorder="1" applyAlignment="1">
      <alignment horizontal="center" vertical="center"/>
    </xf>
    <xf numFmtId="0" fontId="10" fillId="4" borderId="26" xfId="3" applyFont="1" applyBorder="1" applyAlignment="1">
      <alignment horizontal="center" vertical="center"/>
    </xf>
    <xf numFmtId="0" fontId="10" fillId="4" borderId="27" xfId="3" applyFont="1" applyBorder="1" applyAlignment="1">
      <alignment horizontal="center" vertical="center"/>
    </xf>
    <xf numFmtId="0" fontId="10" fillId="4" borderId="28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4" borderId="19" xfId="3" applyFont="1" applyBorder="1" applyAlignment="1">
      <alignment horizontal="center" vertical="center"/>
    </xf>
    <xf numFmtId="0" fontId="11" fillId="4" borderId="20" xfId="3" applyFont="1" applyBorder="1" applyAlignment="1">
      <alignment horizontal="center" vertical="center"/>
    </xf>
    <xf numFmtId="0" fontId="11" fillId="4" borderId="21" xfId="3" applyFont="1" applyBorder="1" applyAlignment="1">
      <alignment horizontal="center" vertical="center"/>
    </xf>
    <xf numFmtId="0" fontId="21" fillId="4" borderId="3" xfId="3" applyFont="1" applyBorder="1" applyAlignment="1">
      <alignment horizontal="center" vertical="center"/>
    </xf>
    <xf numFmtId="0" fontId="18" fillId="3" borderId="22" xfId="2" applyFont="1" applyBorder="1" applyAlignment="1">
      <alignment horizontal="center" vertical="center"/>
    </xf>
    <xf numFmtId="0" fontId="18" fillId="3" borderId="23" xfId="2" applyFont="1" applyBorder="1" applyAlignment="1">
      <alignment horizontal="center" vertical="center"/>
    </xf>
    <xf numFmtId="0" fontId="18" fillId="3" borderId="24" xfId="2" applyFont="1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22" fillId="3" borderId="22" xfId="2" applyFont="1" applyBorder="1" applyAlignment="1">
      <alignment horizontal="center" vertical="center"/>
    </xf>
    <xf numFmtId="0" fontId="22" fillId="3" borderId="23" xfId="2" applyFont="1" applyBorder="1" applyAlignment="1">
      <alignment horizontal="center" vertical="center"/>
    </xf>
    <xf numFmtId="0" fontId="22" fillId="3" borderId="24" xfId="2" applyFont="1" applyBorder="1" applyAlignment="1">
      <alignment horizontal="center" vertical="center"/>
    </xf>
    <xf numFmtId="0" fontId="23" fillId="4" borderId="39" xfId="3" applyFont="1" applyBorder="1" applyAlignment="1">
      <alignment horizontal="center" vertical="center"/>
    </xf>
    <xf numFmtId="0" fontId="23" fillId="4" borderId="40" xfId="3" applyFont="1" applyBorder="1" applyAlignment="1">
      <alignment horizontal="center" vertical="center"/>
    </xf>
    <xf numFmtId="0" fontId="12" fillId="3" borderId="22" xfId="2" applyFont="1" applyBorder="1" applyAlignment="1">
      <alignment horizontal="center" vertical="center"/>
    </xf>
    <xf numFmtId="0" fontId="12" fillId="3" borderId="23" xfId="2" applyFont="1" applyBorder="1" applyAlignment="1">
      <alignment horizontal="center" vertical="center"/>
    </xf>
    <xf numFmtId="0" fontId="12" fillId="3" borderId="24" xfId="2" applyFont="1" applyBorder="1" applyAlignment="1">
      <alignment horizontal="center" vertical="center"/>
    </xf>
    <xf numFmtId="0" fontId="10" fillId="4" borderId="36" xfId="3" applyFont="1" applyBorder="1" applyAlignment="1">
      <alignment horizontal="center" vertical="center"/>
    </xf>
    <xf numFmtId="0" fontId="10" fillId="4" borderId="37" xfId="3" applyFont="1" applyBorder="1" applyAlignment="1">
      <alignment horizontal="center" vertical="center"/>
    </xf>
    <xf numFmtId="0" fontId="10" fillId="4" borderId="32" xfId="3" applyFont="1" applyBorder="1" applyAlignment="1">
      <alignment horizontal="center" vertical="center"/>
    </xf>
    <xf numFmtId="0" fontId="10" fillId="4" borderId="38" xfId="3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N18" sqref="N18"/>
    </sheetView>
  </sheetViews>
  <sheetFormatPr defaultRowHeight="16.5"/>
  <sheetData>
    <row r="3" spans="2:11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2:11">
      <c r="B6" s="21"/>
      <c r="C6" s="22"/>
      <c r="D6" s="22"/>
      <c r="E6" s="22"/>
      <c r="F6" s="22"/>
      <c r="G6" s="22"/>
      <c r="H6" s="22"/>
      <c r="I6" s="22"/>
      <c r="J6" s="22"/>
      <c r="K6" s="23"/>
    </row>
    <row r="7" spans="2:11">
      <c r="B7" s="21"/>
      <c r="C7" s="22"/>
      <c r="D7" s="22"/>
      <c r="E7" s="22"/>
      <c r="F7" s="22"/>
      <c r="G7" s="22"/>
      <c r="H7" s="22"/>
      <c r="I7" s="22"/>
      <c r="J7" s="22"/>
      <c r="K7" s="23"/>
    </row>
    <row r="8" spans="2:11"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2:11"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2:11">
      <c r="B10" s="21"/>
      <c r="C10" s="56" t="s">
        <v>180</v>
      </c>
      <c r="D10" s="57"/>
      <c r="E10" s="57"/>
      <c r="F10" s="57"/>
      <c r="G10" s="57"/>
      <c r="H10" s="57"/>
      <c r="I10" s="57"/>
      <c r="J10" s="57"/>
      <c r="K10" s="23"/>
    </row>
    <row r="11" spans="2:11">
      <c r="B11" s="21"/>
      <c r="C11" s="57"/>
      <c r="D11" s="57"/>
      <c r="E11" s="57"/>
      <c r="F11" s="57"/>
      <c r="G11" s="57"/>
      <c r="H11" s="57"/>
      <c r="I11" s="57"/>
      <c r="J11" s="57"/>
      <c r="K11" s="23"/>
    </row>
    <row r="12" spans="2:11">
      <c r="B12" s="21"/>
      <c r="C12" s="57"/>
      <c r="D12" s="57"/>
      <c r="E12" s="57"/>
      <c r="F12" s="57"/>
      <c r="G12" s="57"/>
      <c r="H12" s="57"/>
      <c r="I12" s="57"/>
      <c r="J12" s="57"/>
      <c r="K12" s="23"/>
    </row>
    <row r="13" spans="2:11">
      <c r="B13" s="21"/>
      <c r="C13" s="57"/>
      <c r="D13" s="57"/>
      <c r="E13" s="57"/>
      <c r="F13" s="57"/>
      <c r="G13" s="57"/>
      <c r="H13" s="57"/>
      <c r="I13" s="57"/>
      <c r="J13" s="57"/>
      <c r="K13" s="23"/>
    </row>
    <row r="14" spans="2:11">
      <c r="B14" s="21"/>
      <c r="C14" s="57"/>
      <c r="D14" s="57"/>
      <c r="E14" s="57"/>
      <c r="F14" s="57"/>
      <c r="G14" s="57"/>
      <c r="H14" s="57"/>
      <c r="I14" s="57"/>
      <c r="J14" s="57"/>
      <c r="K14" s="23"/>
    </row>
    <row r="15" spans="2:11">
      <c r="B15" s="21"/>
      <c r="C15" s="57"/>
      <c r="D15" s="57"/>
      <c r="E15" s="57"/>
      <c r="F15" s="57"/>
      <c r="G15" s="57"/>
      <c r="H15" s="57"/>
      <c r="I15" s="57"/>
      <c r="J15" s="57"/>
      <c r="K15" s="23"/>
    </row>
    <row r="16" spans="2:11"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2:11"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2:11">
      <c r="B18" s="21"/>
      <c r="C18" s="22"/>
      <c r="D18" s="22"/>
      <c r="E18" s="22"/>
      <c r="F18" s="22"/>
      <c r="G18" s="22"/>
      <c r="H18" s="22"/>
      <c r="I18" s="22"/>
      <c r="J18" s="22"/>
      <c r="K18" s="23"/>
    </row>
    <row r="19" spans="2:11">
      <c r="B19" s="21"/>
      <c r="C19" s="22"/>
      <c r="D19" s="22"/>
      <c r="E19" s="22"/>
      <c r="F19" s="22"/>
      <c r="G19" s="22"/>
      <c r="H19" s="22"/>
      <c r="I19" s="22"/>
      <c r="J19" s="58"/>
      <c r="K19" s="59"/>
    </row>
    <row r="20" spans="2:11">
      <c r="B20" s="21"/>
      <c r="C20" s="22"/>
      <c r="D20" s="22"/>
      <c r="E20" s="22"/>
      <c r="F20" s="22"/>
      <c r="G20" s="22"/>
      <c r="H20" s="26"/>
      <c r="I20" s="26"/>
      <c r="J20" s="58" t="s">
        <v>140</v>
      </c>
      <c r="K20" s="59"/>
    </row>
    <row r="21" spans="2:11">
      <c r="B21" s="21"/>
      <c r="C21" s="22"/>
      <c r="D21" s="22"/>
      <c r="E21" s="22"/>
      <c r="F21" s="22"/>
      <c r="G21" s="22"/>
      <c r="H21" s="60" t="s">
        <v>141</v>
      </c>
      <c r="I21" s="60"/>
      <c r="J21" s="60"/>
      <c r="K21" s="59"/>
    </row>
    <row r="22" spans="2:11">
      <c r="B22" s="21"/>
      <c r="C22" s="22"/>
      <c r="D22" s="22"/>
      <c r="E22" s="22"/>
      <c r="F22" s="22"/>
      <c r="G22" s="22"/>
      <c r="H22" s="27"/>
      <c r="I22" s="27"/>
      <c r="J22" s="27"/>
      <c r="K22" s="28" t="s">
        <v>142</v>
      </c>
    </row>
    <row r="23" spans="2:11">
      <c r="B23" s="21"/>
      <c r="C23" s="22"/>
      <c r="D23" s="22"/>
      <c r="E23" s="22"/>
      <c r="F23" s="22"/>
      <c r="G23" s="22"/>
      <c r="H23" s="61" t="s">
        <v>143</v>
      </c>
      <c r="I23" s="62"/>
      <c r="J23" s="65"/>
      <c r="K23" s="66"/>
    </row>
    <row r="24" spans="2:11">
      <c r="B24" s="24"/>
      <c r="C24" s="25"/>
      <c r="D24" s="25"/>
      <c r="E24" s="25"/>
      <c r="F24" s="25"/>
      <c r="G24" s="25"/>
      <c r="H24" s="63"/>
      <c r="I24" s="64"/>
      <c r="J24" s="66"/>
      <c r="K24" s="66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1:H51"/>
  <sheetViews>
    <sheetView workbookViewId="0">
      <selection activeCell="K51" sqref="K5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9" style="1"/>
    <col min="7" max="7" width="36.875" style="1" customWidth="1"/>
    <col min="8" max="8" width="58.625" style="1" customWidth="1"/>
    <col min="9" max="16384" width="9" style="1"/>
  </cols>
  <sheetData>
    <row r="1" spans="2:8" ht="17.25" thickBot="1"/>
    <row r="2" spans="2:8" ht="45.75" customHeight="1" thickBot="1">
      <c r="B2" s="69" t="s">
        <v>97</v>
      </c>
      <c r="C2" s="70"/>
      <c r="D2" s="70"/>
      <c r="E2" s="70"/>
      <c r="F2" s="70"/>
      <c r="G2" s="70"/>
      <c r="H2" s="71"/>
    </row>
    <row r="3" spans="2:8" ht="27.75" customHeight="1" thickBot="1">
      <c r="B3" s="38" t="s">
        <v>63</v>
      </c>
      <c r="C3" s="39" t="s">
        <v>64</v>
      </c>
      <c r="D3" s="39" t="s">
        <v>65</v>
      </c>
      <c r="E3" s="39" t="s">
        <v>66</v>
      </c>
      <c r="F3" s="39" t="s">
        <v>67</v>
      </c>
      <c r="G3" s="39" t="s">
        <v>95</v>
      </c>
      <c r="H3" s="40" t="s">
        <v>68</v>
      </c>
    </row>
    <row r="4" spans="2:8" ht="20.100000000000001" customHeight="1">
      <c r="B4" s="9">
        <v>1</v>
      </c>
      <c r="C4" s="67" t="s">
        <v>94</v>
      </c>
      <c r="D4" s="10" t="s">
        <v>1</v>
      </c>
      <c r="E4" s="10" t="s">
        <v>25</v>
      </c>
      <c r="F4" s="10" t="s">
        <v>60</v>
      </c>
      <c r="G4" s="10" t="s">
        <v>96</v>
      </c>
      <c r="H4" s="32" t="s">
        <v>98</v>
      </c>
    </row>
    <row r="5" spans="2:8" ht="20.100000000000001" customHeight="1">
      <c r="B5" s="11">
        <v>2</v>
      </c>
      <c r="C5" s="66"/>
      <c r="D5" s="2" t="s">
        <v>2</v>
      </c>
      <c r="E5" s="2" t="s">
        <v>26</v>
      </c>
      <c r="F5" s="2" t="s">
        <v>60</v>
      </c>
      <c r="G5" s="2" t="s">
        <v>96</v>
      </c>
      <c r="H5" s="33" t="s">
        <v>99</v>
      </c>
    </row>
    <row r="6" spans="2:8" ht="20.100000000000001" customHeight="1">
      <c r="B6" s="11">
        <v>3</v>
      </c>
      <c r="C6" s="66"/>
      <c r="D6" s="2" t="s">
        <v>4</v>
      </c>
      <c r="E6" s="2" t="s">
        <v>27</v>
      </c>
      <c r="F6" s="2" t="s">
        <v>146</v>
      </c>
      <c r="G6" s="2" t="s">
        <v>128</v>
      </c>
      <c r="H6" s="34" t="s">
        <v>101</v>
      </c>
    </row>
    <row r="7" spans="2:8" ht="20.100000000000001" customHeight="1">
      <c r="B7" s="11">
        <v>4</v>
      </c>
      <c r="C7" s="66"/>
      <c r="D7" s="2" t="s">
        <v>144</v>
      </c>
      <c r="E7" s="2" t="s">
        <v>147</v>
      </c>
      <c r="F7" s="2" t="s">
        <v>146</v>
      </c>
      <c r="G7" s="2" t="s">
        <v>148</v>
      </c>
      <c r="H7" s="34" t="s">
        <v>149</v>
      </c>
    </row>
    <row r="8" spans="2:8" ht="20.100000000000001" customHeight="1">
      <c r="B8" s="11">
        <v>5</v>
      </c>
      <c r="C8" s="66"/>
      <c r="D8" s="2" t="s">
        <v>3</v>
      </c>
      <c r="E8" s="2" t="s">
        <v>28</v>
      </c>
      <c r="F8" s="2" t="s">
        <v>146</v>
      </c>
      <c r="G8" s="2" t="s">
        <v>126</v>
      </c>
      <c r="H8" s="33" t="s">
        <v>100</v>
      </c>
    </row>
    <row r="9" spans="2:8" ht="20.100000000000001" customHeight="1">
      <c r="B9" s="11">
        <v>6</v>
      </c>
      <c r="C9" s="66"/>
      <c r="D9" s="2" t="s">
        <v>15</v>
      </c>
      <c r="E9" s="2" t="s">
        <v>29</v>
      </c>
      <c r="F9" s="2" t="s">
        <v>59</v>
      </c>
      <c r="G9" s="2" t="s">
        <v>96</v>
      </c>
      <c r="H9" s="33" t="s">
        <v>103</v>
      </c>
    </row>
    <row r="10" spans="2:8" ht="20.100000000000001" customHeight="1">
      <c r="B10" s="11">
        <v>7</v>
      </c>
      <c r="C10" s="66"/>
      <c r="D10" s="2" t="s">
        <v>5</v>
      </c>
      <c r="E10" s="2" t="s">
        <v>51</v>
      </c>
      <c r="F10" s="2" t="s">
        <v>59</v>
      </c>
      <c r="G10" s="2" t="s">
        <v>96</v>
      </c>
      <c r="H10" s="33" t="s">
        <v>102</v>
      </c>
    </row>
    <row r="11" spans="2:8" ht="20.100000000000001" customHeight="1">
      <c r="B11" s="11">
        <v>8</v>
      </c>
      <c r="C11" s="66"/>
      <c r="D11" s="2" t="s">
        <v>6</v>
      </c>
      <c r="E11" s="2" t="s">
        <v>30</v>
      </c>
      <c r="F11" s="2" t="s">
        <v>59</v>
      </c>
      <c r="G11" s="2" t="s">
        <v>96</v>
      </c>
      <c r="H11" s="33" t="s">
        <v>104</v>
      </c>
    </row>
    <row r="12" spans="2:8" ht="20.100000000000001" customHeight="1">
      <c r="B12" s="11">
        <v>9</v>
      </c>
      <c r="C12" s="66"/>
      <c r="D12" s="2" t="s">
        <v>7</v>
      </c>
      <c r="E12" s="2" t="s">
        <v>31</v>
      </c>
      <c r="F12" s="2" t="s">
        <v>59</v>
      </c>
      <c r="G12" s="2" t="s">
        <v>96</v>
      </c>
      <c r="H12" s="33" t="s">
        <v>105</v>
      </c>
    </row>
    <row r="13" spans="2:8" ht="20.100000000000001" customHeight="1">
      <c r="B13" s="11">
        <v>10</v>
      </c>
      <c r="C13" s="66"/>
      <c r="D13" s="2" t="s">
        <v>16</v>
      </c>
      <c r="E13" s="2" t="s">
        <v>32</v>
      </c>
      <c r="F13" s="2" t="s">
        <v>71</v>
      </c>
      <c r="G13" s="2" t="s">
        <v>96</v>
      </c>
      <c r="H13" s="33" t="s">
        <v>106</v>
      </c>
    </row>
    <row r="14" spans="2:8" ht="20.100000000000001" customHeight="1">
      <c r="B14" s="11">
        <v>11</v>
      </c>
      <c r="C14" s="66"/>
      <c r="D14" s="2" t="s">
        <v>17</v>
      </c>
      <c r="E14" s="2" t="s">
        <v>33</v>
      </c>
      <c r="F14" s="2" t="s">
        <v>61</v>
      </c>
      <c r="G14" s="2" t="s">
        <v>96</v>
      </c>
      <c r="H14" s="33" t="s">
        <v>107</v>
      </c>
    </row>
    <row r="15" spans="2:8" ht="20.100000000000001" customHeight="1">
      <c r="B15" s="11">
        <v>12</v>
      </c>
      <c r="C15" s="66"/>
      <c r="D15" s="2" t="s">
        <v>18</v>
      </c>
      <c r="E15" s="2" t="s">
        <v>34</v>
      </c>
      <c r="F15" s="2" t="s">
        <v>61</v>
      </c>
      <c r="G15" s="2" t="s">
        <v>96</v>
      </c>
      <c r="H15" s="33" t="s">
        <v>108</v>
      </c>
    </row>
    <row r="16" spans="2:8" ht="20.100000000000001" customHeight="1">
      <c r="B16" s="11">
        <v>13</v>
      </c>
      <c r="C16" s="66"/>
      <c r="D16" s="2" t="s">
        <v>20</v>
      </c>
      <c r="E16" s="2" t="s">
        <v>35</v>
      </c>
      <c r="F16" s="2" t="s">
        <v>71</v>
      </c>
      <c r="G16" s="2" t="s">
        <v>96</v>
      </c>
      <c r="H16" s="33" t="s">
        <v>109</v>
      </c>
    </row>
    <row r="17" spans="2:8" ht="20.100000000000001" customHeight="1">
      <c r="B17" s="11">
        <v>14</v>
      </c>
      <c r="C17" s="66"/>
      <c r="D17" s="2" t="s">
        <v>69</v>
      </c>
      <c r="E17" s="2" t="s">
        <v>70</v>
      </c>
      <c r="F17" s="2" t="s">
        <v>59</v>
      </c>
      <c r="G17" s="2" t="s">
        <v>96</v>
      </c>
      <c r="H17" s="33" t="s">
        <v>110</v>
      </c>
    </row>
    <row r="18" spans="2:8" ht="20.100000000000001" customHeight="1">
      <c r="B18" s="11">
        <v>15</v>
      </c>
      <c r="C18" s="66"/>
      <c r="D18" s="2" t="s">
        <v>19</v>
      </c>
      <c r="E18" s="2" t="s">
        <v>36</v>
      </c>
      <c r="F18" s="2" t="s">
        <v>59</v>
      </c>
      <c r="G18" s="2" t="s">
        <v>96</v>
      </c>
      <c r="H18" s="33" t="s">
        <v>111</v>
      </c>
    </row>
    <row r="19" spans="2:8" ht="20.100000000000001" customHeight="1">
      <c r="B19" s="11">
        <v>16</v>
      </c>
      <c r="C19" s="66"/>
      <c r="D19" s="2" t="s">
        <v>8</v>
      </c>
      <c r="E19" s="2" t="s">
        <v>37</v>
      </c>
      <c r="F19" s="2" t="s">
        <v>62</v>
      </c>
      <c r="G19" s="2" t="s">
        <v>127</v>
      </c>
      <c r="H19" s="33" t="s">
        <v>112</v>
      </c>
    </row>
    <row r="20" spans="2:8" ht="20.100000000000001" customHeight="1">
      <c r="B20" s="11">
        <v>17</v>
      </c>
      <c r="C20" s="66"/>
      <c r="D20" s="2" t="s">
        <v>55</v>
      </c>
      <c r="E20" s="2" t="s">
        <v>56</v>
      </c>
      <c r="F20" s="2" t="s">
        <v>62</v>
      </c>
      <c r="G20" s="2" t="s">
        <v>127</v>
      </c>
      <c r="H20" s="33" t="s">
        <v>113</v>
      </c>
    </row>
    <row r="21" spans="2:8" ht="20.100000000000001" customHeight="1">
      <c r="B21" s="11">
        <v>18</v>
      </c>
      <c r="C21" s="66"/>
      <c r="D21" s="2" t="s">
        <v>115</v>
      </c>
      <c r="E21" s="2" t="s">
        <v>38</v>
      </c>
      <c r="F21" s="2" t="s">
        <v>62</v>
      </c>
      <c r="G21" s="2" t="s">
        <v>127</v>
      </c>
      <c r="H21" s="33" t="s">
        <v>114</v>
      </c>
    </row>
    <row r="22" spans="2:8" ht="20.100000000000001" customHeight="1">
      <c r="B22" s="11">
        <v>19</v>
      </c>
      <c r="C22" s="66"/>
      <c r="D22" s="2" t="s">
        <v>53</v>
      </c>
      <c r="E22" s="2" t="s">
        <v>54</v>
      </c>
      <c r="F22" s="2" t="s">
        <v>62</v>
      </c>
      <c r="G22" s="2" t="s">
        <v>127</v>
      </c>
      <c r="H22" s="33" t="s">
        <v>116</v>
      </c>
    </row>
    <row r="23" spans="2:8" ht="20.100000000000001" customHeight="1">
      <c r="B23" s="11">
        <v>20</v>
      </c>
      <c r="C23" s="66"/>
      <c r="D23" s="2" t="s">
        <v>9</v>
      </c>
      <c r="E23" s="2" t="s">
        <v>39</v>
      </c>
      <c r="F23" s="2" t="s">
        <v>62</v>
      </c>
      <c r="G23" s="2" t="s">
        <v>127</v>
      </c>
      <c r="H23" s="33" t="s">
        <v>117</v>
      </c>
    </row>
    <row r="24" spans="2:8" ht="20.100000000000001" customHeight="1">
      <c r="B24" s="11">
        <v>21</v>
      </c>
      <c r="C24" s="66"/>
      <c r="D24" s="2" t="s">
        <v>10</v>
      </c>
      <c r="E24" s="2" t="s">
        <v>40</v>
      </c>
      <c r="F24" s="2" t="s">
        <v>62</v>
      </c>
      <c r="G24" s="2" t="s">
        <v>127</v>
      </c>
      <c r="H24" s="33" t="s">
        <v>118</v>
      </c>
    </row>
    <row r="25" spans="2:8" ht="20.100000000000001" customHeight="1">
      <c r="B25" s="11">
        <v>22</v>
      </c>
      <c r="C25" s="66"/>
      <c r="D25" s="2" t="s">
        <v>11</v>
      </c>
      <c r="E25" s="2" t="s">
        <v>41</v>
      </c>
      <c r="F25" s="2" t="s">
        <v>62</v>
      </c>
      <c r="G25" s="2" t="s">
        <v>127</v>
      </c>
      <c r="H25" s="33" t="s">
        <v>119</v>
      </c>
    </row>
    <row r="26" spans="2:8" ht="20.100000000000001" customHeight="1">
      <c r="B26" s="11">
        <v>23</v>
      </c>
      <c r="C26" s="66"/>
      <c r="D26" s="2" t="s">
        <v>52</v>
      </c>
      <c r="E26" s="2" t="s">
        <v>44</v>
      </c>
      <c r="F26" s="2" t="s">
        <v>62</v>
      </c>
      <c r="G26" s="2" t="s">
        <v>127</v>
      </c>
      <c r="H26" s="33" t="s">
        <v>120</v>
      </c>
    </row>
    <row r="27" spans="2:8" ht="20.100000000000001" customHeight="1">
      <c r="B27" s="11">
        <v>24</v>
      </c>
      <c r="C27" s="66"/>
      <c r="D27" s="2" t="s">
        <v>57</v>
      </c>
      <c r="E27" s="2" t="s">
        <v>58</v>
      </c>
      <c r="F27" s="2" t="s">
        <v>62</v>
      </c>
      <c r="G27" s="2" t="s">
        <v>127</v>
      </c>
      <c r="H27" s="33" t="s">
        <v>121</v>
      </c>
    </row>
    <row r="28" spans="2:8" ht="20.100000000000001" customHeight="1" thickBot="1">
      <c r="B28" s="12">
        <v>25</v>
      </c>
      <c r="C28" s="68"/>
      <c r="D28" s="13" t="s">
        <v>42</v>
      </c>
      <c r="E28" s="13" t="s">
        <v>43</v>
      </c>
      <c r="F28" s="13" t="s">
        <v>62</v>
      </c>
      <c r="G28" s="13" t="s">
        <v>127</v>
      </c>
      <c r="H28" s="35" t="s">
        <v>122</v>
      </c>
    </row>
    <row r="29" spans="2:8" ht="14.25" customHeight="1"/>
    <row r="30" spans="2:8" ht="16.5" customHeight="1" thickBot="1"/>
    <row r="31" spans="2:8" ht="48.75" customHeight="1" thickBot="1">
      <c r="B31" s="69" t="s">
        <v>124</v>
      </c>
      <c r="C31" s="70"/>
      <c r="D31" s="70"/>
      <c r="E31" s="70"/>
      <c r="F31" s="70"/>
      <c r="G31" s="70"/>
      <c r="H31" s="71"/>
    </row>
    <row r="32" spans="2:8" ht="31.5" customHeight="1" thickBot="1">
      <c r="B32" s="29" t="s">
        <v>63</v>
      </c>
      <c r="C32" s="30" t="s">
        <v>64</v>
      </c>
      <c r="D32" s="30" t="s">
        <v>65</v>
      </c>
      <c r="E32" s="30" t="s">
        <v>66</v>
      </c>
      <c r="F32" s="30" t="s">
        <v>67</v>
      </c>
      <c r="G32" s="30" t="s">
        <v>95</v>
      </c>
      <c r="H32" s="31" t="s">
        <v>68</v>
      </c>
    </row>
    <row r="33" spans="2:8">
      <c r="B33" s="9">
        <v>1</v>
      </c>
      <c r="C33" s="67" t="s">
        <v>125</v>
      </c>
      <c r="D33" s="36" t="s">
        <v>1</v>
      </c>
      <c r="E33" s="10" t="s">
        <v>87</v>
      </c>
      <c r="F33" s="10" t="s">
        <v>77</v>
      </c>
      <c r="G33" s="10" t="s">
        <v>96</v>
      </c>
      <c r="H33" s="32" t="s">
        <v>98</v>
      </c>
    </row>
    <row r="34" spans="2:8">
      <c r="B34" s="11">
        <v>2</v>
      </c>
      <c r="C34" s="66"/>
      <c r="D34" s="17" t="s">
        <v>88</v>
      </c>
      <c r="E34" s="2" t="s">
        <v>90</v>
      </c>
      <c r="F34" s="2" t="s">
        <v>92</v>
      </c>
      <c r="G34" s="2" t="s">
        <v>96</v>
      </c>
      <c r="H34" s="33" t="s">
        <v>130</v>
      </c>
    </row>
    <row r="35" spans="2:8">
      <c r="B35" s="11">
        <v>3</v>
      </c>
      <c r="C35" s="66"/>
      <c r="D35" s="17" t="s">
        <v>89</v>
      </c>
      <c r="E35" s="2" t="s">
        <v>91</v>
      </c>
      <c r="F35" s="2" t="s">
        <v>92</v>
      </c>
      <c r="G35" s="2" t="s">
        <v>96</v>
      </c>
      <c r="H35" s="34" t="s">
        <v>131</v>
      </c>
    </row>
    <row r="36" spans="2:8">
      <c r="B36" s="11">
        <v>4</v>
      </c>
      <c r="C36" s="66"/>
      <c r="D36" s="17" t="s">
        <v>21</v>
      </c>
      <c r="E36" s="2" t="s">
        <v>76</v>
      </c>
      <c r="F36" s="2" t="s">
        <v>77</v>
      </c>
      <c r="G36" s="2" t="s">
        <v>96</v>
      </c>
      <c r="H36" s="33" t="s">
        <v>132</v>
      </c>
    </row>
    <row r="37" spans="2:8">
      <c r="B37" s="11">
        <v>5</v>
      </c>
      <c r="C37" s="66"/>
      <c r="D37" s="17" t="s">
        <v>73</v>
      </c>
      <c r="E37" s="2" t="s">
        <v>78</v>
      </c>
      <c r="F37" s="2" t="s">
        <v>77</v>
      </c>
      <c r="G37" s="2" t="s">
        <v>126</v>
      </c>
      <c r="H37" s="33" t="s">
        <v>133</v>
      </c>
    </row>
    <row r="38" spans="2:8">
      <c r="B38" s="11">
        <v>6</v>
      </c>
      <c r="C38" s="66"/>
      <c r="D38" s="17" t="s">
        <v>75</v>
      </c>
      <c r="E38" s="2" t="s">
        <v>79</v>
      </c>
      <c r="F38" s="2" t="s">
        <v>77</v>
      </c>
      <c r="G38" s="2" t="s">
        <v>129</v>
      </c>
      <c r="H38" s="33" t="s">
        <v>134</v>
      </c>
    </row>
    <row r="39" spans="2:8">
      <c r="B39" s="11">
        <v>7</v>
      </c>
      <c r="C39" s="66"/>
      <c r="D39" s="17" t="s">
        <v>22</v>
      </c>
      <c r="E39" s="2" t="s">
        <v>80</v>
      </c>
      <c r="F39" s="2" t="s">
        <v>84</v>
      </c>
      <c r="G39" s="2" t="s">
        <v>96</v>
      </c>
      <c r="H39" s="33" t="s">
        <v>135</v>
      </c>
    </row>
    <row r="40" spans="2:8">
      <c r="B40" s="11">
        <v>8</v>
      </c>
      <c r="C40" s="66"/>
      <c r="D40" s="17" t="s">
        <v>23</v>
      </c>
      <c r="E40" s="2" t="s">
        <v>81</v>
      </c>
      <c r="F40" s="2" t="s">
        <v>77</v>
      </c>
      <c r="G40" s="2" t="s">
        <v>96</v>
      </c>
      <c r="H40" s="33" t="s">
        <v>136</v>
      </c>
    </row>
    <row r="41" spans="2:8">
      <c r="B41" s="11">
        <v>9</v>
      </c>
      <c r="C41" s="66"/>
      <c r="D41" s="17" t="s">
        <v>72</v>
      </c>
      <c r="E41" s="2" t="s">
        <v>86</v>
      </c>
      <c r="F41" s="2" t="s">
        <v>84</v>
      </c>
      <c r="G41" s="2" t="s">
        <v>96</v>
      </c>
      <c r="H41" s="33" t="s">
        <v>137</v>
      </c>
    </row>
    <row r="42" spans="2:8">
      <c r="B42" s="11">
        <v>10</v>
      </c>
      <c r="C42" s="66"/>
      <c r="D42" s="17" t="s">
        <v>85</v>
      </c>
      <c r="E42" s="2" t="s">
        <v>82</v>
      </c>
      <c r="F42" s="2" t="s">
        <v>84</v>
      </c>
      <c r="G42" s="2" t="s">
        <v>96</v>
      </c>
      <c r="H42" s="33" t="s">
        <v>138</v>
      </c>
    </row>
    <row r="43" spans="2:8" ht="17.25" thickBot="1">
      <c r="B43" s="12">
        <v>11</v>
      </c>
      <c r="C43" s="68"/>
      <c r="D43" s="37" t="s">
        <v>74</v>
      </c>
      <c r="E43" s="13" t="s">
        <v>83</v>
      </c>
      <c r="F43" s="13" t="s">
        <v>77</v>
      </c>
      <c r="G43" s="13" t="s">
        <v>96</v>
      </c>
      <c r="H43" s="35" t="s">
        <v>139</v>
      </c>
    </row>
    <row r="44" spans="2:8" ht="17.25" thickBot="1"/>
    <row r="45" spans="2:8" ht="60.75" customHeight="1" thickBot="1">
      <c r="B45" s="69" t="s">
        <v>169</v>
      </c>
      <c r="C45" s="70"/>
      <c r="D45" s="70"/>
      <c r="E45" s="70"/>
      <c r="F45" s="70"/>
      <c r="G45" s="70"/>
      <c r="H45" s="71"/>
    </row>
    <row r="46" spans="2:8" ht="31.5" customHeight="1" thickBot="1">
      <c r="B46" s="38" t="s">
        <v>63</v>
      </c>
      <c r="C46" s="39" t="s">
        <v>64</v>
      </c>
      <c r="D46" s="39" t="s">
        <v>65</v>
      </c>
      <c r="E46" s="39" t="s">
        <v>66</v>
      </c>
      <c r="F46" s="39" t="s">
        <v>67</v>
      </c>
      <c r="G46" s="39" t="s">
        <v>95</v>
      </c>
      <c r="H46" s="40" t="s">
        <v>68</v>
      </c>
    </row>
    <row r="47" spans="2:8">
      <c r="B47" s="9">
        <v>1</v>
      </c>
      <c r="C47" s="67" t="s">
        <v>170</v>
      </c>
      <c r="D47" s="36" t="s">
        <v>157</v>
      </c>
      <c r="E47" s="36" t="s">
        <v>156</v>
      </c>
      <c r="F47" s="36" t="s">
        <v>77</v>
      </c>
      <c r="G47" s="10" t="s">
        <v>171</v>
      </c>
      <c r="H47" s="32" t="s">
        <v>172</v>
      </c>
    </row>
    <row r="48" spans="2:8">
      <c r="B48" s="11">
        <v>2</v>
      </c>
      <c r="C48" s="66"/>
      <c r="D48" s="17" t="s">
        <v>152</v>
      </c>
      <c r="E48" s="17" t="s">
        <v>159</v>
      </c>
      <c r="F48" s="17" t="s">
        <v>77</v>
      </c>
      <c r="G48" s="2" t="s">
        <v>171</v>
      </c>
      <c r="H48" s="34" t="s">
        <v>177</v>
      </c>
    </row>
    <row r="49" spans="2:8">
      <c r="B49" s="11">
        <v>3</v>
      </c>
      <c r="C49" s="66"/>
      <c r="D49" s="17" t="s">
        <v>174</v>
      </c>
      <c r="E49" s="17" t="s">
        <v>160</v>
      </c>
      <c r="F49" s="17" t="s">
        <v>163</v>
      </c>
      <c r="G49" s="2" t="s">
        <v>171</v>
      </c>
      <c r="H49" s="33" t="s">
        <v>175</v>
      </c>
    </row>
    <row r="50" spans="2:8">
      <c r="B50" s="11">
        <v>4</v>
      </c>
      <c r="C50" s="66"/>
      <c r="D50" s="17" t="s">
        <v>154</v>
      </c>
      <c r="E50" s="17" t="s">
        <v>161</v>
      </c>
      <c r="F50" s="17" t="s">
        <v>163</v>
      </c>
      <c r="G50" s="2" t="s">
        <v>171</v>
      </c>
      <c r="H50" s="33" t="s">
        <v>173</v>
      </c>
    </row>
    <row r="51" spans="2:8" ht="17.25" thickBot="1">
      <c r="B51" s="12">
        <v>5</v>
      </c>
      <c r="C51" s="68"/>
      <c r="D51" s="37" t="s">
        <v>155</v>
      </c>
      <c r="E51" s="37" t="s">
        <v>162</v>
      </c>
      <c r="F51" s="37" t="s">
        <v>84</v>
      </c>
      <c r="G51" s="13" t="s">
        <v>171</v>
      </c>
      <c r="H51" s="35" t="s">
        <v>176</v>
      </c>
    </row>
  </sheetData>
  <mergeCells count="6">
    <mergeCell ref="C47:C51"/>
    <mergeCell ref="C4:C28"/>
    <mergeCell ref="B2:H2"/>
    <mergeCell ref="B31:H31"/>
    <mergeCell ref="C33:C43"/>
    <mergeCell ref="B45:H45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N29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3" sqref="F23"/>
    </sheetView>
  </sheetViews>
  <sheetFormatPr defaultRowHeight="14.25"/>
  <cols>
    <col min="1" max="1" width="2.625" style="45" customWidth="1"/>
    <col min="2" max="3" width="15.625" style="45" customWidth="1"/>
    <col min="4" max="4" width="18.625" style="45" bestFit="1" customWidth="1"/>
    <col min="5" max="14" width="15.625" style="45" customWidth="1"/>
    <col min="15" max="16384" width="9" style="45"/>
  </cols>
  <sheetData>
    <row r="1" spans="2:14" ht="15" customHeight="1" thickBot="1"/>
    <row r="2" spans="2:14" ht="39.75" customHeight="1" thickBot="1">
      <c r="B2" s="73" t="s">
        <v>123</v>
      </c>
      <c r="C2" s="74"/>
      <c r="D2" s="75"/>
    </row>
    <row r="3" spans="2:14" ht="15" customHeight="1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14" ht="38.25" customHeight="1">
      <c r="B4" s="72" t="s">
        <v>12</v>
      </c>
      <c r="C4" s="72"/>
      <c r="D4" s="72"/>
      <c r="E4" s="52" t="s">
        <v>14</v>
      </c>
      <c r="F4" s="72" t="s">
        <v>13</v>
      </c>
      <c r="G4" s="72"/>
      <c r="H4" s="72"/>
      <c r="I4" s="72"/>
      <c r="J4" s="72"/>
      <c r="K4" s="72"/>
      <c r="L4" s="72"/>
      <c r="M4" s="72"/>
      <c r="N4" s="72"/>
    </row>
    <row r="5" spans="2:14" s="49" customFormat="1" ht="33.75" customHeight="1">
      <c r="B5" s="53" t="s">
        <v>0</v>
      </c>
      <c r="C5" s="53" t="s">
        <v>1</v>
      </c>
      <c r="D5" s="53" t="s">
        <v>2</v>
      </c>
      <c r="E5" s="53" t="s">
        <v>4</v>
      </c>
      <c r="F5" s="53" t="s">
        <v>144</v>
      </c>
      <c r="G5" s="53" t="s">
        <v>3</v>
      </c>
      <c r="H5" s="53" t="s">
        <v>15</v>
      </c>
      <c r="I5" s="53" t="s">
        <v>5</v>
      </c>
      <c r="J5" s="53" t="s">
        <v>6</v>
      </c>
      <c r="K5" s="53" t="s">
        <v>7</v>
      </c>
      <c r="L5" s="53" t="s">
        <v>209</v>
      </c>
      <c r="M5" s="53" t="s">
        <v>69</v>
      </c>
      <c r="N5" s="53" t="s">
        <v>19</v>
      </c>
    </row>
    <row r="6" spans="2:14" ht="20.100000000000001" customHeight="1">
      <c r="B6" s="47" t="s">
        <v>24</v>
      </c>
      <c r="C6" s="47" t="s">
        <v>25</v>
      </c>
      <c r="D6" s="47" t="s">
        <v>26</v>
      </c>
      <c r="E6" s="47" t="s">
        <v>27</v>
      </c>
      <c r="F6" s="47" t="s">
        <v>145</v>
      </c>
      <c r="G6" s="47" t="s">
        <v>28</v>
      </c>
      <c r="H6" s="47" t="s">
        <v>29</v>
      </c>
      <c r="I6" s="47" t="s">
        <v>51</v>
      </c>
      <c r="J6" s="47" t="s">
        <v>30</v>
      </c>
      <c r="K6" s="47" t="s">
        <v>31</v>
      </c>
      <c r="L6" s="47" t="s">
        <v>210</v>
      </c>
      <c r="M6" s="47" t="s">
        <v>70</v>
      </c>
      <c r="N6" s="47" t="s">
        <v>36</v>
      </c>
    </row>
    <row r="7" spans="2:14" ht="20.100000000000001" customHeight="1">
      <c r="B7" s="47" t="s">
        <v>59</v>
      </c>
      <c r="C7" s="47" t="s">
        <v>60</v>
      </c>
      <c r="D7" s="47" t="s">
        <v>60</v>
      </c>
      <c r="E7" s="47" t="s">
        <v>146</v>
      </c>
      <c r="F7" s="47" t="s">
        <v>146</v>
      </c>
      <c r="G7" s="47" t="s">
        <v>146</v>
      </c>
      <c r="H7" s="47" t="s">
        <v>194</v>
      </c>
      <c r="I7" s="47" t="s">
        <v>194</v>
      </c>
      <c r="J7" s="47" t="s">
        <v>194</v>
      </c>
      <c r="K7" s="47" t="s">
        <v>194</v>
      </c>
      <c r="L7" s="47" t="s">
        <v>71</v>
      </c>
      <c r="M7" s="47" t="s">
        <v>59</v>
      </c>
      <c r="N7" s="47" t="s">
        <v>60</v>
      </c>
    </row>
    <row r="8" spans="2:14" ht="20.100000000000001" customHeight="1">
      <c r="B8" s="48">
        <v>1</v>
      </c>
      <c r="C8" s="48" t="s">
        <v>45</v>
      </c>
      <c r="D8" s="48" t="s">
        <v>181</v>
      </c>
      <c r="E8" s="48">
        <v>1</v>
      </c>
      <c r="F8" s="48">
        <v>1</v>
      </c>
      <c r="G8" s="48">
        <v>1</v>
      </c>
      <c r="H8" s="48">
        <v>80</v>
      </c>
      <c r="I8" s="48">
        <v>5</v>
      </c>
      <c r="J8" s="48">
        <v>3</v>
      </c>
      <c r="K8" s="48">
        <v>2</v>
      </c>
      <c r="L8" s="48">
        <v>25</v>
      </c>
      <c r="M8" s="48">
        <v>1</v>
      </c>
      <c r="N8" s="48" t="s">
        <v>208</v>
      </c>
    </row>
    <row r="9" spans="2:14" ht="20.100000000000001" customHeight="1">
      <c r="B9" s="48">
        <v>2</v>
      </c>
      <c r="C9" s="48" t="s">
        <v>46</v>
      </c>
      <c r="D9" s="48" t="s">
        <v>188</v>
      </c>
      <c r="E9" s="48">
        <v>1</v>
      </c>
      <c r="F9" s="48">
        <v>1</v>
      </c>
      <c r="G9" s="48">
        <v>1</v>
      </c>
      <c r="H9" s="48">
        <v>40</v>
      </c>
      <c r="I9" s="48">
        <v>3</v>
      </c>
      <c r="J9" s="48">
        <v>1</v>
      </c>
      <c r="K9" s="48">
        <v>2</v>
      </c>
      <c r="L9" s="48">
        <v>20</v>
      </c>
      <c r="M9" s="48">
        <v>1</v>
      </c>
      <c r="N9" s="48" t="s">
        <v>208</v>
      </c>
    </row>
    <row r="10" spans="2:14" ht="20.100000000000001" customHeight="1">
      <c r="B10" s="48">
        <v>3</v>
      </c>
      <c r="C10" s="48" t="s">
        <v>47</v>
      </c>
      <c r="D10" s="48" t="s">
        <v>184</v>
      </c>
      <c r="E10" s="48">
        <v>1</v>
      </c>
      <c r="F10" s="48">
        <v>1</v>
      </c>
      <c r="G10" s="48">
        <v>3</v>
      </c>
      <c r="H10" s="48">
        <v>100</v>
      </c>
      <c r="I10" s="48">
        <v>12</v>
      </c>
      <c r="J10" s="48">
        <v>3</v>
      </c>
      <c r="K10" s="48">
        <v>2</v>
      </c>
      <c r="L10" s="48">
        <v>50</v>
      </c>
      <c r="M10" s="48">
        <v>1</v>
      </c>
      <c r="N10" s="48" t="s">
        <v>208</v>
      </c>
    </row>
    <row r="11" spans="2:14" ht="20.100000000000001" customHeight="1">
      <c r="B11" s="48">
        <v>4</v>
      </c>
      <c r="C11" s="48" t="s">
        <v>50</v>
      </c>
      <c r="D11" s="48" t="s">
        <v>185</v>
      </c>
      <c r="E11" s="48">
        <v>1</v>
      </c>
      <c r="F11" s="48">
        <v>1</v>
      </c>
      <c r="G11" s="48">
        <v>1</v>
      </c>
      <c r="H11" s="48">
        <v>120</v>
      </c>
      <c r="I11" s="48">
        <v>10</v>
      </c>
      <c r="J11" s="48">
        <v>6</v>
      </c>
      <c r="K11" s="48">
        <v>5</v>
      </c>
      <c r="L11" s="48">
        <v>40</v>
      </c>
      <c r="M11" s="48">
        <v>1</v>
      </c>
      <c r="N11" s="48" t="s">
        <v>208</v>
      </c>
    </row>
    <row r="12" spans="2:14" ht="20.100000000000001" customHeight="1">
      <c r="B12" s="48">
        <v>5</v>
      </c>
      <c r="C12" s="48" t="s">
        <v>49</v>
      </c>
      <c r="D12" s="48" t="s">
        <v>186</v>
      </c>
      <c r="E12" s="48">
        <v>1</v>
      </c>
      <c r="F12" s="48">
        <v>1</v>
      </c>
      <c r="G12" s="48">
        <v>2</v>
      </c>
      <c r="H12" s="48">
        <v>50</v>
      </c>
      <c r="I12" s="48">
        <v>7</v>
      </c>
      <c r="J12" s="48">
        <v>2</v>
      </c>
      <c r="K12" s="48">
        <v>3</v>
      </c>
      <c r="L12" s="48">
        <v>30</v>
      </c>
      <c r="M12" s="48">
        <v>1</v>
      </c>
      <c r="N12" s="48" t="s">
        <v>208</v>
      </c>
    </row>
    <row r="13" spans="2:14" ht="20.100000000000001" customHeight="1">
      <c r="B13" s="48">
        <v>6</v>
      </c>
      <c r="C13" s="48" t="s">
        <v>187</v>
      </c>
      <c r="D13" s="48" t="s">
        <v>182</v>
      </c>
      <c r="E13" s="48">
        <v>1</v>
      </c>
      <c r="F13" s="48">
        <v>1</v>
      </c>
      <c r="G13" s="48">
        <v>1</v>
      </c>
      <c r="H13" s="48">
        <v>100</v>
      </c>
      <c r="I13" s="48">
        <v>6</v>
      </c>
      <c r="J13" s="48">
        <v>1</v>
      </c>
      <c r="K13" s="48">
        <v>5</v>
      </c>
      <c r="L13" s="48">
        <v>50</v>
      </c>
      <c r="M13" s="48">
        <v>1</v>
      </c>
      <c r="N13" s="48" t="s">
        <v>208</v>
      </c>
    </row>
    <row r="14" spans="2:14" ht="20.100000000000001" customHeight="1">
      <c r="B14" s="48">
        <v>7</v>
      </c>
      <c r="C14" s="48" t="s">
        <v>48</v>
      </c>
      <c r="D14" s="48" t="s">
        <v>183</v>
      </c>
      <c r="E14" s="48">
        <v>2</v>
      </c>
      <c r="F14" s="48">
        <v>1</v>
      </c>
      <c r="G14" s="48">
        <v>1</v>
      </c>
      <c r="H14" s="48">
        <v>200</v>
      </c>
      <c r="I14" s="48">
        <v>15</v>
      </c>
      <c r="J14" s="48">
        <v>8</v>
      </c>
      <c r="K14" s="48">
        <v>5</v>
      </c>
      <c r="L14" s="48">
        <v>100</v>
      </c>
      <c r="M14" s="48">
        <v>1</v>
      </c>
      <c r="N14" s="48" t="s">
        <v>208</v>
      </c>
    </row>
    <row r="17" spans="8:14" ht="24.95" customHeight="1">
      <c r="H17" s="54" t="s">
        <v>189</v>
      </c>
      <c r="I17" s="48">
        <v>10</v>
      </c>
      <c r="J17" s="54" t="s">
        <v>15</v>
      </c>
      <c r="K17" s="48">
        <v>200</v>
      </c>
      <c r="L17" s="54" t="s">
        <v>5</v>
      </c>
      <c r="M17" s="48">
        <v>10</v>
      </c>
      <c r="N17"/>
    </row>
    <row r="18" spans="8:14" ht="24.95" customHeight="1">
      <c r="H18"/>
      <c r="I18"/>
      <c r="J18"/>
      <c r="K18"/>
      <c r="L18"/>
      <c r="M18"/>
      <c r="N18"/>
    </row>
    <row r="19" spans="8:14" ht="24.95" customHeight="1">
      <c r="H19" s="54" t="s">
        <v>6</v>
      </c>
      <c r="I19" s="54" t="s">
        <v>190</v>
      </c>
      <c r="J19" s="54" t="s">
        <v>191</v>
      </c>
      <c r="K19" s="54" t="s">
        <v>192</v>
      </c>
      <c r="L19" s="54" t="s">
        <v>193</v>
      </c>
      <c r="M19"/>
      <c r="N19"/>
    </row>
    <row r="20" spans="8:14" ht="20.100000000000001" customHeight="1">
      <c r="H20" s="48">
        <v>1</v>
      </c>
      <c r="I20" s="50">
        <f>$H20/($H20+$I$17)</f>
        <v>9.0909090909090912E-2</v>
      </c>
      <c r="J20" s="50">
        <f>1-$I20</f>
        <v>0.90909090909090906</v>
      </c>
      <c r="K20" s="48">
        <f t="shared" ref="K20:K29" si="0">$K$17/$J20</f>
        <v>220</v>
      </c>
      <c r="L20" s="55">
        <f>$M$17*$J20</f>
        <v>9.0909090909090899</v>
      </c>
      <c r="M20"/>
      <c r="N20"/>
    </row>
    <row r="21" spans="8:14" ht="20.100000000000001" customHeight="1">
      <c r="H21" s="48">
        <v>2</v>
      </c>
      <c r="I21" s="50">
        <f t="shared" ref="I21:I29" si="1">$H21/($H21+$I$17)</f>
        <v>0.16666666666666666</v>
      </c>
      <c r="J21" s="50">
        <f t="shared" ref="J21:J29" si="2">1-$I21</f>
        <v>0.83333333333333337</v>
      </c>
      <c r="K21" s="48">
        <f t="shared" si="0"/>
        <v>240</v>
      </c>
      <c r="L21" s="55">
        <f t="shared" ref="L21:L29" si="3">$M$17*$J21</f>
        <v>8.3333333333333339</v>
      </c>
      <c r="M21"/>
      <c r="N21"/>
    </row>
    <row r="22" spans="8:14" ht="20.100000000000001" customHeight="1">
      <c r="H22" s="48">
        <v>3</v>
      </c>
      <c r="I22" s="50">
        <f t="shared" si="1"/>
        <v>0.23076923076923078</v>
      </c>
      <c r="J22" s="50">
        <f t="shared" si="2"/>
        <v>0.76923076923076916</v>
      </c>
      <c r="K22" s="48">
        <f t="shared" si="0"/>
        <v>260</v>
      </c>
      <c r="L22" s="55">
        <f t="shared" si="3"/>
        <v>7.6923076923076916</v>
      </c>
      <c r="M22"/>
      <c r="N22"/>
    </row>
    <row r="23" spans="8:14" ht="20.100000000000001" customHeight="1">
      <c r="H23" s="48">
        <v>4</v>
      </c>
      <c r="I23" s="50">
        <f t="shared" si="1"/>
        <v>0.2857142857142857</v>
      </c>
      <c r="J23" s="50">
        <f t="shared" si="2"/>
        <v>0.7142857142857143</v>
      </c>
      <c r="K23" s="48">
        <f t="shared" si="0"/>
        <v>280</v>
      </c>
      <c r="L23" s="55">
        <f t="shared" si="3"/>
        <v>7.1428571428571432</v>
      </c>
      <c r="M23"/>
      <c r="N23"/>
    </row>
    <row r="24" spans="8:14" ht="20.100000000000001" customHeight="1">
      <c r="H24" s="48">
        <v>5</v>
      </c>
      <c r="I24" s="50">
        <f t="shared" si="1"/>
        <v>0.33333333333333331</v>
      </c>
      <c r="J24" s="50">
        <f t="shared" si="2"/>
        <v>0.66666666666666674</v>
      </c>
      <c r="K24" s="48">
        <f t="shared" si="0"/>
        <v>299.99999999999994</v>
      </c>
      <c r="L24" s="55">
        <f t="shared" si="3"/>
        <v>6.6666666666666679</v>
      </c>
      <c r="M24"/>
      <c r="N24"/>
    </row>
    <row r="25" spans="8:14" ht="20.100000000000001" customHeight="1">
      <c r="H25" s="48">
        <v>6</v>
      </c>
      <c r="I25" s="50">
        <f>$H25/($H25+$I$17)</f>
        <v>0.375</v>
      </c>
      <c r="J25" s="50">
        <f>1-$I25</f>
        <v>0.625</v>
      </c>
      <c r="K25" s="48">
        <f t="shared" si="0"/>
        <v>320</v>
      </c>
      <c r="L25" s="55">
        <f t="shared" si="3"/>
        <v>6.25</v>
      </c>
      <c r="M25"/>
      <c r="N25"/>
    </row>
    <row r="26" spans="8:14" ht="20.100000000000001" customHeight="1">
      <c r="H26" s="48">
        <v>7</v>
      </c>
      <c r="I26" s="50">
        <f t="shared" si="1"/>
        <v>0.41176470588235292</v>
      </c>
      <c r="J26" s="50">
        <f t="shared" si="2"/>
        <v>0.58823529411764708</v>
      </c>
      <c r="K26" s="48">
        <f t="shared" si="0"/>
        <v>340</v>
      </c>
      <c r="L26" s="55">
        <f t="shared" si="3"/>
        <v>5.882352941176471</v>
      </c>
      <c r="M26"/>
      <c r="N26"/>
    </row>
    <row r="27" spans="8:14" ht="20.100000000000001" customHeight="1">
      <c r="H27" s="48">
        <v>8</v>
      </c>
      <c r="I27" s="50">
        <f t="shared" si="1"/>
        <v>0.44444444444444442</v>
      </c>
      <c r="J27" s="50">
        <f t="shared" si="2"/>
        <v>0.55555555555555558</v>
      </c>
      <c r="K27" s="48">
        <f t="shared" si="0"/>
        <v>360</v>
      </c>
      <c r="L27" s="55">
        <f t="shared" si="3"/>
        <v>5.5555555555555554</v>
      </c>
      <c r="M27"/>
      <c r="N27"/>
    </row>
    <row r="28" spans="8:14" ht="20.100000000000001" customHeight="1">
      <c r="H28" s="48">
        <v>9</v>
      </c>
      <c r="I28" s="50">
        <f t="shared" si="1"/>
        <v>0.47368421052631576</v>
      </c>
      <c r="J28" s="50">
        <f t="shared" si="2"/>
        <v>0.52631578947368429</v>
      </c>
      <c r="K28" s="48">
        <f t="shared" si="0"/>
        <v>379.99999999999994</v>
      </c>
      <c r="L28" s="55">
        <f t="shared" si="3"/>
        <v>5.2631578947368425</v>
      </c>
      <c r="M28"/>
      <c r="N28"/>
    </row>
    <row r="29" spans="8:14" ht="20.100000000000001" customHeight="1">
      <c r="H29" s="48">
        <v>10</v>
      </c>
      <c r="I29" s="50">
        <f t="shared" si="1"/>
        <v>0.5</v>
      </c>
      <c r="J29" s="50">
        <f t="shared" si="2"/>
        <v>0.5</v>
      </c>
      <c r="K29" s="48">
        <f t="shared" si="0"/>
        <v>400</v>
      </c>
      <c r="L29" s="55">
        <f t="shared" si="3"/>
        <v>5</v>
      </c>
      <c r="M29"/>
      <c r="N29"/>
    </row>
  </sheetData>
  <mergeCells count="3">
    <mergeCell ref="B4:D4"/>
    <mergeCell ref="B2:D2"/>
    <mergeCell ref="F4:N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L23"/>
  <sheetViews>
    <sheetView zoomScale="85" zoomScaleNormal="85" workbookViewId="0">
      <selection activeCell="D15" sqref="D15"/>
    </sheetView>
  </sheetViews>
  <sheetFormatPr defaultRowHeight="14.25"/>
  <cols>
    <col min="1" max="1" width="2.625" style="45" customWidth="1"/>
    <col min="2" max="2" width="15.625" style="45" customWidth="1"/>
    <col min="3" max="3" width="17.875" style="45" bestFit="1" customWidth="1"/>
    <col min="4" max="7" width="15.625" style="45" customWidth="1"/>
    <col min="8" max="8" width="19.25" style="45" bestFit="1" customWidth="1"/>
    <col min="9" max="12" width="15.625" style="45" customWidth="1"/>
    <col min="13" max="16384" width="9" style="45"/>
  </cols>
  <sheetData>
    <row r="1" spans="2:12" ht="15" customHeight="1" thickBot="1"/>
    <row r="2" spans="2:12" ht="36.75" customHeight="1" thickBot="1">
      <c r="B2" s="77" t="s">
        <v>178</v>
      </c>
      <c r="C2" s="78"/>
      <c r="D2" s="79"/>
    </row>
    <row r="3" spans="2:12" ht="15" customHeight="1"/>
    <row r="4" spans="2:12" ht="27.75" customHeight="1">
      <c r="B4" s="76" t="s">
        <v>12</v>
      </c>
      <c r="C4" s="76"/>
      <c r="D4" s="76"/>
      <c r="E4" s="76"/>
      <c r="F4" s="80" t="s">
        <v>93</v>
      </c>
      <c r="G4" s="81"/>
      <c r="H4" s="76" t="s">
        <v>13</v>
      </c>
      <c r="I4" s="76"/>
      <c r="J4" s="76"/>
      <c r="K4" s="76"/>
      <c r="L4" s="76"/>
    </row>
    <row r="5" spans="2:12" ht="25.5" customHeight="1">
      <c r="B5" s="51" t="s">
        <v>1</v>
      </c>
      <c r="C5" s="51" t="s">
        <v>88</v>
      </c>
      <c r="D5" s="51" t="s">
        <v>89</v>
      </c>
      <c r="E5" s="51" t="s">
        <v>21</v>
      </c>
      <c r="F5" s="51" t="s">
        <v>73</v>
      </c>
      <c r="G5" s="51" t="s">
        <v>75</v>
      </c>
      <c r="H5" s="51" t="s">
        <v>22</v>
      </c>
      <c r="I5" s="51" t="s">
        <v>193</v>
      </c>
      <c r="J5" s="51" t="s">
        <v>72</v>
      </c>
      <c r="K5" s="51" t="s">
        <v>85</v>
      </c>
      <c r="L5" s="51" t="s">
        <v>74</v>
      </c>
    </row>
    <row r="6" spans="2:12" ht="20.100000000000001" customHeight="1">
      <c r="B6" s="47" t="s">
        <v>87</v>
      </c>
      <c r="C6" s="47" t="s">
        <v>90</v>
      </c>
      <c r="D6" s="47" t="s">
        <v>91</v>
      </c>
      <c r="E6" s="47" t="s">
        <v>76</v>
      </c>
      <c r="F6" s="47" t="s">
        <v>78</v>
      </c>
      <c r="G6" s="47" t="s">
        <v>79</v>
      </c>
      <c r="H6" s="47" t="s">
        <v>80</v>
      </c>
      <c r="I6" s="47" t="s">
        <v>81</v>
      </c>
      <c r="J6" s="47" t="s">
        <v>86</v>
      </c>
      <c r="K6" s="47" t="s">
        <v>82</v>
      </c>
      <c r="L6" s="47" t="s">
        <v>83</v>
      </c>
    </row>
    <row r="7" spans="2:12" ht="20.100000000000001" customHeight="1">
      <c r="B7" s="47" t="s">
        <v>77</v>
      </c>
      <c r="C7" s="47" t="s">
        <v>92</v>
      </c>
      <c r="D7" s="47" t="s">
        <v>92</v>
      </c>
      <c r="E7" s="47" t="s">
        <v>77</v>
      </c>
      <c r="F7" s="47" t="s">
        <v>77</v>
      </c>
      <c r="G7" s="47" t="s">
        <v>77</v>
      </c>
      <c r="H7" s="47" t="s">
        <v>84</v>
      </c>
      <c r="I7" s="47" t="s">
        <v>71</v>
      </c>
      <c r="J7" s="47" t="s">
        <v>71</v>
      </c>
      <c r="K7" s="47" t="s">
        <v>71</v>
      </c>
      <c r="L7" s="47" t="s">
        <v>71</v>
      </c>
    </row>
    <row r="8" spans="2:12" ht="20.100000000000001" customHeight="1">
      <c r="B8" s="48" t="s">
        <v>45</v>
      </c>
      <c r="C8" s="48" t="s">
        <v>196</v>
      </c>
      <c r="D8" s="48"/>
      <c r="E8" s="48">
        <v>1010102</v>
      </c>
      <c r="F8" s="48">
        <v>1</v>
      </c>
      <c r="G8" s="48">
        <v>0</v>
      </c>
      <c r="H8" s="48"/>
      <c r="I8" s="48"/>
      <c r="J8" s="48"/>
      <c r="K8" s="48"/>
      <c r="L8" s="48"/>
    </row>
    <row r="9" spans="2:12" ht="20.100000000000001" customHeight="1">
      <c r="B9" s="48" t="s">
        <v>45</v>
      </c>
      <c r="C9" s="48" t="s">
        <v>195</v>
      </c>
      <c r="D9" s="48"/>
      <c r="E9" s="48">
        <v>1010101</v>
      </c>
      <c r="F9" s="48">
        <v>2</v>
      </c>
      <c r="G9" s="48">
        <v>1</v>
      </c>
      <c r="H9" s="48"/>
      <c r="I9" s="48"/>
      <c r="J9" s="48"/>
      <c r="K9" s="48"/>
      <c r="L9" s="48"/>
    </row>
    <row r="10" spans="2:12" ht="20.100000000000001" customHeight="1">
      <c r="B10" s="48" t="s">
        <v>46</v>
      </c>
      <c r="C10" s="48" t="s">
        <v>195</v>
      </c>
      <c r="D10" s="48"/>
      <c r="E10" s="48">
        <v>1010201</v>
      </c>
      <c r="F10" s="48">
        <v>2</v>
      </c>
      <c r="G10" s="48">
        <v>1</v>
      </c>
      <c r="H10" s="48"/>
      <c r="I10" s="48"/>
      <c r="J10" s="48"/>
      <c r="K10" s="48"/>
      <c r="L10" s="48"/>
    </row>
    <row r="11" spans="2:12" ht="20.100000000000001" customHeight="1">
      <c r="B11" s="48" t="s">
        <v>47</v>
      </c>
      <c r="C11" s="48" t="s">
        <v>200</v>
      </c>
      <c r="D11" s="48"/>
      <c r="E11" s="48">
        <v>1020101</v>
      </c>
      <c r="F11" s="48">
        <v>2</v>
      </c>
      <c r="G11" s="48">
        <v>2</v>
      </c>
      <c r="H11" s="48"/>
      <c r="I11" s="48"/>
      <c r="J11" s="48"/>
      <c r="K11" s="48"/>
      <c r="L11" s="48"/>
    </row>
    <row r="12" spans="2:12" ht="20.100000000000001" customHeight="1">
      <c r="B12" s="48" t="s">
        <v>47</v>
      </c>
      <c r="C12" s="48" t="s">
        <v>198</v>
      </c>
      <c r="D12" s="48"/>
      <c r="E12" s="48">
        <v>1020102</v>
      </c>
      <c r="F12" s="48">
        <v>2</v>
      </c>
      <c r="G12" s="48">
        <v>2</v>
      </c>
      <c r="H12" s="48"/>
      <c r="I12" s="48"/>
      <c r="J12" s="48"/>
      <c r="K12" s="48"/>
      <c r="L12" s="48"/>
    </row>
    <row r="13" spans="2:12" ht="20.100000000000001" customHeight="1">
      <c r="B13" s="48" t="s">
        <v>47</v>
      </c>
      <c r="C13" s="48" t="s">
        <v>199</v>
      </c>
      <c r="D13" s="48"/>
      <c r="E13" s="48">
        <v>1020103</v>
      </c>
      <c r="F13" s="48">
        <v>2</v>
      </c>
      <c r="G13" s="48">
        <v>2</v>
      </c>
      <c r="H13" s="48"/>
      <c r="I13" s="48"/>
      <c r="J13" s="48"/>
      <c r="K13" s="48"/>
      <c r="L13" s="48"/>
    </row>
    <row r="14" spans="2:12" ht="20.100000000000001" customHeight="1">
      <c r="B14" s="48" t="s">
        <v>50</v>
      </c>
      <c r="C14" s="48" t="s">
        <v>201</v>
      </c>
      <c r="D14" s="48"/>
      <c r="E14" s="48">
        <v>1030101</v>
      </c>
      <c r="F14" s="48">
        <v>2</v>
      </c>
      <c r="G14" s="48">
        <v>2</v>
      </c>
      <c r="H14" s="48"/>
      <c r="I14" s="48"/>
      <c r="J14" s="48"/>
      <c r="K14" s="48"/>
      <c r="L14" s="48"/>
    </row>
    <row r="15" spans="2:12" ht="20.100000000000001" customHeight="1">
      <c r="B15" s="48" t="s">
        <v>50</v>
      </c>
      <c r="C15" s="48" t="s">
        <v>202</v>
      </c>
      <c r="D15" s="48"/>
      <c r="E15" s="48">
        <v>1030102</v>
      </c>
      <c r="F15" s="48">
        <v>2</v>
      </c>
      <c r="G15" s="48">
        <v>2</v>
      </c>
      <c r="H15" s="48"/>
      <c r="I15" s="48"/>
      <c r="J15" s="48"/>
      <c r="K15" s="48"/>
      <c r="L15" s="48"/>
    </row>
    <row r="16" spans="2:12" ht="20.100000000000001" customHeight="1">
      <c r="B16" s="48" t="s">
        <v>49</v>
      </c>
      <c r="C16" s="48" t="s">
        <v>203</v>
      </c>
      <c r="D16" s="48"/>
      <c r="E16" s="48">
        <v>1040101</v>
      </c>
      <c r="F16" s="48">
        <v>2</v>
      </c>
      <c r="G16" s="48">
        <v>2</v>
      </c>
      <c r="H16" s="48"/>
      <c r="I16" s="48"/>
      <c r="J16" s="48"/>
      <c r="K16" s="48"/>
      <c r="L16" s="48"/>
    </row>
    <row r="17" spans="2:12" ht="20.100000000000001" customHeight="1">
      <c r="B17" s="48" t="s">
        <v>49</v>
      </c>
      <c r="C17" s="48" t="s">
        <v>204</v>
      </c>
      <c r="D17" s="48"/>
      <c r="E17" s="48">
        <v>1040102</v>
      </c>
      <c r="F17" s="48">
        <v>2</v>
      </c>
      <c r="G17" s="48">
        <v>2</v>
      </c>
      <c r="H17" s="48"/>
      <c r="I17" s="48"/>
      <c r="J17" s="48"/>
      <c r="K17" s="48"/>
      <c r="L17" s="48"/>
    </row>
    <row r="18" spans="2:12" ht="20.100000000000001" customHeight="1">
      <c r="B18" s="48" t="s">
        <v>187</v>
      </c>
      <c r="C18" s="48" t="s">
        <v>197</v>
      </c>
      <c r="D18" s="48"/>
      <c r="E18" s="48">
        <v>1050101</v>
      </c>
      <c r="F18" s="48">
        <v>1</v>
      </c>
      <c r="G18" s="48">
        <v>0</v>
      </c>
      <c r="H18" s="48"/>
      <c r="I18" s="48"/>
      <c r="J18" s="48"/>
      <c r="K18" s="48"/>
      <c r="L18" s="48"/>
    </row>
    <row r="19" spans="2:12" ht="20.100000000000001" customHeight="1">
      <c r="B19" s="48" t="s">
        <v>187</v>
      </c>
      <c r="C19" s="48" t="s">
        <v>198</v>
      </c>
      <c r="D19" s="48"/>
      <c r="E19" s="48">
        <v>1050102</v>
      </c>
      <c r="F19" s="48">
        <v>2</v>
      </c>
      <c r="G19" s="48">
        <v>2</v>
      </c>
      <c r="H19" s="48"/>
      <c r="I19" s="48"/>
      <c r="J19" s="48"/>
      <c r="K19" s="48"/>
      <c r="L19" s="48"/>
    </row>
    <row r="20" spans="2:12" ht="20.100000000000001" customHeight="1">
      <c r="B20" s="48" t="s">
        <v>187</v>
      </c>
      <c r="C20" s="48" t="s">
        <v>199</v>
      </c>
      <c r="D20" s="48"/>
      <c r="E20" s="48">
        <v>1050103</v>
      </c>
      <c r="F20" s="48">
        <v>2</v>
      </c>
      <c r="G20" s="48">
        <v>2</v>
      </c>
      <c r="H20" s="48"/>
      <c r="I20" s="48"/>
      <c r="J20" s="48"/>
      <c r="K20" s="48"/>
      <c r="L20" s="48"/>
    </row>
    <row r="21" spans="2:12" ht="20.100000000000001" customHeight="1">
      <c r="B21" s="48" t="s">
        <v>48</v>
      </c>
      <c r="C21" s="48" t="s">
        <v>205</v>
      </c>
      <c r="D21" s="48"/>
      <c r="E21" s="48">
        <v>2050201</v>
      </c>
      <c r="F21" s="48">
        <v>1</v>
      </c>
      <c r="G21" s="48">
        <v>2</v>
      </c>
      <c r="H21" s="48"/>
      <c r="I21" s="48"/>
      <c r="J21" s="48"/>
      <c r="K21" s="48"/>
      <c r="L21" s="48"/>
    </row>
    <row r="22" spans="2:12" ht="20.100000000000001" customHeight="1">
      <c r="B22" s="48" t="s">
        <v>48</v>
      </c>
      <c r="C22" s="48" t="s">
        <v>206</v>
      </c>
      <c r="D22" s="48"/>
      <c r="E22" s="48">
        <v>2050202</v>
      </c>
      <c r="F22" s="48">
        <v>2</v>
      </c>
      <c r="G22" s="48">
        <v>2</v>
      </c>
      <c r="H22" s="48"/>
      <c r="I22" s="48"/>
      <c r="J22" s="48"/>
      <c r="K22" s="48"/>
      <c r="L22" s="48"/>
    </row>
    <row r="23" spans="2:12" ht="20.100000000000001" customHeight="1">
      <c r="B23" s="48" t="s">
        <v>48</v>
      </c>
      <c r="C23" s="48" t="s">
        <v>207</v>
      </c>
      <c r="D23" s="48"/>
      <c r="E23" s="48">
        <v>2050203</v>
      </c>
      <c r="F23" s="48">
        <v>2</v>
      </c>
      <c r="G23" s="48">
        <v>2</v>
      </c>
      <c r="H23" s="48"/>
      <c r="I23" s="48"/>
      <c r="J23" s="48"/>
      <c r="K23" s="48"/>
      <c r="L23" s="48"/>
    </row>
  </sheetData>
  <mergeCells count="4">
    <mergeCell ref="B4:E4"/>
    <mergeCell ref="H4:L4"/>
    <mergeCell ref="B2:D2"/>
    <mergeCell ref="F4:G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AA33-3C79-4F2A-A711-F8C40AF89649}">
  <dimension ref="B1:G17"/>
  <sheetViews>
    <sheetView workbookViewId="0">
      <selection activeCell="G16" sqref="G16"/>
    </sheetView>
  </sheetViews>
  <sheetFormatPr defaultRowHeight="16.5"/>
  <cols>
    <col min="1" max="1" width="2.625" style="1" customWidth="1"/>
    <col min="2" max="2" width="15.625" style="1" customWidth="1"/>
    <col min="3" max="3" width="17.875" style="1" bestFit="1" customWidth="1"/>
    <col min="4" max="7" width="15.625" style="1" customWidth="1"/>
    <col min="8" max="16384" width="9" style="1"/>
  </cols>
  <sheetData>
    <row r="1" spans="2:7" ht="15" customHeight="1" thickBot="1"/>
    <row r="2" spans="2:7" ht="36.75" customHeight="1" thickBot="1">
      <c r="B2" s="82" t="s">
        <v>150</v>
      </c>
      <c r="C2" s="83"/>
      <c r="D2" s="84"/>
    </row>
    <row r="3" spans="2:7" ht="15" customHeight="1" thickBot="1"/>
    <row r="4" spans="2:7" ht="27.75" customHeight="1" thickBot="1">
      <c r="B4" s="44" t="s">
        <v>151</v>
      </c>
      <c r="C4" s="85" t="s">
        <v>12</v>
      </c>
      <c r="D4" s="86"/>
      <c r="E4" s="85" t="s">
        <v>179</v>
      </c>
      <c r="F4" s="87"/>
      <c r="G4" s="88"/>
    </row>
    <row r="5" spans="2:7" ht="25.5" customHeight="1">
      <c r="B5" s="4" t="s">
        <v>157</v>
      </c>
      <c r="C5" s="5" t="s">
        <v>0</v>
      </c>
      <c r="D5" s="5" t="s">
        <v>152</v>
      </c>
      <c r="E5" s="5" t="s">
        <v>153</v>
      </c>
      <c r="F5" s="5" t="s">
        <v>154</v>
      </c>
      <c r="G5" s="6" t="s">
        <v>155</v>
      </c>
    </row>
    <row r="6" spans="2:7">
      <c r="B6" s="7" t="s">
        <v>156</v>
      </c>
      <c r="C6" s="3" t="s">
        <v>158</v>
      </c>
      <c r="D6" s="3" t="s">
        <v>159</v>
      </c>
      <c r="E6" s="3" t="s">
        <v>160</v>
      </c>
      <c r="F6" s="3" t="s">
        <v>161</v>
      </c>
      <c r="G6" s="8" t="s">
        <v>162</v>
      </c>
    </row>
    <row r="7" spans="2:7" ht="17.25" thickBot="1">
      <c r="B7" s="41" t="s">
        <v>77</v>
      </c>
      <c r="C7" s="42" t="s">
        <v>77</v>
      </c>
      <c r="D7" s="42" t="s">
        <v>77</v>
      </c>
      <c r="E7" s="42" t="s">
        <v>163</v>
      </c>
      <c r="F7" s="42" t="s">
        <v>163</v>
      </c>
      <c r="G7" s="43" t="s">
        <v>84</v>
      </c>
    </row>
    <row r="8" spans="2:7">
      <c r="B8" s="9">
        <v>1</v>
      </c>
      <c r="C8" s="10">
        <v>2</v>
      </c>
      <c r="D8" s="10">
        <v>33330211</v>
      </c>
      <c r="E8" s="10" t="s">
        <v>164</v>
      </c>
      <c r="F8" s="10" t="s">
        <v>165</v>
      </c>
      <c r="G8" s="14">
        <v>5</v>
      </c>
    </row>
    <row r="9" spans="2:7">
      <c r="B9" s="11">
        <v>2</v>
      </c>
      <c r="C9" s="2">
        <v>3</v>
      </c>
      <c r="D9" s="2">
        <v>33330212</v>
      </c>
      <c r="E9" s="2" t="s">
        <v>166</v>
      </c>
      <c r="F9" s="2" t="s">
        <v>165</v>
      </c>
      <c r="G9" s="15">
        <v>7</v>
      </c>
    </row>
    <row r="10" spans="2:7">
      <c r="B10" s="11">
        <v>3</v>
      </c>
      <c r="C10" s="2">
        <v>1</v>
      </c>
      <c r="D10" s="2">
        <v>33330312</v>
      </c>
      <c r="E10" s="2" t="s">
        <v>167</v>
      </c>
      <c r="F10" s="2" t="s">
        <v>165</v>
      </c>
      <c r="G10" s="15">
        <v>15</v>
      </c>
    </row>
    <row r="11" spans="2:7">
      <c r="B11" s="11" t="s">
        <v>168</v>
      </c>
      <c r="C11" s="2" t="s">
        <v>168</v>
      </c>
      <c r="D11" s="2" t="s">
        <v>168</v>
      </c>
      <c r="E11" s="2" t="s">
        <v>168</v>
      </c>
      <c r="F11" s="2" t="s">
        <v>168</v>
      </c>
      <c r="G11" s="15" t="s">
        <v>168</v>
      </c>
    </row>
    <row r="12" spans="2:7">
      <c r="B12" s="11"/>
      <c r="C12" s="2"/>
      <c r="D12" s="2"/>
      <c r="E12" s="2"/>
      <c r="F12" s="2"/>
      <c r="G12" s="15"/>
    </row>
    <row r="13" spans="2:7">
      <c r="B13" s="11"/>
      <c r="C13" s="2"/>
      <c r="D13" s="2"/>
      <c r="E13" s="2"/>
      <c r="F13" s="2"/>
      <c r="G13" s="15"/>
    </row>
    <row r="14" spans="2:7">
      <c r="B14" s="11"/>
      <c r="C14" s="2"/>
      <c r="D14" s="2"/>
      <c r="E14" s="2"/>
      <c r="F14" s="2"/>
      <c r="G14" s="15"/>
    </row>
    <row r="15" spans="2:7">
      <c r="B15" s="11"/>
      <c r="C15" s="2"/>
      <c r="D15" s="2"/>
      <c r="E15" s="2"/>
      <c r="F15" s="2"/>
      <c r="G15" s="15"/>
    </row>
    <row r="16" spans="2:7">
      <c r="B16" s="11"/>
      <c r="C16" s="2"/>
      <c r="D16" s="2"/>
      <c r="E16" s="2"/>
      <c r="F16" s="2"/>
      <c r="G16" s="15"/>
    </row>
    <row r="17" spans="2:7" ht="17.25" thickBot="1">
      <c r="B17" s="12"/>
      <c r="C17" s="13"/>
      <c r="D17" s="13"/>
      <c r="E17" s="13"/>
      <c r="F17" s="13"/>
      <c r="G17" s="16"/>
    </row>
  </sheetData>
  <mergeCells count="3">
    <mergeCell ref="B2:D2"/>
    <mergeCell ref="C4:D4"/>
    <mergeCell ref="E4:G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Mon_Skill_List</vt:lpstr>
      <vt:lpstr>Mon_Target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2022-07-02T11:08:15Z</dcterms:modified>
</cp:coreProperties>
</file>