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das Fiesta 프로젝트\"/>
    </mc:Choice>
  </mc:AlternateContent>
  <xr:revisionPtr revIDLastSave="0" documentId="8_{3D69F761-6DEF-024F-9A83-74C25F82B187}" xr6:coauthVersionLast="47" xr6:coauthVersionMax="47" xr10:uidLastSave="{00000000-0000-0000-0000-000000000000}"/>
  <bookViews>
    <workbookView xWindow="-120" yWindow="-120" windowWidth="29040" windowHeight="15840" activeTab="2" xr2:uid="{7AAE27E0-AEDC-4A0F-8A98-F889F97AF3EC}"/>
  </bookViews>
  <sheets>
    <sheet name="개요" sheetId="1" r:id="rId1"/>
    <sheet name="범례통합" sheetId="2" r:id="rId2"/>
    <sheet name="player_Stats" sheetId="3" r:id="rId3"/>
    <sheet name="player_Skill_List" sheetId="4" r:id="rId4"/>
  </sheets>
  <definedNames>
    <definedName name="_xlnm._FilterDatabase" localSheetId="2" hidden="1">player_Stats!#REF!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3" l="1"/>
  <c r="H21" i="3"/>
  <c r="I21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12" i="3"/>
  <c r="H12" i="3"/>
  <c r="I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69DBDE70-FEAB-4999-B880-5B970A2E6D27}">
      <text>
        <r>
          <rPr>
            <b/>
            <sz val="11"/>
            <color indexed="81"/>
            <rFont val="Tahoma"/>
            <family val="2"/>
          </rPr>
          <t xml:space="preserve">
1 : </t>
        </r>
        <r>
          <rPr>
            <b/>
            <sz val="11"/>
            <color indexed="81"/>
            <rFont val="돋움"/>
            <family val="3"/>
            <charset val="129"/>
          </rPr>
          <t xml:space="preserve">일반
</t>
        </r>
        <r>
          <rPr>
            <b/>
            <sz val="11"/>
            <color indexed="81"/>
            <rFont val="Tahoma"/>
            <family val="2"/>
          </rPr>
          <t xml:space="preserve">2 : </t>
        </r>
        <r>
          <rPr>
            <b/>
            <sz val="11"/>
            <color indexed="81"/>
            <rFont val="돋움"/>
            <family val="3"/>
            <charset val="129"/>
          </rPr>
          <t xml:space="preserve">정예
</t>
        </r>
        <r>
          <rPr>
            <b/>
            <sz val="11"/>
            <color indexed="81"/>
            <rFont val="Tahoma"/>
            <family val="2"/>
          </rPr>
          <t xml:space="preserve">3 : </t>
        </r>
        <r>
          <rPr>
            <b/>
            <sz val="11"/>
            <color indexed="81"/>
            <rFont val="돋움"/>
            <family val="3"/>
            <charset val="129"/>
          </rPr>
          <t>필드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보스</t>
        </r>
      </text>
    </comment>
    <comment ref="D8" authorId="0" shapeId="0" xr:uid="{F031D4DB-0D85-4796-AA29-082B849A596E}">
      <text>
        <r>
          <rPr>
            <b/>
            <sz val="11"/>
            <color indexed="81"/>
            <rFont val="돋움"/>
            <family val="3"/>
            <charset val="129"/>
          </rPr>
          <t xml:space="preserve">
근거리</t>
        </r>
        <r>
          <rPr>
            <b/>
            <sz val="11"/>
            <color indexed="81"/>
            <rFont val="Tahoma"/>
            <family val="2"/>
          </rPr>
          <t xml:space="preserve"> : 1
</t>
        </r>
        <r>
          <rPr>
            <b/>
            <sz val="11"/>
            <color indexed="81"/>
            <rFont val="돋움"/>
            <family val="3"/>
            <charset val="129"/>
          </rPr>
          <t>원거리</t>
        </r>
        <r>
          <rPr>
            <b/>
            <sz val="11"/>
            <color indexed="81"/>
            <rFont val="Tahoma"/>
            <family val="2"/>
          </rPr>
          <t xml:space="preserve"> : 2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D13" authorId="0" shapeId="0" xr:uid="{536FC63D-08D2-4D0C-9B1E-977126B6F9CB}">
      <text>
        <r>
          <rPr>
            <b/>
            <sz val="11"/>
            <color indexed="81"/>
            <rFont val="돋움"/>
            <family val="3"/>
            <charset val="129"/>
          </rPr>
          <t xml:space="preserve">
몬스터를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중심으로</t>
        </r>
        <r>
          <rPr>
            <b/>
            <sz val="11"/>
            <color indexed="81"/>
            <rFont val="Tahoma"/>
            <family val="2"/>
          </rPr>
          <t xml:space="preserve"> 
</t>
        </r>
        <r>
          <rPr>
            <b/>
            <sz val="11"/>
            <color indexed="81"/>
            <rFont val="돋움"/>
            <family val="3"/>
            <charset val="129"/>
          </rPr>
          <t>반지름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4019E220-18A4-4518-86CA-2F126642D5DA}">
      <text>
        <r>
          <rPr>
            <b/>
            <sz val="11"/>
            <color indexed="81"/>
            <rFont val="Tahoma"/>
            <family val="2"/>
          </rPr>
          <t xml:space="preserve">
(X, Y, Z)</t>
        </r>
      </text>
    </comment>
    <comment ref="D15" authorId="0" shapeId="0" xr:uid="{5C3F2D67-323B-4121-847C-2C496A4791A3}">
      <text>
        <r>
          <rPr>
            <b/>
            <sz val="11"/>
            <color indexed="81"/>
            <rFont val="Tahoma"/>
            <family val="2"/>
          </rPr>
          <t xml:space="preserve">
(X, Y, Z)</t>
        </r>
      </text>
    </comment>
    <comment ref="D17" authorId="0" shapeId="0" xr:uid="{769EE460-DF19-4AC6-AE6C-1A569253B404}">
      <text>
        <r>
          <rPr>
            <b/>
            <sz val="11"/>
            <color indexed="81"/>
            <rFont val="돋움"/>
            <family val="3"/>
            <charset val="129"/>
          </rPr>
          <t xml:space="preserve">
초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단위로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설정</t>
        </r>
      </text>
    </comment>
    <comment ref="D18" authorId="0" shapeId="0" xr:uid="{A3F0680E-1834-4D63-B2A2-36A9647A5085}">
      <text>
        <r>
          <rPr>
            <b/>
            <sz val="11"/>
            <color indexed="81"/>
            <rFont val="Tahoma"/>
            <family val="2"/>
          </rPr>
          <t xml:space="preserve">
1 : </t>
        </r>
        <r>
          <rPr>
            <b/>
            <sz val="11"/>
            <color indexed="81"/>
            <rFont val="돋움"/>
            <family val="3"/>
            <charset val="129"/>
          </rPr>
          <t>룬</t>
        </r>
        <r>
          <rPr>
            <b/>
            <sz val="11"/>
            <color indexed="81"/>
            <rFont val="Tahoma"/>
            <family val="2"/>
          </rPr>
          <t xml:space="preserve"> (</t>
        </r>
        <r>
          <rPr>
            <b/>
            <sz val="11"/>
            <color indexed="81"/>
            <rFont val="돋움"/>
            <family val="3"/>
            <charset val="129"/>
          </rPr>
          <t>화폐</t>
        </r>
        <r>
          <rPr>
            <b/>
            <sz val="11"/>
            <color indexed="81"/>
            <rFont val="Tahoma"/>
            <family val="2"/>
          </rPr>
          <t xml:space="preserve">)
2 : </t>
        </r>
        <r>
          <rPr>
            <b/>
            <sz val="11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11"/>
            <color indexed="81"/>
            <rFont val="Tahoma"/>
            <family val="2"/>
          </rPr>
          <t xml:space="preserve">3 : </t>
        </r>
        <r>
          <rPr>
            <b/>
            <sz val="11"/>
            <color indexed="81"/>
            <rFont val="돋움"/>
            <family val="3"/>
            <charset val="129"/>
          </rPr>
          <t>룬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아이템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PC-22</author>
  </authors>
  <commentList>
    <comment ref="N5" authorId="0" shapeId="0" xr:uid="{6DF3A445-B2D8-4F13-AA01-2966293D8D68}">
      <text>
        <r>
          <rPr>
            <b/>
            <sz val="11"/>
            <color indexed="81"/>
            <rFont val="돋움"/>
            <family val="3"/>
            <charset val="129"/>
          </rPr>
          <t>상대방의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균형게이지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감소값
</t>
        </r>
      </text>
    </comment>
    <comment ref="R5" authorId="0" shapeId="0" xr:uid="{D6BAEF5B-0727-4C0D-BE38-AAB17617BC53}">
      <text>
        <r>
          <rPr>
            <b/>
            <sz val="11"/>
            <color indexed="81"/>
            <rFont val="돋움"/>
            <family val="3"/>
            <charset val="129"/>
          </rPr>
          <t>상대방의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균형게이지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감소값
</t>
        </r>
      </text>
    </comment>
    <comment ref="V5" authorId="0" shapeId="0" xr:uid="{BB2E7190-E111-476C-9077-2B624519C3A7}">
      <text>
        <r>
          <rPr>
            <b/>
            <sz val="11"/>
            <color indexed="81"/>
            <rFont val="돋움"/>
            <family val="3"/>
            <charset val="129"/>
          </rPr>
          <t>상대방의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균형게이지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감소값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F02A9B1B-119C-4176-8C40-7609E6D0C440}">
      <text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 xml:space="preserve">근거리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>원거리</t>
        </r>
      </text>
    </comment>
    <comment ref="F5" authorId="0" shapeId="0" xr:uid="{98E82EB9-0BBA-4C5B-BC64-F666451BB86A}">
      <text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>타겟팅</t>
        </r>
        <r>
          <rPr>
            <b/>
            <sz val="9"/>
            <color indexed="81"/>
            <rFont val="Tahoma"/>
            <family val="2"/>
          </rPr>
          <t xml:space="preserve"> 
2 : </t>
        </r>
        <r>
          <rPr>
            <b/>
            <sz val="9"/>
            <color indexed="81"/>
            <rFont val="돋움"/>
            <family val="3"/>
            <charset val="129"/>
          </rPr>
          <t>논타겟팅</t>
        </r>
      </text>
    </comment>
  </commentList>
</comments>
</file>

<file path=xl/sharedStrings.xml><?xml version="1.0" encoding="utf-8"?>
<sst xmlns="http://schemas.openxmlformats.org/spreadsheetml/2006/main" count="347" uniqueCount="209">
  <si>
    <t>번호</t>
    <phoneticPr fontId="1" type="noConversion"/>
  </si>
  <si>
    <t>몬스터 식별자</t>
    <phoneticPr fontId="1" type="noConversion"/>
  </si>
  <si>
    <t>몬스터명_한글</t>
    <phoneticPr fontId="1" type="noConversion"/>
  </si>
  <si>
    <t>포지션</t>
    <phoneticPr fontId="1" type="noConversion"/>
  </si>
  <si>
    <t>몬스터 등급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</si>
  <si>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</si>
  <si>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</si>
  <si>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</si>
  <si>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한손검</t>
    <phoneticPr fontId="1" type="noConversion"/>
  </si>
  <si>
    <t>활</t>
    <phoneticPr fontId="1" type="noConversion"/>
  </si>
  <si>
    <t>스태프</t>
    <phoneticPr fontId="1" type="noConversion"/>
  </si>
  <si>
    <t>방패</t>
    <phoneticPr fontId="1" type="noConversion"/>
  </si>
  <si>
    <t>이름</t>
    <phoneticPr fontId="1" type="noConversion"/>
  </si>
  <si>
    <t>기본 스테이터스</t>
    <phoneticPr fontId="1" type="noConversion"/>
  </si>
  <si>
    <t>체력</t>
    <phoneticPr fontId="1" type="noConversion"/>
  </si>
  <si>
    <t>추격 가능 범위</t>
    <phoneticPr fontId="1" type="noConversion"/>
  </si>
  <si>
    <t>초기 좌표</t>
    <phoneticPr fontId="1" type="noConversion"/>
  </si>
  <si>
    <t>순찰 좌표</t>
    <phoneticPr fontId="1" type="noConversion"/>
  </si>
  <si>
    <t>보상</t>
    <phoneticPr fontId="1" type="noConversion"/>
  </si>
  <si>
    <t>최소 유지 범위</t>
    <phoneticPr fontId="1" type="noConversion"/>
  </si>
  <si>
    <t>스킬 ID</t>
    <phoneticPr fontId="1" type="noConversion"/>
  </si>
  <si>
    <t>스킬 사용 가능 범위</t>
    <phoneticPr fontId="1" type="noConversion"/>
  </si>
  <si>
    <t>데미지</t>
    <phoneticPr fontId="1" type="noConversion"/>
  </si>
  <si>
    <t>Number</t>
    <phoneticPr fontId="1" type="noConversion"/>
  </si>
  <si>
    <t>mon_Index</t>
    <phoneticPr fontId="1" type="noConversion"/>
  </si>
  <si>
    <t>mon_nameKor</t>
    <phoneticPr fontId="1" type="noConversion"/>
  </si>
  <si>
    <t>mon_Default</t>
    <phoneticPr fontId="1" type="noConversion"/>
  </si>
  <si>
    <t>mon_Position</t>
    <phoneticPr fontId="1" type="noConversion"/>
  </si>
  <si>
    <t>mon_MaxHP</t>
    <phoneticPr fontId="1" type="noConversion"/>
  </si>
  <si>
    <t>mon_Def</t>
    <phoneticPr fontId="1" type="noConversion"/>
  </si>
  <si>
    <t>mon_moveSpeed</t>
    <phoneticPr fontId="1" type="noConversion"/>
  </si>
  <si>
    <t>chase_Range</t>
    <phoneticPr fontId="1" type="noConversion"/>
  </si>
  <si>
    <t>early_Location</t>
    <phoneticPr fontId="1" type="noConversion"/>
  </si>
  <si>
    <t>patrol_Location</t>
    <phoneticPr fontId="1" type="noConversion"/>
  </si>
  <si>
    <t>min_hold_Range</t>
    <phoneticPr fontId="1" type="noConversion"/>
  </si>
  <si>
    <t>drop_Reward</t>
    <phoneticPr fontId="1" type="noConversion"/>
  </si>
  <si>
    <t>wepon_Sword</t>
    <phoneticPr fontId="1" type="noConversion"/>
  </si>
  <si>
    <t>wepon_TSword</t>
    <phoneticPr fontId="1" type="noConversion"/>
  </si>
  <si>
    <t>wepon_Bow</t>
    <phoneticPr fontId="1" type="noConversion"/>
  </si>
  <si>
    <t>wepon_Staff</t>
    <phoneticPr fontId="1" type="noConversion"/>
  </si>
  <si>
    <t>wepon_Shield</t>
    <phoneticPr fontId="1" type="noConversion"/>
  </si>
  <si>
    <t>맨손</t>
    <phoneticPr fontId="1" type="noConversion"/>
  </si>
  <si>
    <t>wepon_Hand</t>
    <phoneticPr fontId="1" type="noConversion"/>
  </si>
  <si>
    <t>wepon_Trumpet</t>
    <phoneticPr fontId="1" type="noConversion"/>
  </si>
  <si>
    <t>mon_Atk</t>
    <phoneticPr fontId="1" type="noConversion"/>
  </si>
  <si>
    <t>뿔</t>
    <phoneticPr fontId="1" type="noConversion"/>
  </si>
  <si>
    <t>화염 방사기</t>
    <phoneticPr fontId="1" type="noConversion"/>
  </si>
  <si>
    <t>wepon_Fire</t>
    <phoneticPr fontId="1" type="noConversion"/>
  </si>
  <si>
    <t>창</t>
    <phoneticPr fontId="1" type="noConversion"/>
  </si>
  <si>
    <t>wepon_Lance</t>
    <phoneticPr fontId="1" type="noConversion"/>
  </si>
  <si>
    <t>입</t>
    <phoneticPr fontId="1" type="noConversion"/>
  </si>
  <si>
    <t>wepon_Mouse</t>
    <phoneticPr fontId="1" type="noConversion"/>
  </si>
  <si>
    <t>int</t>
    <phoneticPr fontId="1" type="noConversion"/>
  </si>
  <si>
    <t>string</t>
    <phoneticPr fontId="1" type="noConversion"/>
  </si>
  <si>
    <t>vector3</t>
    <phoneticPr fontId="1" type="noConversion"/>
  </si>
  <si>
    <t>Bool</t>
    <phoneticPr fontId="1" type="noConversion"/>
  </si>
  <si>
    <t>분류</t>
    <phoneticPr fontId="1" type="noConversion"/>
  </si>
  <si>
    <t>변수명 (한)</t>
    <phoneticPr fontId="1" type="noConversion"/>
  </si>
  <si>
    <t>변수명 (영)</t>
    <phoneticPr fontId="1" type="noConversion"/>
  </si>
  <si>
    <t>자료형</t>
    <phoneticPr fontId="1" type="noConversion"/>
  </si>
  <si>
    <t>설명</t>
    <phoneticPr fontId="1" type="noConversion"/>
  </si>
  <si>
    <t>사망 딜레이</t>
    <phoneticPr fontId="1" type="noConversion"/>
  </si>
  <si>
    <t>dieDelay</t>
    <phoneticPr fontId="1" type="noConversion"/>
  </si>
  <si>
    <t>float</t>
    <phoneticPr fontId="1" type="noConversion"/>
  </si>
  <si>
    <t>쿨타임</t>
    <phoneticPr fontId="1" type="noConversion"/>
  </si>
  <si>
    <t>스킬 타입</t>
    <phoneticPr fontId="1" type="noConversion"/>
  </si>
  <si>
    <t>공격 횟수</t>
    <phoneticPr fontId="1" type="noConversion"/>
  </si>
  <si>
    <t>타겟 타입</t>
    <phoneticPr fontId="1" type="noConversion"/>
  </si>
  <si>
    <t>skill_ID</t>
    <phoneticPr fontId="1" type="noConversion"/>
  </si>
  <si>
    <t>skill_Type</t>
    <phoneticPr fontId="1" type="noConversion"/>
  </si>
  <si>
    <t>skill_Targetyp</t>
    <phoneticPr fontId="1" type="noConversion"/>
  </si>
  <si>
    <t>skill_Range</t>
    <phoneticPr fontId="1" type="noConversion"/>
  </si>
  <si>
    <t>skill_dmg</t>
    <phoneticPr fontId="1" type="noConversion"/>
  </si>
  <si>
    <t>skill_Casting</t>
    <phoneticPr fontId="1" type="noConversion"/>
  </si>
  <si>
    <t>skill_AtkCount</t>
    <phoneticPr fontId="1" type="noConversion"/>
  </si>
  <si>
    <t>시전 시간</t>
    <phoneticPr fontId="1" type="noConversion"/>
  </si>
  <si>
    <t>skill_Cool</t>
    <phoneticPr fontId="1" type="noConversion"/>
  </si>
  <si>
    <t>스킬명 (한)</t>
    <phoneticPr fontId="1" type="noConversion"/>
  </si>
  <si>
    <t>스킬명 (영)</t>
    <phoneticPr fontId="1" type="noConversion"/>
  </si>
  <si>
    <t>skill_Name_Kor</t>
    <phoneticPr fontId="1" type="noConversion"/>
  </si>
  <si>
    <t>skill_Name_En</t>
    <phoneticPr fontId="1" type="noConversion"/>
  </si>
  <si>
    <t>타입</t>
    <phoneticPr fontId="1" type="noConversion"/>
  </si>
  <si>
    <t>Mon_AI</t>
    <phoneticPr fontId="1" type="noConversion"/>
  </si>
  <si>
    <t>데이터 종류</t>
    <phoneticPr fontId="1" type="noConversion"/>
  </si>
  <si>
    <t>고유값</t>
    <phoneticPr fontId="1" type="noConversion"/>
  </si>
  <si>
    <t>Mon_AI DB개요</t>
    <phoneticPr fontId="1" type="noConversion"/>
  </si>
  <si>
    <t>몬스터의 고유 식별 번호</t>
    <phoneticPr fontId="1" type="noConversion"/>
  </si>
  <si>
    <t>몬스터의 한글 이름</t>
    <phoneticPr fontId="1" type="noConversion"/>
  </si>
  <si>
    <t>몬스터의 포지션 (1 : 근거리 / 2 : 원거리)</t>
    <phoneticPr fontId="1" type="noConversion"/>
  </si>
  <si>
    <t>몬스터의 등급 (1 : 일반 / 2 : 정예 / 3 : 보스)</t>
    <phoneticPr fontId="1" type="noConversion"/>
  </si>
  <si>
    <t>몬스터의 고유 공격력</t>
    <phoneticPr fontId="1" type="noConversion"/>
  </si>
  <si>
    <t>몬스터의 고유 체력</t>
    <phoneticPr fontId="1" type="noConversion"/>
  </si>
  <si>
    <t>몬스터의 고유 방어력</t>
    <phoneticPr fontId="1" type="noConversion"/>
  </si>
  <si>
    <t>몬스터의 고유 이동속도</t>
    <phoneticPr fontId="1" type="noConversion"/>
  </si>
  <si>
    <t>몬스터의 고유 추격 가능 범위</t>
    <phoneticPr fontId="1" type="noConversion"/>
  </si>
  <si>
    <t>몬스터의 고유 초기 좌표</t>
    <phoneticPr fontId="1" type="noConversion"/>
  </si>
  <si>
    <t>몬스터의 고유 순찰 좌표</t>
    <phoneticPr fontId="1" type="noConversion"/>
  </si>
  <si>
    <t>몬스터의 고유 최소 유지 범위</t>
    <phoneticPr fontId="1" type="noConversion"/>
  </si>
  <si>
    <t>몬스터의 고유 사망 딜레이</t>
    <phoneticPr fontId="1" type="noConversion"/>
  </si>
  <si>
    <t>몬스터의 고유 보상</t>
    <phoneticPr fontId="1" type="noConversion"/>
  </si>
  <si>
    <t>한손검 장착 여부 확인</t>
    <phoneticPr fontId="1" type="noConversion"/>
  </si>
  <si>
    <t>창 장착 여부 확인</t>
    <phoneticPr fontId="1" type="noConversion"/>
  </si>
  <si>
    <t>투척 무기 장착 여부 확인</t>
    <phoneticPr fontId="1" type="noConversion"/>
  </si>
  <si>
    <t>투척 무기</t>
    <phoneticPr fontId="1" type="noConversion"/>
  </si>
  <si>
    <t>화염 방사기 장착 여부 확인</t>
    <phoneticPr fontId="1" type="noConversion"/>
  </si>
  <si>
    <t>활 장착 여부 확인</t>
    <phoneticPr fontId="1" type="noConversion"/>
  </si>
  <si>
    <t>스태프 장착 여부 확인</t>
    <phoneticPr fontId="1" type="noConversion"/>
  </si>
  <si>
    <t>방패 장착 여부 확인</t>
    <phoneticPr fontId="1" type="noConversion"/>
  </si>
  <si>
    <t>뿔 장착 여부 확인</t>
    <phoneticPr fontId="1" type="noConversion"/>
  </si>
  <si>
    <t>입 장착 여부 확인</t>
    <phoneticPr fontId="1" type="noConversion"/>
  </si>
  <si>
    <t>맨손 장착 여부 확인</t>
    <phoneticPr fontId="1" type="noConversion"/>
  </si>
  <si>
    <t>Mon_Skill DB개요</t>
    <phoneticPr fontId="1" type="noConversion"/>
  </si>
  <si>
    <t>Mon_Skill</t>
    <phoneticPr fontId="1" type="noConversion"/>
  </si>
  <si>
    <t>근거리 / 원거리</t>
    <phoneticPr fontId="1" type="noConversion"/>
  </si>
  <si>
    <t>True / False</t>
    <phoneticPr fontId="1" type="noConversion"/>
  </si>
  <si>
    <t>일반 / 정예 / 보스</t>
    <phoneticPr fontId="1" type="noConversion"/>
  </si>
  <si>
    <t>타겟팅 / 논타겟팅</t>
    <phoneticPr fontId="1" type="noConversion"/>
  </si>
  <si>
    <t>스킬의 한글 이름</t>
    <phoneticPr fontId="1" type="noConversion"/>
  </si>
  <si>
    <t>스킬의 영어 이름</t>
    <phoneticPr fontId="1" type="noConversion"/>
  </si>
  <si>
    <t>스킬의 고유 식별 번호</t>
    <phoneticPr fontId="1" type="noConversion"/>
  </si>
  <si>
    <t>스킬 타입 ( 근거리 / 원거리 )</t>
    <phoneticPr fontId="1" type="noConversion"/>
  </si>
  <si>
    <t>스킬 타겟 타입 ( 타겟팅 / 논타겟팅 )</t>
    <phoneticPr fontId="1" type="noConversion"/>
  </si>
  <si>
    <t>스킬의 고유 스킬 사용 가능 범위</t>
    <phoneticPr fontId="1" type="noConversion"/>
  </si>
  <si>
    <t>스킬의 고유 데미지</t>
    <phoneticPr fontId="1" type="noConversion"/>
  </si>
  <si>
    <t>스킬의 고유 쿨타임</t>
    <phoneticPr fontId="1" type="noConversion"/>
  </si>
  <si>
    <t>스킬의 고유 시전 시간</t>
    <phoneticPr fontId="1" type="noConversion"/>
  </si>
  <si>
    <t>스킬의 고유 공격 횟수</t>
    <phoneticPr fontId="1" type="noConversion"/>
  </si>
  <si>
    <t>작성자 : 홍승언</t>
    <phoneticPr fontId="1" type="noConversion"/>
  </si>
  <si>
    <t>E-Mail : skkiller3950@gmail.com</t>
    <phoneticPr fontId="1" type="noConversion"/>
  </si>
  <si>
    <t>Tel : 010 - 4030 - 2798</t>
    <phoneticPr fontId="1" type="noConversion"/>
  </si>
  <si>
    <t>최종 수정 날짜</t>
    <phoneticPr fontId="1" type="noConversion"/>
  </si>
  <si>
    <t>몬스터 타입</t>
    <phoneticPr fontId="1" type="noConversion"/>
  </si>
  <si>
    <t>Enum</t>
    <phoneticPr fontId="1" type="noConversion"/>
  </si>
  <si>
    <t>mon_Tyep</t>
    <phoneticPr fontId="1" type="noConversion"/>
  </si>
  <si>
    <t>선공형 / 비선공형</t>
    <phoneticPr fontId="1" type="noConversion"/>
  </si>
  <si>
    <t>몬스터의 타입 (1 : 선공형 / 2 : 비선공형)</t>
    <phoneticPr fontId="1" type="noConversion"/>
  </si>
  <si>
    <t>객체 ID</t>
    <phoneticPr fontId="1" type="noConversion"/>
  </si>
  <si>
    <t>현위치</t>
    <phoneticPr fontId="1" type="noConversion"/>
  </si>
  <si>
    <t>몬스터와의 거리</t>
    <phoneticPr fontId="1" type="noConversion"/>
  </si>
  <si>
    <t>Target_Rank</t>
    <phoneticPr fontId="1" type="noConversion"/>
  </si>
  <si>
    <t>피격 대상 순위</t>
    <phoneticPr fontId="1" type="noConversion"/>
  </si>
  <si>
    <t>Character_ID</t>
    <phoneticPr fontId="1" type="noConversion"/>
  </si>
  <si>
    <t>target_Location</t>
    <phoneticPr fontId="1" type="noConversion"/>
  </si>
  <si>
    <t>mon_Location</t>
    <phoneticPr fontId="1" type="noConversion"/>
  </si>
  <si>
    <t>mon_Range</t>
    <phoneticPr fontId="1" type="noConversion"/>
  </si>
  <si>
    <t>Vector3</t>
    <phoneticPr fontId="1" type="noConversion"/>
  </si>
  <si>
    <t>Mon_Target DB개요</t>
    <phoneticPr fontId="1" type="noConversion"/>
  </si>
  <si>
    <t>Mon_Target</t>
    <phoneticPr fontId="1" type="noConversion"/>
  </si>
  <si>
    <t>피격 대상의 순위</t>
    <phoneticPr fontId="1" type="noConversion"/>
  </si>
  <si>
    <t>몬스터의 현위치</t>
    <phoneticPr fontId="1" type="noConversion"/>
  </si>
  <si>
    <t>피격대상 현위치</t>
    <phoneticPr fontId="1" type="noConversion"/>
  </si>
  <si>
    <t>피격 대상의 현위치</t>
    <phoneticPr fontId="1" type="noConversion"/>
  </si>
  <si>
    <t>몬스터와 피격대상의 거리 계산 값</t>
    <phoneticPr fontId="1" type="noConversion"/>
  </si>
  <si>
    <t>피격 대상의 고유 ID 번호</t>
    <phoneticPr fontId="1" type="noConversion"/>
  </si>
  <si>
    <t>Mon_Skill_List Table</t>
    <phoneticPr fontId="1" type="noConversion"/>
  </si>
  <si>
    <t>player_Stats Table</t>
    <phoneticPr fontId="1" type="noConversion"/>
  </si>
  <si>
    <t>캐릭터 식별자</t>
    <phoneticPr fontId="1" type="noConversion"/>
  </si>
  <si>
    <t>캐릭터 명</t>
    <phoneticPr fontId="1" type="noConversion"/>
  </si>
  <si>
    <t>player_HP</t>
    <phoneticPr fontId="1" type="noConversion"/>
  </si>
  <si>
    <t>player_Def</t>
    <phoneticPr fontId="1" type="noConversion"/>
  </si>
  <si>
    <t>player_mSpeed</t>
    <phoneticPr fontId="1" type="noConversion"/>
  </si>
  <si>
    <t>1단 공격력</t>
    <phoneticPr fontId="1" type="noConversion"/>
  </si>
  <si>
    <t>2단 공격력</t>
    <phoneticPr fontId="1" type="noConversion"/>
  </si>
  <si>
    <t>3단 공격력</t>
    <phoneticPr fontId="1" type="noConversion"/>
  </si>
  <si>
    <t>스테미나</t>
    <phoneticPr fontId="1" type="noConversion"/>
  </si>
  <si>
    <t>player_MP</t>
    <phoneticPr fontId="1" type="noConversion"/>
  </si>
  <si>
    <t>player_Stamina</t>
    <phoneticPr fontId="1" type="noConversion"/>
  </si>
  <si>
    <t>균형게이지</t>
    <phoneticPr fontId="1" type="noConversion"/>
  </si>
  <si>
    <t>player_Atk1</t>
    <phoneticPr fontId="1" type="noConversion"/>
  </si>
  <si>
    <t>player_Atk2</t>
    <phoneticPr fontId="1" type="noConversion"/>
  </si>
  <si>
    <t>player_Atk3</t>
    <phoneticPr fontId="1" type="noConversion"/>
  </si>
  <si>
    <t>player_Index</t>
    <phoneticPr fontId="1" type="noConversion"/>
  </si>
  <si>
    <t>player_nameKor</t>
    <phoneticPr fontId="1" type="noConversion"/>
  </si>
  <si>
    <t>player_Balance</t>
    <phoneticPr fontId="1" type="noConversion"/>
  </si>
  <si>
    <t>크게 휘두르기</t>
    <phoneticPr fontId="1" type="noConversion"/>
  </si>
  <si>
    <t>난무 돌진</t>
    <phoneticPr fontId="1" type="noConversion"/>
  </si>
  <si>
    <t>분신술</t>
    <phoneticPr fontId="1" type="noConversion"/>
  </si>
  <si>
    <t>칼 낙뢰</t>
    <phoneticPr fontId="1" type="noConversion"/>
  </si>
  <si>
    <t>시전 마나</t>
    <phoneticPr fontId="1" type="noConversion"/>
  </si>
  <si>
    <t>skill_MP</t>
    <phoneticPr fontId="1" type="noConversion"/>
  </si>
  <si>
    <t>마나
(스킬 게이지)</t>
    <phoneticPr fontId="1" type="noConversion"/>
  </si>
  <si>
    <t>1단 스킬 게이지
증가량</t>
    <phoneticPr fontId="1" type="noConversion"/>
  </si>
  <si>
    <t>2단 스킬 게이지
증가량</t>
    <phoneticPr fontId="1" type="noConversion"/>
  </si>
  <si>
    <t>3단 스킬 게이지
증가량</t>
    <phoneticPr fontId="1" type="noConversion"/>
  </si>
  <si>
    <t>player_Stadown1</t>
    <phoneticPr fontId="1" type="noConversion"/>
  </si>
  <si>
    <t>player_Stadown3</t>
    <phoneticPr fontId="1" type="noConversion"/>
  </si>
  <si>
    <t>player_Stadown2</t>
    <phoneticPr fontId="1" type="noConversion"/>
  </si>
  <si>
    <t>player_MPup2</t>
    <phoneticPr fontId="1" type="noConversion"/>
  </si>
  <si>
    <t>player_MPup3</t>
    <phoneticPr fontId="1" type="noConversion"/>
  </si>
  <si>
    <t>player_MPup1</t>
    <phoneticPr fontId="1" type="noConversion"/>
  </si>
  <si>
    <t>sword_Swing</t>
    <phoneticPr fontId="1" type="noConversion"/>
  </si>
  <si>
    <t>1단 스테미나 
소모량</t>
    <phoneticPr fontId="1" type="noConversion"/>
  </si>
  <si>
    <t>2단 스테미나 
소모량</t>
    <phoneticPr fontId="1" type="noConversion"/>
  </si>
  <si>
    <t>3단 스테미나 
소모량</t>
    <phoneticPr fontId="1" type="noConversion"/>
  </si>
  <si>
    <t>1단 균형게이지
감소량</t>
    <phoneticPr fontId="1" type="noConversion"/>
  </si>
  <si>
    <t>player_BalDown1</t>
    <phoneticPr fontId="1" type="noConversion"/>
  </si>
  <si>
    <t>2단 균형게이지
감소량</t>
    <phoneticPr fontId="1" type="noConversion"/>
  </si>
  <si>
    <t>3단 균형게이지
감소량</t>
    <phoneticPr fontId="1" type="noConversion"/>
  </si>
  <si>
    <t>Hadas Fiesta 플레이어
데이터 테이블</t>
    <phoneticPr fontId="1" type="noConversion"/>
  </si>
  <si>
    <t>방어상수</t>
    <phoneticPr fontId="1" type="noConversion"/>
  </si>
  <si>
    <t>피해 흡수량</t>
    <phoneticPr fontId="1" type="noConversion"/>
  </si>
  <si>
    <t>피해 받는 비율</t>
    <phoneticPr fontId="1" type="noConversion"/>
  </si>
  <si>
    <t>유효 체력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</si>
</sst>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rgb="FF3F3F3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22"/>
      <name val="a아시아헤드1"/>
      <family val="1"/>
      <charset val="129"/>
    </font>
    <font>
      <sz val="11"/>
      <name val="a아시아헤드1"/>
      <family val="1"/>
      <charset val="129"/>
    </font>
    <font>
      <sz val="11"/>
      <color theme="1"/>
      <name val="a아시아헤드1"/>
      <family val="1"/>
      <charset val="129"/>
    </font>
    <font>
      <sz val="16"/>
      <color theme="1"/>
      <name val="a아시아헤드3"/>
      <family val="1"/>
      <charset val="129"/>
    </font>
    <font>
      <sz val="18"/>
      <color theme="1"/>
      <name val="a아시아헤드3"/>
      <family val="1"/>
      <charset val="129"/>
    </font>
    <font>
      <sz val="11"/>
      <color theme="1"/>
      <name val="a아시아헤드3"/>
      <family val="1"/>
      <charset val="129"/>
    </font>
    <font>
      <sz val="20"/>
      <color rgb="FF3F3F3F"/>
      <name val="a아시아헤드3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3" xfId="4" applyBorder="1" applyAlignment="1">
      <alignment horizontal="center" vertical="center"/>
    </xf>
    <xf numFmtId="0" fontId="10" fillId="6" borderId="11" xfId="5" applyFont="1" applyBorder="1" applyAlignment="1">
      <alignment horizontal="center" vertical="center"/>
    </xf>
    <xf numFmtId="0" fontId="10" fillId="6" borderId="12" xfId="5" applyFont="1" applyBorder="1" applyAlignment="1">
      <alignment horizontal="center" vertical="center"/>
    </xf>
    <xf numFmtId="0" fontId="10" fillId="6" borderId="13" xfId="5" applyFont="1" applyBorder="1" applyAlignment="1">
      <alignment horizontal="center" vertical="center"/>
    </xf>
    <xf numFmtId="0" fontId="2" fillId="5" borderId="14" xfId="4" applyBorder="1" applyAlignment="1">
      <alignment horizontal="center" vertical="center"/>
    </xf>
    <xf numFmtId="0" fontId="2" fillId="5" borderId="15" xfId="4" applyBorder="1" applyAlignment="1">
      <alignment horizontal="center" vertical="center"/>
    </xf>
    <xf numFmtId="0" fontId="2" fillId="5" borderId="16" xfId="4" applyBorder="1" applyAlignment="1">
      <alignment horizontal="center" vertical="center"/>
    </xf>
    <xf numFmtId="0" fontId="2" fillId="5" borderId="17" xfId="4" applyBorder="1" applyAlignment="1">
      <alignment horizontal="center" vertical="center"/>
    </xf>
    <xf numFmtId="0" fontId="2" fillId="5" borderId="18" xfId="4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" fillId="2" borderId="4" xfId="1" applyBorder="1">
      <alignment vertical="center"/>
    </xf>
    <xf numFmtId="0" fontId="3" fillId="2" borderId="5" xfId="1" applyBorder="1">
      <alignment vertical="center"/>
    </xf>
    <xf numFmtId="0" fontId="3" fillId="2" borderId="6" xfId="1" applyBorder="1">
      <alignment vertical="center"/>
    </xf>
    <xf numFmtId="0" fontId="3" fillId="2" borderId="7" xfId="1" applyBorder="1">
      <alignment vertical="center"/>
    </xf>
    <xf numFmtId="0" fontId="3" fillId="2" borderId="0" xfId="1" applyBorder="1">
      <alignment vertical="center"/>
    </xf>
    <xf numFmtId="0" fontId="3" fillId="2" borderId="8" xfId="1" applyBorder="1">
      <alignment vertical="center"/>
    </xf>
    <xf numFmtId="0" fontId="3" fillId="2" borderId="9" xfId="1" applyBorder="1">
      <alignment vertical="center"/>
    </xf>
    <xf numFmtId="0" fontId="3" fillId="2" borderId="10" xfId="1" applyBorder="1">
      <alignment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6" borderId="33" xfId="5" applyFont="1" applyBorder="1" applyAlignment="1">
      <alignment horizontal="center" vertical="center"/>
    </xf>
    <xf numFmtId="0" fontId="2" fillId="5" borderId="34" xfId="4" applyBorder="1" applyAlignment="1">
      <alignment horizontal="center" vertical="center"/>
    </xf>
    <xf numFmtId="0" fontId="2" fillId="5" borderId="35" xfId="4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7" fillId="2" borderId="0" xfId="1" applyFont="1" applyBorder="1">
      <alignment vertical="center"/>
    </xf>
    <xf numFmtId="0" fontId="17" fillId="2" borderId="8" xfId="1" applyFont="1" applyBorder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8" fillId="5" borderId="3" xfId="4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6" borderId="3" xfId="5" applyFont="1" applyBorder="1" applyAlignment="1">
      <alignment horizontal="center" vertical="center"/>
    </xf>
    <xf numFmtId="0" fontId="21" fillId="6" borderId="3" xfId="5" applyFont="1" applyBorder="1" applyAlignment="1">
      <alignment horizontal="center" vertical="center" wrapText="1"/>
    </xf>
    <xf numFmtId="0" fontId="18" fillId="4" borderId="3" xfId="3" applyFont="1" applyBorder="1" applyAlignment="1">
      <alignment horizontal="center" vertical="center"/>
    </xf>
    <xf numFmtId="176" fontId="18" fillId="0" borderId="3" xfId="0" applyNumberFormat="1" applyFont="1" applyBorder="1" applyAlignment="1">
      <alignment horizontal="center" vertical="center"/>
    </xf>
    <xf numFmtId="0" fontId="16" fillId="2" borderId="0" xfId="1" applyFont="1" applyBorder="1" applyAlignment="1">
      <alignment horizontal="center" vertical="center" wrapText="1"/>
    </xf>
    <xf numFmtId="0" fontId="16" fillId="2" borderId="0" xfId="1" applyFont="1" applyBorder="1" applyAlignment="1">
      <alignment horizontal="center" vertical="center"/>
    </xf>
    <xf numFmtId="0" fontId="17" fillId="2" borderId="0" xfId="1" applyFont="1" applyBorder="1" applyAlignment="1">
      <alignment horizontal="right" vertical="center"/>
    </xf>
    <xf numFmtId="0" fontId="17" fillId="2" borderId="8" xfId="1" applyFont="1" applyBorder="1" applyAlignment="1">
      <alignment horizontal="right" vertical="center"/>
    </xf>
    <xf numFmtId="0" fontId="10" fillId="4" borderId="25" xfId="3" applyFont="1" applyBorder="1" applyAlignment="1">
      <alignment horizontal="center" vertical="center"/>
    </xf>
    <xf numFmtId="0" fontId="10" fillId="4" borderId="26" xfId="3" applyFont="1" applyBorder="1" applyAlignment="1">
      <alignment horizontal="center" vertical="center"/>
    </xf>
    <xf numFmtId="0" fontId="10" fillId="4" borderId="27" xfId="3" applyFont="1" applyBorder="1" applyAlignment="1">
      <alignment horizontal="center" vertical="center"/>
    </xf>
    <xf numFmtId="0" fontId="10" fillId="4" borderId="28" xfId="3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2" borderId="0" xfId="1" applyFont="1" applyBorder="1" applyAlignment="1">
      <alignment horizontal="right" vertical="center"/>
    </xf>
    <xf numFmtId="0" fontId="15" fillId="2" borderId="8" xfId="1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4" borderId="19" xfId="3" applyFont="1" applyBorder="1" applyAlignment="1">
      <alignment horizontal="center" vertical="center"/>
    </xf>
    <xf numFmtId="0" fontId="11" fillId="4" borderId="20" xfId="3" applyFont="1" applyBorder="1" applyAlignment="1">
      <alignment horizontal="center" vertical="center"/>
    </xf>
    <xf numFmtId="0" fontId="11" fillId="4" borderId="21" xfId="3" applyFont="1" applyBorder="1" applyAlignment="1">
      <alignment horizontal="center" vertical="center"/>
    </xf>
    <xf numFmtId="0" fontId="19" fillId="4" borderId="3" xfId="3" applyFont="1" applyBorder="1" applyAlignment="1">
      <alignment horizontal="center" vertical="center"/>
    </xf>
    <xf numFmtId="0" fontId="22" fillId="3" borderId="22" xfId="2" applyFont="1" applyBorder="1" applyAlignment="1">
      <alignment horizontal="center" vertical="center"/>
    </xf>
    <xf numFmtId="0" fontId="22" fillId="3" borderId="23" xfId="2" applyFont="1" applyBorder="1" applyAlignment="1">
      <alignment horizontal="center" vertical="center"/>
    </xf>
    <xf numFmtId="0" fontId="22" fillId="3" borderId="24" xfId="2" applyFont="1" applyBorder="1" applyAlignment="1">
      <alignment horizontal="center" vertical="center"/>
    </xf>
    <xf numFmtId="0" fontId="20" fillId="4" borderId="34" xfId="3" applyFont="1" applyBorder="1" applyAlignment="1">
      <alignment horizontal="center" vertical="center"/>
    </xf>
    <xf numFmtId="0" fontId="20" fillId="4" borderId="36" xfId="3" applyFont="1" applyBorder="1" applyAlignment="1">
      <alignment horizontal="center" vertical="center"/>
    </xf>
    <xf numFmtId="0" fontId="20" fillId="4" borderId="37" xfId="3" applyFont="1" applyBorder="1" applyAlignment="1">
      <alignment horizontal="center" vertical="center"/>
    </xf>
    <xf numFmtId="0" fontId="10" fillId="4" borderId="19" xfId="3" applyFont="1" applyBorder="1" applyAlignment="1">
      <alignment horizontal="center" vertical="center"/>
    </xf>
    <xf numFmtId="0" fontId="10" fillId="4" borderId="20" xfId="3" applyFont="1" applyBorder="1" applyAlignment="1">
      <alignment horizontal="center" vertical="center"/>
    </xf>
    <xf numFmtId="0" fontId="10" fillId="4" borderId="32" xfId="3" applyFont="1" applyBorder="1" applyAlignment="1">
      <alignment horizontal="center" vertical="center"/>
    </xf>
    <xf numFmtId="0" fontId="10" fillId="4" borderId="21" xfId="3" applyFont="1" applyBorder="1" applyAlignment="1">
      <alignment horizontal="center" vertical="center"/>
    </xf>
    <xf numFmtId="0" fontId="12" fillId="3" borderId="22" xfId="2" applyFont="1" applyBorder="1" applyAlignment="1">
      <alignment horizontal="center" vertical="center"/>
    </xf>
    <xf numFmtId="0" fontId="12" fillId="3" borderId="24" xfId="2" applyFont="1" applyBorder="1" applyAlignment="1">
      <alignment horizontal="center" vertical="center"/>
    </xf>
  </cellXfs>
  <cellStyles count="6">
    <cellStyle name="20% - 강조색6" xfId="4" builtinId="50"/>
    <cellStyle name="60% - 강조색6" xfId="5" builtinId="52"/>
    <cellStyle name="메모" xfId="3" builtinId="10"/>
    <cellStyle name="좋음" xfId="1" builtinId="2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 /><Relationship Id="rId1" Type="http://schemas.openxmlformats.org/officeDocument/2006/relationships/vmlDrawing" Target="../drawings/vmlDrawing2.v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 /><Relationship Id="rId1" Type="http://schemas.openxmlformats.org/officeDocument/2006/relationships/vmlDrawing" Target="../drawings/vmlDrawing3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C2D9-9F6F-467A-9DD8-1F20197973ED}">
  <dimension ref="B3:K24"/>
  <sheetViews>
    <sheetView workbookViewId="0">
      <selection activeCell="L30" sqref="L30"/>
    </sheetView>
  </sheetViews>
  <sheetFormatPr defaultRowHeight="16.5" x14ac:dyDescent="0.25"/>
  <sheetData>
    <row r="3" spans="2:11" x14ac:dyDescent="0.25">
      <c r="B3" s="21"/>
      <c r="C3" s="22"/>
      <c r="D3" s="22"/>
      <c r="E3" s="22"/>
      <c r="F3" s="22"/>
      <c r="G3" s="22"/>
      <c r="H3" s="22"/>
      <c r="I3" s="22"/>
      <c r="J3" s="22"/>
      <c r="K3" s="23"/>
    </row>
    <row r="4" spans="2:11" x14ac:dyDescent="0.25">
      <c r="B4" s="24"/>
      <c r="C4" s="25"/>
      <c r="D4" s="25"/>
      <c r="E4" s="25"/>
      <c r="F4" s="25"/>
      <c r="G4" s="25"/>
      <c r="H4" s="25"/>
      <c r="I4" s="25"/>
      <c r="J4" s="25"/>
      <c r="K4" s="26"/>
    </row>
    <row r="5" spans="2:11" x14ac:dyDescent="0.25">
      <c r="B5" s="24"/>
      <c r="C5" s="25"/>
      <c r="D5" s="25"/>
      <c r="E5" s="25"/>
      <c r="F5" s="25"/>
      <c r="G5" s="25"/>
      <c r="H5" s="25"/>
      <c r="I5" s="25"/>
      <c r="J5" s="25"/>
      <c r="K5" s="26"/>
    </row>
    <row r="6" spans="2:11" x14ac:dyDescent="0.25">
      <c r="B6" s="24"/>
      <c r="C6" s="25"/>
      <c r="D6" s="25"/>
      <c r="E6" s="25"/>
      <c r="F6" s="25"/>
      <c r="G6" s="25"/>
      <c r="H6" s="25"/>
      <c r="I6" s="25"/>
      <c r="J6" s="25"/>
      <c r="K6" s="26"/>
    </row>
    <row r="7" spans="2:11" x14ac:dyDescent="0.25">
      <c r="B7" s="24"/>
      <c r="C7" s="25"/>
      <c r="D7" s="25"/>
      <c r="E7" s="25"/>
      <c r="F7" s="25"/>
      <c r="G7" s="25"/>
      <c r="H7" s="25"/>
      <c r="I7" s="25"/>
      <c r="J7" s="25"/>
      <c r="K7" s="26"/>
    </row>
    <row r="8" spans="2:11" x14ac:dyDescent="0.25">
      <c r="B8" s="24"/>
      <c r="C8" s="25"/>
      <c r="D8" s="25"/>
      <c r="E8" s="25"/>
      <c r="F8" s="25"/>
      <c r="G8" s="25"/>
      <c r="H8" s="25"/>
      <c r="I8" s="25"/>
      <c r="J8" s="25"/>
      <c r="K8" s="26"/>
    </row>
    <row r="9" spans="2:11" x14ac:dyDescent="0.25">
      <c r="B9" s="24"/>
      <c r="C9" s="25"/>
      <c r="D9" s="25"/>
      <c r="E9" s="25"/>
      <c r="F9" s="25"/>
      <c r="G9" s="25"/>
      <c r="H9" s="25"/>
      <c r="I9" s="25"/>
      <c r="J9" s="25"/>
      <c r="K9" s="26"/>
    </row>
    <row r="10" spans="2:11" x14ac:dyDescent="0.25">
      <c r="B10" s="24"/>
      <c r="C10" s="58" t="s">
        <v>198</v>
      </c>
      <c r="D10" s="59"/>
      <c r="E10" s="59"/>
      <c r="F10" s="59"/>
      <c r="G10" s="59"/>
      <c r="H10" s="59"/>
      <c r="I10" s="59"/>
      <c r="J10" s="59"/>
      <c r="K10" s="26"/>
    </row>
    <row r="11" spans="2:11" x14ac:dyDescent="0.25">
      <c r="B11" s="24"/>
      <c r="C11" s="59"/>
      <c r="D11" s="59"/>
      <c r="E11" s="59"/>
      <c r="F11" s="59"/>
      <c r="G11" s="59"/>
      <c r="H11" s="59"/>
      <c r="I11" s="59"/>
      <c r="J11" s="59"/>
      <c r="K11" s="26"/>
    </row>
    <row r="12" spans="2:11" x14ac:dyDescent="0.25">
      <c r="B12" s="24"/>
      <c r="C12" s="59"/>
      <c r="D12" s="59"/>
      <c r="E12" s="59"/>
      <c r="F12" s="59"/>
      <c r="G12" s="59"/>
      <c r="H12" s="59"/>
      <c r="I12" s="59"/>
      <c r="J12" s="59"/>
      <c r="K12" s="26"/>
    </row>
    <row r="13" spans="2:11" x14ac:dyDescent="0.25">
      <c r="B13" s="24"/>
      <c r="C13" s="59"/>
      <c r="D13" s="59"/>
      <c r="E13" s="59"/>
      <c r="F13" s="59"/>
      <c r="G13" s="59"/>
      <c r="H13" s="59"/>
      <c r="I13" s="59"/>
      <c r="J13" s="59"/>
      <c r="K13" s="26"/>
    </row>
    <row r="14" spans="2:11" x14ac:dyDescent="0.25">
      <c r="B14" s="24"/>
      <c r="C14" s="59"/>
      <c r="D14" s="59"/>
      <c r="E14" s="59"/>
      <c r="F14" s="59"/>
      <c r="G14" s="59"/>
      <c r="H14" s="59"/>
      <c r="I14" s="59"/>
      <c r="J14" s="59"/>
      <c r="K14" s="26"/>
    </row>
    <row r="15" spans="2:11" x14ac:dyDescent="0.25">
      <c r="B15" s="24"/>
      <c r="C15" s="59"/>
      <c r="D15" s="59"/>
      <c r="E15" s="59"/>
      <c r="F15" s="59"/>
      <c r="G15" s="59"/>
      <c r="H15" s="59"/>
      <c r="I15" s="59"/>
      <c r="J15" s="59"/>
      <c r="K15" s="26"/>
    </row>
    <row r="16" spans="2:11" x14ac:dyDescent="0.25">
      <c r="B16" s="24"/>
      <c r="C16" s="25"/>
      <c r="D16" s="25"/>
      <c r="E16" s="25"/>
      <c r="F16" s="25"/>
      <c r="G16" s="25"/>
      <c r="H16" s="25"/>
      <c r="I16" s="25"/>
      <c r="J16" s="25"/>
      <c r="K16" s="26"/>
    </row>
    <row r="17" spans="2:11" x14ac:dyDescent="0.25">
      <c r="B17" s="24"/>
      <c r="C17" s="25"/>
      <c r="D17" s="25"/>
      <c r="E17" s="25"/>
      <c r="F17" s="25"/>
      <c r="G17" s="25"/>
      <c r="H17" s="25"/>
      <c r="I17" s="25"/>
      <c r="J17" s="25"/>
      <c r="K17" s="26"/>
    </row>
    <row r="18" spans="2:11" x14ac:dyDescent="0.25">
      <c r="B18" s="24"/>
      <c r="C18" s="25"/>
      <c r="D18" s="25"/>
      <c r="E18" s="25"/>
      <c r="F18" s="25"/>
      <c r="G18" s="25"/>
      <c r="H18" s="25"/>
      <c r="I18" s="25"/>
      <c r="J18" s="25"/>
      <c r="K18" s="26"/>
    </row>
    <row r="19" spans="2:11" x14ac:dyDescent="0.25">
      <c r="B19" s="24"/>
      <c r="C19" s="25"/>
      <c r="D19" s="25"/>
      <c r="E19" s="25"/>
      <c r="F19" s="25"/>
      <c r="G19" s="25"/>
      <c r="H19" s="25"/>
      <c r="I19" s="25"/>
      <c r="J19" s="68"/>
      <c r="K19" s="69"/>
    </row>
    <row r="20" spans="2:11" x14ac:dyDescent="0.25">
      <c r="B20" s="24"/>
      <c r="C20" s="25"/>
      <c r="D20" s="25"/>
      <c r="E20" s="25"/>
      <c r="F20" s="25"/>
      <c r="G20" s="25"/>
      <c r="H20" s="47"/>
      <c r="I20" s="47"/>
      <c r="J20" s="60" t="s">
        <v>127</v>
      </c>
      <c r="K20" s="61"/>
    </row>
    <row r="21" spans="2:11" x14ac:dyDescent="0.25">
      <c r="B21" s="24"/>
      <c r="C21" s="25"/>
      <c r="D21" s="25"/>
      <c r="E21" s="25"/>
      <c r="F21" s="25"/>
      <c r="G21" s="25"/>
      <c r="H21" s="60" t="s">
        <v>128</v>
      </c>
      <c r="I21" s="60"/>
      <c r="J21" s="60"/>
      <c r="K21" s="61"/>
    </row>
    <row r="22" spans="2:11" x14ac:dyDescent="0.25">
      <c r="B22" s="24"/>
      <c r="C22" s="25"/>
      <c r="D22" s="25"/>
      <c r="E22" s="25"/>
      <c r="F22" s="25"/>
      <c r="G22" s="25"/>
      <c r="H22" s="47"/>
      <c r="I22" s="47"/>
      <c r="J22" s="47"/>
      <c r="K22" s="48" t="s">
        <v>129</v>
      </c>
    </row>
    <row r="23" spans="2:11" x14ac:dyDescent="0.25">
      <c r="B23" s="24"/>
      <c r="C23" s="25"/>
      <c r="D23" s="25"/>
      <c r="E23" s="25"/>
      <c r="F23" s="25"/>
      <c r="G23" s="25"/>
      <c r="H23" s="62" t="s">
        <v>130</v>
      </c>
      <c r="I23" s="63"/>
      <c r="J23" s="66"/>
      <c r="K23" s="67"/>
    </row>
    <row r="24" spans="2:11" x14ac:dyDescent="0.25">
      <c r="B24" s="27"/>
      <c r="C24" s="28"/>
      <c r="D24" s="28"/>
      <c r="E24" s="28"/>
      <c r="F24" s="28"/>
      <c r="G24" s="28"/>
      <c r="H24" s="64"/>
      <c r="I24" s="65"/>
      <c r="J24" s="67"/>
      <c r="K24" s="67"/>
    </row>
  </sheetData>
  <mergeCells count="6">
    <mergeCell ref="C10:J15"/>
    <mergeCell ref="J20:K20"/>
    <mergeCell ref="H21:K21"/>
    <mergeCell ref="H23:I24"/>
    <mergeCell ref="J23:K24"/>
    <mergeCell ref="J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089-00F0-4751-809E-D78BA2FD6B47}">
  <dimension ref="B1:H51"/>
  <sheetViews>
    <sheetView workbookViewId="0">
      <selection activeCell="K51" sqref="K51"/>
    </sheetView>
  </sheetViews>
  <sheetFormatPr defaultColWidth="9.03515625" defaultRowHeight="16.5" x14ac:dyDescent="0.25"/>
  <cols>
    <col min="1" max="2" width="9.03515625" style="1"/>
    <col min="3" max="3" width="14.8515625" style="1" customWidth="1"/>
    <col min="4" max="4" width="19.1875" style="1" bestFit="1" customWidth="1"/>
    <col min="5" max="5" width="16.5859375" style="1" bestFit="1" customWidth="1"/>
    <col min="6" max="6" width="9.03515625" style="1"/>
    <col min="7" max="7" width="36.88671875" style="1" customWidth="1"/>
    <col min="8" max="8" width="58.67578125" style="1" customWidth="1"/>
    <col min="9" max="16384" width="9.03515625" style="1"/>
  </cols>
  <sheetData>
    <row r="1" spans="2:8" ht="17.25" thickBot="1" x14ac:dyDescent="0.3"/>
    <row r="2" spans="2:8" ht="45.75" customHeight="1" thickBot="1" x14ac:dyDescent="0.3">
      <c r="B2" s="72" t="s">
        <v>85</v>
      </c>
      <c r="C2" s="73"/>
      <c r="D2" s="73"/>
      <c r="E2" s="73"/>
      <c r="F2" s="73"/>
      <c r="G2" s="73"/>
      <c r="H2" s="74"/>
    </row>
    <row r="3" spans="2:8" ht="27.75" customHeight="1" thickBot="1" x14ac:dyDescent="0.3">
      <c r="B3" s="38" t="s">
        <v>0</v>
      </c>
      <c r="C3" s="39" t="s">
        <v>56</v>
      </c>
      <c r="D3" s="39" t="s">
        <v>57</v>
      </c>
      <c r="E3" s="39" t="s">
        <v>58</v>
      </c>
      <c r="F3" s="39" t="s">
        <v>59</v>
      </c>
      <c r="G3" s="39" t="s">
        <v>83</v>
      </c>
      <c r="H3" s="40" t="s">
        <v>60</v>
      </c>
    </row>
    <row r="4" spans="2:8" ht="20.100000000000001" customHeight="1" x14ac:dyDescent="0.25">
      <c r="B4" s="12">
        <v>1</v>
      </c>
      <c r="C4" s="70" t="s">
        <v>82</v>
      </c>
      <c r="D4" s="13" t="s">
        <v>1</v>
      </c>
      <c r="E4" s="13" t="s">
        <v>24</v>
      </c>
      <c r="F4" s="13" t="s">
        <v>53</v>
      </c>
      <c r="G4" s="13" t="s">
        <v>84</v>
      </c>
      <c r="H4" s="32" t="s">
        <v>86</v>
      </c>
    </row>
    <row r="5" spans="2:8" ht="20.100000000000001" customHeight="1" x14ac:dyDescent="0.25">
      <c r="B5" s="14">
        <v>2</v>
      </c>
      <c r="C5" s="67"/>
      <c r="D5" s="2" t="s">
        <v>2</v>
      </c>
      <c r="E5" s="2" t="s">
        <v>25</v>
      </c>
      <c r="F5" s="2" t="s">
        <v>53</v>
      </c>
      <c r="G5" s="2" t="s">
        <v>84</v>
      </c>
      <c r="H5" s="33" t="s">
        <v>87</v>
      </c>
    </row>
    <row r="6" spans="2:8" ht="20.100000000000001" customHeight="1" x14ac:dyDescent="0.25">
      <c r="B6" s="14">
        <v>3</v>
      </c>
      <c r="C6" s="67"/>
      <c r="D6" s="2" t="s">
        <v>4</v>
      </c>
      <c r="E6" s="2" t="s">
        <v>26</v>
      </c>
      <c r="F6" s="2" t="s">
        <v>132</v>
      </c>
      <c r="G6" s="2" t="s">
        <v>115</v>
      </c>
      <c r="H6" s="34" t="s">
        <v>89</v>
      </c>
    </row>
    <row r="7" spans="2:8" ht="20.100000000000001" customHeight="1" x14ac:dyDescent="0.25">
      <c r="B7" s="14">
        <v>4</v>
      </c>
      <c r="C7" s="67"/>
      <c r="D7" s="2" t="s">
        <v>131</v>
      </c>
      <c r="E7" s="2" t="s">
        <v>133</v>
      </c>
      <c r="F7" s="2" t="s">
        <v>132</v>
      </c>
      <c r="G7" s="2" t="s">
        <v>134</v>
      </c>
      <c r="H7" s="34" t="s">
        <v>135</v>
      </c>
    </row>
    <row r="8" spans="2:8" ht="20.100000000000001" customHeight="1" x14ac:dyDescent="0.25">
      <c r="B8" s="14">
        <v>5</v>
      </c>
      <c r="C8" s="67"/>
      <c r="D8" s="2" t="s">
        <v>3</v>
      </c>
      <c r="E8" s="2" t="s">
        <v>27</v>
      </c>
      <c r="F8" s="2" t="s">
        <v>132</v>
      </c>
      <c r="G8" s="2" t="s">
        <v>113</v>
      </c>
      <c r="H8" s="33" t="s">
        <v>88</v>
      </c>
    </row>
    <row r="9" spans="2:8" ht="20.100000000000001" customHeight="1" x14ac:dyDescent="0.25">
      <c r="B9" s="14">
        <v>6</v>
      </c>
      <c r="C9" s="67"/>
      <c r="D9" s="2" t="s">
        <v>14</v>
      </c>
      <c r="E9" s="2" t="s">
        <v>28</v>
      </c>
      <c r="F9" s="2" t="s">
        <v>52</v>
      </c>
      <c r="G9" s="2" t="s">
        <v>84</v>
      </c>
      <c r="H9" s="33" t="s">
        <v>91</v>
      </c>
    </row>
    <row r="10" spans="2:8" ht="20.100000000000001" customHeight="1" x14ac:dyDescent="0.25">
      <c r="B10" s="14">
        <v>7</v>
      </c>
      <c r="C10" s="67"/>
      <c r="D10" s="2" t="s">
        <v>5</v>
      </c>
      <c r="E10" s="2" t="s">
        <v>44</v>
      </c>
      <c r="F10" s="2" t="s">
        <v>52</v>
      </c>
      <c r="G10" s="2" t="s">
        <v>84</v>
      </c>
      <c r="H10" s="33" t="s">
        <v>90</v>
      </c>
    </row>
    <row r="11" spans="2:8" ht="20.100000000000001" customHeight="1" x14ac:dyDescent="0.25">
      <c r="B11" s="14">
        <v>8</v>
      </c>
      <c r="C11" s="67"/>
      <c r="D11" s="2" t="s">
        <v>6</v>
      </c>
      <c r="E11" s="2" t="s">
        <v>29</v>
      </c>
      <c r="F11" s="2" t="s">
        <v>52</v>
      </c>
      <c r="G11" s="2" t="s">
        <v>84</v>
      </c>
      <c r="H11" s="33" t="s">
        <v>92</v>
      </c>
    </row>
    <row r="12" spans="2:8" ht="20.100000000000001" customHeight="1" x14ac:dyDescent="0.25">
      <c r="B12" s="14">
        <v>9</v>
      </c>
      <c r="C12" s="67"/>
      <c r="D12" s="2" t="s">
        <v>7</v>
      </c>
      <c r="E12" s="2" t="s">
        <v>30</v>
      </c>
      <c r="F12" s="2" t="s">
        <v>52</v>
      </c>
      <c r="G12" s="2" t="s">
        <v>84</v>
      </c>
      <c r="H12" s="33" t="s">
        <v>93</v>
      </c>
    </row>
    <row r="13" spans="2:8" ht="20.100000000000001" customHeight="1" x14ac:dyDescent="0.25">
      <c r="B13" s="14">
        <v>10</v>
      </c>
      <c r="C13" s="67"/>
      <c r="D13" s="2" t="s">
        <v>15</v>
      </c>
      <c r="E13" s="2" t="s">
        <v>31</v>
      </c>
      <c r="F13" s="2" t="s">
        <v>63</v>
      </c>
      <c r="G13" s="2" t="s">
        <v>84</v>
      </c>
      <c r="H13" s="33" t="s">
        <v>94</v>
      </c>
    </row>
    <row r="14" spans="2:8" ht="20.100000000000001" customHeight="1" x14ac:dyDescent="0.25">
      <c r="B14" s="14">
        <v>11</v>
      </c>
      <c r="C14" s="67"/>
      <c r="D14" s="2" t="s">
        <v>16</v>
      </c>
      <c r="E14" s="2" t="s">
        <v>32</v>
      </c>
      <c r="F14" s="2" t="s">
        <v>54</v>
      </c>
      <c r="G14" s="2" t="s">
        <v>84</v>
      </c>
      <c r="H14" s="33" t="s">
        <v>95</v>
      </c>
    </row>
    <row r="15" spans="2:8" ht="20.100000000000001" customHeight="1" x14ac:dyDescent="0.25">
      <c r="B15" s="14">
        <v>12</v>
      </c>
      <c r="C15" s="67"/>
      <c r="D15" s="2" t="s">
        <v>17</v>
      </c>
      <c r="E15" s="2" t="s">
        <v>33</v>
      </c>
      <c r="F15" s="2" t="s">
        <v>54</v>
      </c>
      <c r="G15" s="2" t="s">
        <v>84</v>
      </c>
      <c r="H15" s="33" t="s">
        <v>96</v>
      </c>
    </row>
    <row r="16" spans="2:8" ht="20.100000000000001" customHeight="1" x14ac:dyDescent="0.25">
      <c r="B16" s="14">
        <v>13</v>
      </c>
      <c r="C16" s="67"/>
      <c r="D16" s="2" t="s">
        <v>19</v>
      </c>
      <c r="E16" s="2" t="s">
        <v>34</v>
      </c>
      <c r="F16" s="2" t="s">
        <v>63</v>
      </c>
      <c r="G16" s="2" t="s">
        <v>84</v>
      </c>
      <c r="H16" s="33" t="s">
        <v>97</v>
      </c>
    </row>
    <row r="17" spans="2:8" ht="20.100000000000001" customHeight="1" x14ac:dyDescent="0.25">
      <c r="B17" s="14">
        <v>14</v>
      </c>
      <c r="C17" s="67"/>
      <c r="D17" s="2" t="s">
        <v>61</v>
      </c>
      <c r="E17" s="2" t="s">
        <v>62</v>
      </c>
      <c r="F17" s="2" t="s">
        <v>52</v>
      </c>
      <c r="G17" s="2" t="s">
        <v>84</v>
      </c>
      <c r="H17" s="33" t="s">
        <v>98</v>
      </c>
    </row>
    <row r="18" spans="2:8" ht="20.100000000000001" customHeight="1" x14ac:dyDescent="0.25">
      <c r="B18" s="14">
        <v>15</v>
      </c>
      <c r="C18" s="67"/>
      <c r="D18" s="2" t="s">
        <v>18</v>
      </c>
      <c r="E18" s="2" t="s">
        <v>35</v>
      </c>
      <c r="F18" s="2" t="s">
        <v>52</v>
      </c>
      <c r="G18" s="2" t="s">
        <v>84</v>
      </c>
      <c r="H18" s="33" t="s">
        <v>99</v>
      </c>
    </row>
    <row r="19" spans="2:8" ht="20.100000000000001" customHeight="1" x14ac:dyDescent="0.25">
      <c r="B19" s="14">
        <v>16</v>
      </c>
      <c r="C19" s="67"/>
      <c r="D19" s="2" t="s">
        <v>8</v>
      </c>
      <c r="E19" s="2" t="s">
        <v>36</v>
      </c>
      <c r="F19" s="2" t="s">
        <v>55</v>
      </c>
      <c r="G19" s="2" t="s">
        <v>114</v>
      </c>
      <c r="H19" s="33" t="s">
        <v>100</v>
      </c>
    </row>
    <row r="20" spans="2:8" ht="20.100000000000001" customHeight="1" x14ac:dyDescent="0.25">
      <c r="B20" s="14">
        <v>17</v>
      </c>
      <c r="C20" s="67"/>
      <c r="D20" s="2" t="s">
        <v>48</v>
      </c>
      <c r="E20" s="2" t="s">
        <v>49</v>
      </c>
      <c r="F20" s="2" t="s">
        <v>55</v>
      </c>
      <c r="G20" s="2" t="s">
        <v>114</v>
      </c>
      <c r="H20" s="33" t="s">
        <v>101</v>
      </c>
    </row>
    <row r="21" spans="2:8" ht="20.100000000000001" customHeight="1" x14ac:dyDescent="0.25">
      <c r="B21" s="14">
        <v>18</v>
      </c>
      <c r="C21" s="67"/>
      <c r="D21" s="2" t="s">
        <v>103</v>
      </c>
      <c r="E21" s="2" t="s">
        <v>37</v>
      </c>
      <c r="F21" s="2" t="s">
        <v>55</v>
      </c>
      <c r="G21" s="2" t="s">
        <v>114</v>
      </c>
      <c r="H21" s="33" t="s">
        <v>102</v>
      </c>
    </row>
    <row r="22" spans="2:8" ht="20.100000000000001" customHeight="1" x14ac:dyDescent="0.25">
      <c r="B22" s="14">
        <v>19</v>
      </c>
      <c r="C22" s="67"/>
      <c r="D22" s="2" t="s">
        <v>46</v>
      </c>
      <c r="E22" s="2" t="s">
        <v>47</v>
      </c>
      <c r="F22" s="2" t="s">
        <v>55</v>
      </c>
      <c r="G22" s="2" t="s">
        <v>114</v>
      </c>
      <c r="H22" s="33" t="s">
        <v>104</v>
      </c>
    </row>
    <row r="23" spans="2:8" ht="20.100000000000001" customHeight="1" x14ac:dyDescent="0.25">
      <c r="B23" s="14">
        <v>20</v>
      </c>
      <c r="C23" s="67"/>
      <c r="D23" s="2" t="s">
        <v>9</v>
      </c>
      <c r="E23" s="2" t="s">
        <v>38</v>
      </c>
      <c r="F23" s="2" t="s">
        <v>55</v>
      </c>
      <c r="G23" s="2" t="s">
        <v>114</v>
      </c>
      <c r="H23" s="33" t="s">
        <v>105</v>
      </c>
    </row>
    <row r="24" spans="2:8" ht="20.100000000000001" customHeight="1" x14ac:dyDescent="0.25">
      <c r="B24" s="14">
        <v>21</v>
      </c>
      <c r="C24" s="67"/>
      <c r="D24" s="2" t="s">
        <v>10</v>
      </c>
      <c r="E24" s="2" t="s">
        <v>39</v>
      </c>
      <c r="F24" s="2" t="s">
        <v>55</v>
      </c>
      <c r="G24" s="2" t="s">
        <v>114</v>
      </c>
      <c r="H24" s="33" t="s">
        <v>106</v>
      </c>
    </row>
    <row r="25" spans="2:8" ht="20.100000000000001" customHeight="1" x14ac:dyDescent="0.25">
      <c r="B25" s="14">
        <v>22</v>
      </c>
      <c r="C25" s="67"/>
      <c r="D25" s="2" t="s">
        <v>11</v>
      </c>
      <c r="E25" s="2" t="s">
        <v>40</v>
      </c>
      <c r="F25" s="2" t="s">
        <v>55</v>
      </c>
      <c r="G25" s="2" t="s">
        <v>114</v>
      </c>
      <c r="H25" s="33" t="s">
        <v>107</v>
      </c>
    </row>
    <row r="26" spans="2:8" ht="20.100000000000001" customHeight="1" x14ac:dyDescent="0.25">
      <c r="B26" s="14">
        <v>23</v>
      </c>
      <c r="C26" s="67"/>
      <c r="D26" s="2" t="s">
        <v>45</v>
      </c>
      <c r="E26" s="2" t="s">
        <v>43</v>
      </c>
      <c r="F26" s="2" t="s">
        <v>55</v>
      </c>
      <c r="G26" s="2" t="s">
        <v>114</v>
      </c>
      <c r="H26" s="33" t="s">
        <v>108</v>
      </c>
    </row>
    <row r="27" spans="2:8" ht="20.100000000000001" customHeight="1" x14ac:dyDescent="0.25">
      <c r="B27" s="14">
        <v>24</v>
      </c>
      <c r="C27" s="67"/>
      <c r="D27" s="2" t="s">
        <v>50</v>
      </c>
      <c r="E27" s="2" t="s">
        <v>51</v>
      </c>
      <c r="F27" s="2" t="s">
        <v>55</v>
      </c>
      <c r="G27" s="2" t="s">
        <v>114</v>
      </c>
      <c r="H27" s="33" t="s">
        <v>109</v>
      </c>
    </row>
    <row r="28" spans="2:8" ht="20.100000000000001" customHeight="1" thickBot="1" x14ac:dyDescent="0.3">
      <c r="B28" s="15">
        <v>25</v>
      </c>
      <c r="C28" s="71"/>
      <c r="D28" s="16" t="s">
        <v>41</v>
      </c>
      <c r="E28" s="16" t="s">
        <v>42</v>
      </c>
      <c r="F28" s="16" t="s">
        <v>55</v>
      </c>
      <c r="G28" s="16" t="s">
        <v>114</v>
      </c>
      <c r="H28" s="35" t="s">
        <v>110</v>
      </c>
    </row>
    <row r="29" spans="2:8" ht="14.25" customHeight="1" x14ac:dyDescent="0.25"/>
    <row r="30" spans="2:8" ht="16.5" customHeight="1" thickBot="1" x14ac:dyDescent="0.3"/>
    <row r="31" spans="2:8" ht="48.75" customHeight="1" thickBot="1" x14ac:dyDescent="0.3">
      <c r="B31" s="72" t="s">
        <v>111</v>
      </c>
      <c r="C31" s="73"/>
      <c r="D31" s="73"/>
      <c r="E31" s="73"/>
      <c r="F31" s="73"/>
      <c r="G31" s="73"/>
      <c r="H31" s="74"/>
    </row>
    <row r="32" spans="2:8" ht="31.5" customHeight="1" thickBot="1" x14ac:dyDescent="0.3">
      <c r="B32" s="29" t="s">
        <v>0</v>
      </c>
      <c r="C32" s="30" t="s">
        <v>56</v>
      </c>
      <c r="D32" s="30" t="s">
        <v>57</v>
      </c>
      <c r="E32" s="30" t="s">
        <v>58</v>
      </c>
      <c r="F32" s="30" t="s">
        <v>59</v>
      </c>
      <c r="G32" s="30" t="s">
        <v>83</v>
      </c>
      <c r="H32" s="31" t="s">
        <v>60</v>
      </c>
    </row>
    <row r="33" spans="2:8" x14ac:dyDescent="0.25">
      <c r="B33" s="12">
        <v>1</v>
      </c>
      <c r="C33" s="70" t="s">
        <v>112</v>
      </c>
      <c r="D33" s="36" t="s">
        <v>1</v>
      </c>
      <c r="E33" s="13" t="s">
        <v>24</v>
      </c>
      <c r="F33" s="13" t="s">
        <v>52</v>
      </c>
      <c r="G33" s="13" t="s">
        <v>84</v>
      </c>
      <c r="H33" s="32" t="s">
        <v>86</v>
      </c>
    </row>
    <row r="34" spans="2:8" x14ac:dyDescent="0.25">
      <c r="B34" s="14">
        <v>2</v>
      </c>
      <c r="C34" s="67"/>
      <c r="D34" s="20" t="s">
        <v>77</v>
      </c>
      <c r="E34" s="2" t="s">
        <v>79</v>
      </c>
      <c r="F34" s="2" t="s">
        <v>53</v>
      </c>
      <c r="G34" s="2" t="s">
        <v>84</v>
      </c>
      <c r="H34" s="33" t="s">
        <v>117</v>
      </c>
    </row>
    <row r="35" spans="2:8" x14ac:dyDescent="0.25">
      <c r="B35" s="14">
        <v>3</v>
      </c>
      <c r="C35" s="67"/>
      <c r="D35" s="20" t="s">
        <v>78</v>
      </c>
      <c r="E35" s="2" t="s">
        <v>80</v>
      </c>
      <c r="F35" s="2" t="s">
        <v>53</v>
      </c>
      <c r="G35" s="2" t="s">
        <v>84</v>
      </c>
      <c r="H35" s="34" t="s">
        <v>118</v>
      </c>
    </row>
    <row r="36" spans="2:8" x14ac:dyDescent="0.25">
      <c r="B36" s="14">
        <v>4</v>
      </c>
      <c r="C36" s="67"/>
      <c r="D36" s="20" t="s">
        <v>20</v>
      </c>
      <c r="E36" s="2" t="s">
        <v>68</v>
      </c>
      <c r="F36" s="2" t="s">
        <v>52</v>
      </c>
      <c r="G36" s="2" t="s">
        <v>84</v>
      </c>
      <c r="H36" s="33" t="s">
        <v>119</v>
      </c>
    </row>
    <row r="37" spans="2:8" x14ac:dyDescent="0.25">
      <c r="B37" s="14">
        <v>5</v>
      </c>
      <c r="C37" s="67"/>
      <c r="D37" s="20" t="s">
        <v>65</v>
      </c>
      <c r="E37" s="2" t="s">
        <v>69</v>
      </c>
      <c r="F37" s="2" t="s">
        <v>52</v>
      </c>
      <c r="G37" s="2" t="s">
        <v>113</v>
      </c>
      <c r="H37" s="33" t="s">
        <v>120</v>
      </c>
    </row>
    <row r="38" spans="2:8" x14ac:dyDescent="0.25">
      <c r="B38" s="14">
        <v>6</v>
      </c>
      <c r="C38" s="67"/>
      <c r="D38" s="20" t="s">
        <v>67</v>
      </c>
      <c r="E38" s="2" t="s">
        <v>70</v>
      </c>
      <c r="F38" s="2" t="s">
        <v>52</v>
      </c>
      <c r="G38" s="2" t="s">
        <v>116</v>
      </c>
      <c r="H38" s="33" t="s">
        <v>121</v>
      </c>
    </row>
    <row r="39" spans="2:8" x14ac:dyDescent="0.25">
      <c r="B39" s="14">
        <v>7</v>
      </c>
      <c r="C39" s="67"/>
      <c r="D39" s="20" t="s">
        <v>21</v>
      </c>
      <c r="E39" s="2" t="s">
        <v>71</v>
      </c>
      <c r="F39" s="2" t="s">
        <v>63</v>
      </c>
      <c r="G39" s="2" t="s">
        <v>84</v>
      </c>
      <c r="H39" s="33" t="s">
        <v>122</v>
      </c>
    </row>
    <row r="40" spans="2:8" x14ac:dyDescent="0.25">
      <c r="B40" s="14">
        <v>8</v>
      </c>
      <c r="C40" s="67"/>
      <c r="D40" s="20" t="s">
        <v>22</v>
      </c>
      <c r="E40" s="2" t="s">
        <v>72</v>
      </c>
      <c r="F40" s="2" t="s">
        <v>52</v>
      </c>
      <c r="G40" s="2" t="s">
        <v>84</v>
      </c>
      <c r="H40" s="33" t="s">
        <v>123</v>
      </c>
    </row>
    <row r="41" spans="2:8" x14ac:dyDescent="0.25">
      <c r="B41" s="14">
        <v>9</v>
      </c>
      <c r="C41" s="67"/>
      <c r="D41" s="20" t="s">
        <v>64</v>
      </c>
      <c r="E41" s="2" t="s">
        <v>76</v>
      </c>
      <c r="F41" s="2" t="s">
        <v>63</v>
      </c>
      <c r="G41" s="2" t="s">
        <v>84</v>
      </c>
      <c r="H41" s="33" t="s">
        <v>124</v>
      </c>
    </row>
    <row r="42" spans="2:8" x14ac:dyDescent="0.25">
      <c r="B42" s="14">
        <v>10</v>
      </c>
      <c r="C42" s="67"/>
      <c r="D42" s="20" t="s">
        <v>75</v>
      </c>
      <c r="E42" s="2" t="s">
        <v>73</v>
      </c>
      <c r="F42" s="2" t="s">
        <v>63</v>
      </c>
      <c r="G42" s="2" t="s">
        <v>84</v>
      </c>
      <c r="H42" s="33" t="s">
        <v>125</v>
      </c>
    </row>
    <row r="43" spans="2:8" ht="17.25" thickBot="1" x14ac:dyDescent="0.3">
      <c r="B43" s="15">
        <v>11</v>
      </c>
      <c r="C43" s="71"/>
      <c r="D43" s="37" t="s">
        <v>66</v>
      </c>
      <c r="E43" s="16" t="s">
        <v>74</v>
      </c>
      <c r="F43" s="16" t="s">
        <v>52</v>
      </c>
      <c r="G43" s="16" t="s">
        <v>84</v>
      </c>
      <c r="H43" s="35" t="s">
        <v>126</v>
      </c>
    </row>
    <row r="44" spans="2:8" ht="17.25" thickBot="1" x14ac:dyDescent="0.3"/>
    <row r="45" spans="2:8" ht="60.75" customHeight="1" thickBot="1" x14ac:dyDescent="0.3">
      <c r="B45" s="72" t="s">
        <v>146</v>
      </c>
      <c r="C45" s="73"/>
      <c r="D45" s="73"/>
      <c r="E45" s="73"/>
      <c r="F45" s="73"/>
      <c r="G45" s="73"/>
      <c r="H45" s="74"/>
    </row>
    <row r="46" spans="2:8" ht="31.5" customHeight="1" thickBot="1" x14ac:dyDescent="0.3">
      <c r="B46" s="38" t="s">
        <v>0</v>
      </c>
      <c r="C46" s="39" t="s">
        <v>56</v>
      </c>
      <c r="D46" s="39" t="s">
        <v>57</v>
      </c>
      <c r="E46" s="39" t="s">
        <v>58</v>
      </c>
      <c r="F46" s="39" t="s">
        <v>59</v>
      </c>
      <c r="G46" s="39" t="s">
        <v>83</v>
      </c>
      <c r="H46" s="40" t="s">
        <v>60</v>
      </c>
    </row>
    <row r="47" spans="2:8" x14ac:dyDescent="0.25">
      <c r="B47" s="12">
        <v>1</v>
      </c>
      <c r="C47" s="70" t="s">
        <v>147</v>
      </c>
      <c r="D47" s="36" t="s">
        <v>140</v>
      </c>
      <c r="E47" s="36" t="s">
        <v>139</v>
      </c>
      <c r="F47" s="36" t="s">
        <v>52</v>
      </c>
      <c r="G47" s="13" t="s">
        <v>84</v>
      </c>
      <c r="H47" s="32" t="s">
        <v>148</v>
      </c>
    </row>
    <row r="48" spans="2:8" x14ac:dyDescent="0.25">
      <c r="B48" s="14">
        <v>2</v>
      </c>
      <c r="C48" s="67"/>
      <c r="D48" s="20" t="s">
        <v>136</v>
      </c>
      <c r="E48" s="20" t="s">
        <v>141</v>
      </c>
      <c r="F48" s="20" t="s">
        <v>52</v>
      </c>
      <c r="G48" s="2" t="s">
        <v>84</v>
      </c>
      <c r="H48" s="34" t="s">
        <v>153</v>
      </c>
    </row>
    <row r="49" spans="2:8" x14ac:dyDescent="0.25">
      <c r="B49" s="14">
        <v>3</v>
      </c>
      <c r="C49" s="67"/>
      <c r="D49" s="20" t="s">
        <v>150</v>
      </c>
      <c r="E49" s="20" t="s">
        <v>142</v>
      </c>
      <c r="F49" s="20" t="s">
        <v>145</v>
      </c>
      <c r="G49" s="2" t="s">
        <v>84</v>
      </c>
      <c r="H49" s="33" t="s">
        <v>151</v>
      </c>
    </row>
    <row r="50" spans="2:8" x14ac:dyDescent="0.25">
      <c r="B50" s="14">
        <v>4</v>
      </c>
      <c r="C50" s="67"/>
      <c r="D50" s="20" t="s">
        <v>137</v>
      </c>
      <c r="E50" s="20" t="s">
        <v>143</v>
      </c>
      <c r="F50" s="20" t="s">
        <v>145</v>
      </c>
      <c r="G50" s="2" t="s">
        <v>84</v>
      </c>
      <c r="H50" s="33" t="s">
        <v>149</v>
      </c>
    </row>
    <row r="51" spans="2:8" ht="17.25" thickBot="1" x14ac:dyDescent="0.3">
      <c r="B51" s="15">
        <v>5</v>
      </c>
      <c r="C51" s="71"/>
      <c r="D51" s="37" t="s">
        <v>138</v>
      </c>
      <c r="E51" s="37" t="s">
        <v>144</v>
      </c>
      <c r="F51" s="37" t="s">
        <v>63</v>
      </c>
      <c r="G51" s="16" t="s">
        <v>84</v>
      </c>
      <c r="H51" s="35" t="s">
        <v>152</v>
      </c>
    </row>
  </sheetData>
  <mergeCells count="6">
    <mergeCell ref="C47:C51"/>
    <mergeCell ref="C4:C28"/>
    <mergeCell ref="B2:H2"/>
    <mergeCell ref="B31:H31"/>
    <mergeCell ref="C33:C43"/>
    <mergeCell ref="B45:H45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B27-0FBB-423E-9F17-6E1FA36B4C7F}">
  <dimension ref="B1:V21"/>
  <sheetViews>
    <sheetView tabSelected="1" topLeftCell="F1" zoomScale="70" zoomScaleNormal="70" workbookViewId="0">
      <selection activeCell="W1" sqref="W1:X1048576"/>
    </sheetView>
  </sheetViews>
  <sheetFormatPr defaultColWidth="9.03515625" defaultRowHeight="13.5" x14ac:dyDescent="0.25"/>
  <cols>
    <col min="1" max="1" width="2.59765625" style="49" customWidth="1"/>
    <col min="2" max="3" width="15.59765625" style="49" customWidth="1"/>
    <col min="4" max="4" width="18.56640625" style="49" bestFit="1" customWidth="1"/>
    <col min="5" max="22" width="15.59765625" style="49" customWidth="1"/>
    <col min="23" max="16384" width="9.03515625" style="49"/>
  </cols>
  <sheetData>
    <row r="1" spans="2:22" ht="15" customHeight="1" thickBot="1" x14ac:dyDescent="0.3"/>
    <row r="2" spans="2:22" ht="39.75" customHeight="1" thickBot="1" x14ac:dyDescent="0.3">
      <c r="B2" s="76" t="s">
        <v>155</v>
      </c>
      <c r="C2" s="77"/>
      <c r="D2" s="78"/>
    </row>
    <row r="3" spans="2:22" ht="15" customHeight="1" x14ac:dyDescent="0.2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2:22" ht="38.25" customHeight="1" x14ac:dyDescent="0.25">
      <c r="B4" s="75" t="s">
        <v>12</v>
      </c>
      <c r="C4" s="75"/>
      <c r="D4" s="75"/>
      <c r="E4" s="79" t="s">
        <v>13</v>
      </c>
      <c r="F4" s="80"/>
      <c r="G4" s="80"/>
      <c r="H4" s="80"/>
      <c r="I4" s="80"/>
      <c r="J4" s="81"/>
      <c r="K4" s="79" t="s">
        <v>5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1"/>
    </row>
    <row r="5" spans="2:22" s="53" customFormat="1" ht="33.75" customHeight="1" x14ac:dyDescent="0.1">
      <c r="B5" s="54" t="s">
        <v>0</v>
      </c>
      <c r="C5" s="54" t="s">
        <v>156</v>
      </c>
      <c r="D5" s="54" t="s">
        <v>157</v>
      </c>
      <c r="E5" s="54" t="s">
        <v>14</v>
      </c>
      <c r="F5" s="54" t="s">
        <v>6</v>
      </c>
      <c r="G5" s="55" t="s">
        <v>180</v>
      </c>
      <c r="H5" s="54" t="s">
        <v>164</v>
      </c>
      <c r="I5" s="54" t="s">
        <v>7</v>
      </c>
      <c r="J5" s="54" t="s">
        <v>167</v>
      </c>
      <c r="K5" s="54" t="s">
        <v>161</v>
      </c>
      <c r="L5" s="55" t="s">
        <v>191</v>
      </c>
      <c r="M5" s="55" t="s">
        <v>181</v>
      </c>
      <c r="N5" s="55" t="s">
        <v>194</v>
      </c>
      <c r="O5" s="54" t="s">
        <v>162</v>
      </c>
      <c r="P5" s="55" t="s">
        <v>192</v>
      </c>
      <c r="Q5" s="55" t="s">
        <v>182</v>
      </c>
      <c r="R5" s="55" t="s">
        <v>196</v>
      </c>
      <c r="S5" s="54" t="s">
        <v>163</v>
      </c>
      <c r="T5" s="55" t="s">
        <v>193</v>
      </c>
      <c r="U5" s="55" t="s">
        <v>183</v>
      </c>
      <c r="V5" s="55" t="s">
        <v>197</v>
      </c>
    </row>
    <row r="6" spans="2:22" ht="20.100000000000001" customHeight="1" x14ac:dyDescent="0.25">
      <c r="B6" s="51" t="s">
        <v>23</v>
      </c>
      <c r="C6" s="51" t="s">
        <v>171</v>
      </c>
      <c r="D6" s="51" t="s">
        <v>172</v>
      </c>
      <c r="E6" s="51" t="s">
        <v>158</v>
      </c>
      <c r="F6" s="51" t="s">
        <v>159</v>
      </c>
      <c r="G6" s="51" t="s">
        <v>165</v>
      </c>
      <c r="H6" s="51" t="s">
        <v>166</v>
      </c>
      <c r="I6" s="51" t="s">
        <v>160</v>
      </c>
      <c r="J6" s="51" t="s">
        <v>173</v>
      </c>
      <c r="K6" s="51" t="s">
        <v>168</v>
      </c>
      <c r="L6" s="51" t="s">
        <v>184</v>
      </c>
      <c r="M6" s="51" t="s">
        <v>189</v>
      </c>
      <c r="N6" s="51" t="s">
        <v>195</v>
      </c>
      <c r="O6" s="51" t="s">
        <v>169</v>
      </c>
      <c r="P6" s="51" t="s">
        <v>186</v>
      </c>
      <c r="Q6" s="51" t="s">
        <v>187</v>
      </c>
      <c r="R6" s="51" t="s">
        <v>195</v>
      </c>
      <c r="S6" s="51" t="s">
        <v>170</v>
      </c>
      <c r="T6" s="51" t="s">
        <v>185</v>
      </c>
      <c r="U6" s="51" t="s">
        <v>188</v>
      </c>
      <c r="V6" s="51" t="s">
        <v>195</v>
      </c>
    </row>
    <row r="7" spans="2:22" ht="20.100000000000001" customHeight="1" x14ac:dyDescent="0.25">
      <c r="B7" s="51" t="s">
        <v>52</v>
      </c>
      <c r="C7" s="51" t="s">
        <v>53</v>
      </c>
      <c r="D7" s="51" t="s">
        <v>53</v>
      </c>
      <c r="E7" s="51" t="s">
        <v>63</v>
      </c>
      <c r="F7" s="51" t="s">
        <v>63</v>
      </c>
      <c r="G7" s="51" t="s">
        <v>63</v>
      </c>
      <c r="H7" s="51" t="s">
        <v>63</v>
      </c>
      <c r="I7" s="51" t="s">
        <v>63</v>
      </c>
      <c r="J7" s="51" t="s">
        <v>63</v>
      </c>
      <c r="K7" s="51" t="s">
        <v>63</v>
      </c>
      <c r="L7" s="51" t="s">
        <v>63</v>
      </c>
      <c r="M7" s="51" t="s">
        <v>63</v>
      </c>
      <c r="N7" s="51" t="s">
        <v>63</v>
      </c>
      <c r="O7" s="51" t="s">
        <v>63</v>
      </c>
      <c r="P7" s="51" t="s">
        <v>63</v>
      </c>
      <c r="Q7" s="51" t="s">
        <v>63</v>
      </c>
      <c r="R7" s="51" t="s">
        <v>63</v>
      </c>
      <c r="S7" s="51" t="s">
        <v>63</v>
      </c>
      <c r="T7" s="51" t="s">
        <v>63</v>
      </c>
      <c r="U7" s="51" t="s">
        <v>63</v>
      </c>
      <c r="V7" s="51" t="s">
        <v>63</v>
      </c>
    </row>
    <row r="8" spans="2:22" ht="20.100000000000001" customHeight="1" x14ac:dyDescent="0.25">
      <c r="B8" s="52"/>
      <c r="C8" s="52"/>
      <c r="D8" s="52"/>
      <c r="E8" s="52">
        <v>200</v>
      </c>
      <c r="F8" s="52">
        <v>10</v>
      </c>
      <c r="G8" s="52">
        <v>100</v>
      </c>
      <c r="H8" s="52">
        <v>150</v>
      </c>
      <c r="I8" s="52">
        <v>5</v>
      </c>
      <c r="J8" s="52">
        <v>120</v>
      </c>
      <c r="K8" s="52">
        <v>10</v>
      </c>
      <c r="L8" s="52">
        <v>20</v>
      </c>
      <c r="M8" s="52">
        <v>15</v>
      </c>
      <c r="N8" s="52">
        <v>5</v>
      </c>
      <c r="O8" s="52">
        <v>10</v>
      </c>
      <c r="P8" s="52">
        <v>20</v>
      </c>
      <c r="Q8" s="52">
        <v>15</v>
      </c>
      <c r="R8" s="52">
        <v>5</v>
      </c>
      <c r="S8" s="52">
        <v>20</v>
      </c>
      <c r="T8" s="52">
        <v>30</v>
      </c>
      <c r="U8" s="52">
        <v>20</v>
      </c>
      <c r="V8" s="52">
        <v>10</v>
      </c>
    </row>
    <row r="10" spans="2:22" ht="20.100000000000001" customHeight="1" x14ac:dyDescent="0.25">
      <c r="F10" s="56" t="s">
        <v>199</v>
      </c>
      <c r="G10" s="52">
        <v>20</v>
      </c>
      <c r="H10" s="56" t="s">
        <v>14</v>
      </c>
      <c r="I10" s="52">
        <v>100</v>
      </c>
    </row>
    <row r="11" spans="2:22" ht="20.100000000000001" customHeight="1" x14ac:dyDescent="0.25">
      <c r="F11" s="56" t="s">
        <v>6</v>
      </c>
      <c r="G11" s="56" t="s">
        <v>200</v>
      </c>
      <c r="H11" s="56" t="s">
        <v>201</v>
      </c>
      <c r="I11" s="56" t="s">
        <v>202</v>
      </c>
    </row>
    <row r="12" spans="2:22" ht="20.100000000000001" customHeight="1" x14ac:dyDescent="0.25">
      <c r="F12" s="52">
        <v>1</v>
      </c>
      <c r="G12" s="57">
        <f>$F12/($F12+$G$10)</f>
        <v>4.7619047619047616E-2</v>
      </c>
      <c r="H12" s="57">
        <f>1-$G12</f>
        <v>0.95238095238095233</v>
      </c>
      <c r="I12" s="52">
        <f>$I$10/$H12</f>
        <v>105</v>
      </c>
    </row>
    <row r="13" spans="2:22" ht="20.100000000000001" customHeight="1" x14ac:dyDescent="0.25">
      <c r="F13" s="52">
        <v>2</v>
      </c>
      <c r="G13" s="57">
        <f t="shared" ref="G13:G20" si="0">$F13/($F13+$G$10)</f>
        <v>9.0909090909090912E-2</v>
      </c>
      <c r="H13" s="57">
        <f t="shared" ref="H13:H21" si="1">1-$G13</f>
        <v>0.90909090909090906</v>
      </c>
      <c r="I13" s="52">
        <f t="shared" ref="I13:I21" si="2">$I$10/$H13</f>
        <v>110</v>
      </c>
    </row>
    <row r="14" spans="2:22" ht="20.100000000000001" customHeight="1" x14ac:dyDescent="0.25">
      <c r="F14" s="52">
        <v>3</v>
      </c>
      <c r="G14" s="57">
        <f t="shared" si="0"/>
        <v>0.13043478260869565</v>
      </c>
      <c r="H14" s="57">
        <f t="shared" si="1"/>
        <v>0.86956521739130432</v>
      </c>
      <c r="I14" s="52">
        <f t="shared" si="2"/>
        <v>115</v>
      </c>
    </row>
    <row r="15" spans="2:22" ht="20.100000000000001" customHeight="1" x14ac:dyDescent="0.25">
      <c r="F15" s="52">
        <v>4</v>
      </c>
      <c r="G15" s="57">
        <f t="shared" si="0"/>
        <v>0.16666666666666666</v>
      </c>
      <c r="H15" s="57">
        <f t="shared" si="1"/>
        <v>0.83333333333333337</v>
      </c>
      <c r="I15" s="52">
        <f t="shared" si="2"/>
        <v>120</v>
      </c>
    </row>
    <row r="16" spans="2:22" ht="20.100000000000001" customHeight="1" x14ac:dyDescent="0.25">
      <c r="F16" s="52">
        <v>5</v>
      </c>
      <c r="G16" s="57">
        <f t="shared" si="0"/>
        <v>0.2</v>
      </c>
      <c r="H16" s="57">
        <f t="shared" si="1"/>
        <v>0.8</v>
      </c>
      <c r="I16" s="52">
        <f t="shared" si="2"/>
        <v>125</v>
      </c>
    </row>
    <row r="17" spans="6:9" ht="20.100000000000001" customHeight="1" x14ac:dyDescent="0.25">
      <c r="F17" s="52">
        <v>6</v>
      </c>
      <c r="G17" s="57">
        <f t="shared" si="0"/>
        <v>0.23076923076923078</v>
      </c>
      <c r="H17" s="57">
        <f t="shared" si="1"/>
        <v>0.76923076923076916</v>
      </c>
      <c r="I17" s="52">
        <f t="shared" si="2"/>
        <v>130</v>
      </c>
    </row>
    <row r="18" spans="6:9" ht="20.100000000000001" customHeight="1" x14ac:dyDescent="0.25">
      <c r="F18" s="52">
        <v>7</v>
      </c>
      <c r="G18" s="57">
        <f t="shared" si="0"/>
        <v>0.25925925925925924</v>
      </c>
      <c r="H18" s="57">
        <f t="shared" si="1"/>
        <v>0.7407407407407407</v>
      </c>
      <c r="I18" s="52">
        <f t="shared" si="2"/>
        <v>135</v>
      </c>
    </row>
    <row r="19" spans="6:9" ht="20.100000000000001" customHeight="1" x14ac:dyDescent="0.25">
      <c r="F19" s="52">
        <v>8</v>
      </c>
      <c r="G19" s="57">
        <f t="shared" si="0"/>
        <v>0.2857142857142857</v>
      </c>
      <c r="H19" s="57">
        <f t="shared" si="1"/>
        <v>0.7142857142857143</v>
      </c>
      <c r="I19" s="52">
        <f t="shared" si="2"/>
        <v>140</v>
      </c>
    </row>
    <row r="20" spans="6:9" ht="20.100000000000001" customHeight="1" x14ac:dyDescent="0.25">
      <c r="F20" s="52">
        <v>9</v>
      </c>
      <c r="G20" s="57">
        <f t="shared" si="0"/>
        <v>0.31034482758620691</v>
      </c>
      <c r="H20" s="57">
        <f t="shared" si="1"/>
        <v>0.68965517241379315</v>
      </c>
      <c r="I20" s="52">
        <f t="shared" si="2"/>
        <v>145</v>
      </c>
    </row>
    <row r="21" spans="6:9" ht="20.100000000000001" customHeight="1" x14ac:dyDescent="0.25">
      <c r="F21" s="52">
        <v>10</v>
      </c>
      <c r="G21" s="57">
        <f>$F21/($F21+$G$10)</f>
        <v>0.33333333333333331</v>
      </c>
      <c r="H21" s="57">
        <f t="shared" si="1"/>
        <v>0.66666666666666674</v>
      </c>
      <c r="I21" s="52">
        <f t="shared" si="2"/>
        <v>149.99999999999997</v>
      </c>
    </row>
  </sheetData>
  <mergeCells count="4">
    <mergeCell ref="B4:D4"/>
    <mergeCell ref="B2:D2"/>
    <mergeCell ref="E4:J4"/>
    <mergeCell ref="K4:V4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CA9B-A1B1-46C8-AA98-CB112E6BDD6F}">
  <dimension ref="B1:K11"/>
  <sheetViews>
    <sheetView workbookViewId="0">
      <selection activeCell="C9" sqref="C9"/>
    </sheetView>
  </sheetViews>
  <sheetFormatPr defaultColWidth="9.03515625" defaultRowHeight="16.5" x14ac:dyDescent="0.25"/>
  <cols>
    <col min="1" max="1" width="2.59765625" style="1" customWidth="1"/>
    <col min="2" max="2" width="17.82421875" style="1" bestFit="1" customWidth="1"/>
    <col min="3" max="11" width="15.59765625" style="1" customWidth="1"/>
    <col min="12" max="16384" width="9.03515625" style="1"/>
  </cols>
  <sheetData>
    <row r="1" spans="2:11" ht="15" customHeight="1" thickBot="1" x14ac:dyDescent="0.3"/>
    <row r="2" spans="2:11" ht="36.75" customHeight="1" thickBot="1" x14ac:dyDescent="0.3">
      <c r="B2" s="86" t="s">
        <v>154</v>
      </c>
      <c r="C2" s="87"/>
    </row>
    <row r="3" spans="2:11" ht="15" customHeight="1" thickBot="1" x14ac:dyDescent="0.3"/>
    <row r="4" spans="2:11" ht="27.75" customHeight="1" thickBot="1" x14ac:dyDescent="0.3">
      <c r="B4" s="82"/>
      <c r="C4" s="83"/>
      <c r="D4" s="83"/>
      <c r="E4" s="83" t="s">
        <v>81</v>
      </c>
      <c r="F4" s="83"/>
      <c r="G4" s="83"/>
      <c r="H4" s="83"/>
      <c r="I4" s="83"/>
      <c r="J4" s="84"/>
      <c r="K4" s="85"/>
    </row>
    <row r="5" spans="2:11" ht="25.5" customHeight="1" x14ac:dyDescent="0.25">
      <c r="B5" s="4" t="s">
        <v>77</v>
      </c>
      <c r="C5" s="5" t="s">
        <v>78</v>
      </c>
      <c r="D5" s="5" t="s">
        <v>20</v>
      </c>
      <c r="E5" s="5" t="s">
        <v>65</v>
      </c>
      <c r="F5" s="5" t="s">
        <v>67</v>
      </c>
      <c r="G5" s="5" t="s">
        <v>22</v>
      </c>
      <c r="H5" s="5" t="s">
        <v>64</v>
      </c>
      <c r="I5" s="5" t="s">
        <v>75</v>
      </c>
      <c r="J5" s="41" t="s">
        <v>178</v>
      </c>
      <c r="K5" s="6" t="s">
        <v>66</v>
      </c>
    </row>
    <row r="6" spans="2:11" x14ac:dyDescent="0.25">
      <c r="B6" s="7" t="s">
        <v>79</v>
      </c>
      <c r="C6" s="3" t="s">
        <v>80</v>
      </c>
      <c r="D6" s="3" t="s">
        <v>68</v>
      </c>
      <c r="E6" s="3" t="s">
        <v>69</v>
      </c>
      <c r="F6" s="3" t="s">
        <v>70</v>
      </c>
      <c r="G6" s="3" t="s">
        <v>72</v>
      </c>
      <c r="H6" s="3" t="s">
        <v>76</v>
      </c>
      <c r="I6" s="3" t="s">
        <v>73</v>
      </c>
      <c r="J6" s="42" t="s">
        <v>179</v>
      </c>
      <c r="K6" s="8" t="s">
        <v>74</v>
      </c>
    </row>
    <row r="7" spans="2:11" ht="17.25" thickBot="1" x14ac:dyDescent="0.3">
      <c r="B7" s="9" t="s">
        <v>53</v>
      </c>
      <c r="C7" s="10" t="s">
        <v>53</v>
      </c>
      <c r="D7" s="10" t="s">
        <v>52</v>
      </c>
      <c r="E7" s="10" t="s">
        <v>52</v>
      </c>
      <c r="F7" s="10" t="s">
        <v>52</v>
      </c>
      <c r="G7" s="10" t="s">
        <v>52</v>
      </c>
      <c r="H7" s="10" t="s">
        <v>63</v>
      </c>
      <c r="I7" s="10" t="s">
        <v>63</v>
      </c>
      <c r="J7" s="43" t="s">
        <v>63</v>
      </c>
      <c r="K7" s="11" t="s">
        <v>52</v>
      </c>
    </row>
    <row r="8" spans="2:11" x14ac:dyDescent="0.25">
      <c r="B8" s="12" t="s">
        <v>174</v>
      </c>
      <c r="C8" s="13" t="s">
        <v>190</v>
      </c>
      <c r="D8" s="13"/>
      <c r="E8" s="13"/>
      <c r="F8" s="13"/>
      <c r="G8" s="13"/>
      <c r="H8" s="13"/>
      <c r="I8" s="13"/>
      <c r="J8" s="44"/>
      <c r="K8" s="17"/>
    </row>
    <row r="9" spans="2:11" x14ac:dyDescent="0.25">
      <c r="B9" s="14" t="s">
        <v>175</v>
      </c>
      <c r="C9" s="2"/>
      <c r="D9" s="2"/>
      <c r="E9" s="2"/>
      <c r="F9" s="2"/>
      <c r="G9" s="2"/>
      <c r="H9" s="2"/>
      <c r="I9" s="2"/>
      <c r="J9" s="45"/>
      <c r="K9" s="18"/>
    </row>
    <row r="10" spans="2:11" x14ac:dyDescent="0.25">
      <c r="B10" s="14" t="s">
        <v>176</v>
      </c>
      <c r="C10" s="2"/>
      <c r="D10" s="2"/>
      <c r="E10" s="2"/>
      <c r="F10" s="2"/>
      <c r="G10" s="2"/>
      <c r="H10" s="2"/>
      <c r="I10" s="2"/>
      <c r="J10" s="45"/>
      <c r="K10" s="18"/>
    </row>
    <row r="11" spans="2:11" ht="17.25" thickBot="1" x14ac:dyDescent="0.3">
      <c r="B11" s="15" t="s">
        <v>177</v>
      </c>
      <c r="C11" s="16"/>
      <c r="D11" s="16"/>
      <c r="E11" s="16"/>
      <c r="F11" s="16"/>
      <c r="G11" s="16"/>
      <c r="H11" s="16"/>
      <c r="I11" s="16"/>
      <c r="J11" s="46"/>
      <c r="K11" s="19"/>
    </row>
  </sheetData>
  <mergeCells count="4">
    <mergeCell ref="B4:D4"/>
    <mergeCell ref="E4:F4"/>
    <mergeCell ref="G4:K4"/>
    <mergeCell ref="B2:C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개요</vt:lpstr>
      <vt:lpstr>범례통합</vt:lpstr>
      <vt:lpstr>player_Stats</vt:lpstr>
      <vt:lpstr>player_Skill_List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2022-06-18T06:09:37Z</dcterms:created>
  <dcterms:modified xsi:type="dcterms:W3CDTF">2022-07-01T10:33:34Z</dcterms:modified>
</cp:coreProperties>
</file>