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nghuiwang\SynologyDrive\MRP\data_mrp\"/>
    </mc:Choice>
  </mc:AlternateContent>
  <xr:revisionPtr revIDLastSave="0" documentId="13_ncr:1_{D66BD10E-5FFA-440D-996C-FC5F1F81FE10}" xr6:coauthVersionLast="47" xr6:coauthVersionMax="47" xr10:uidLastSave="{00000000-0000-0000-0000-000000000000}"/>
  <bookViews>
    <workbookView xWindow="-120" yWindow="-120" windowWidth="38640" windowHeight="21240" activeTab="1" xr2:uid="{1848E693-669A-46E4-B1FE-551AA20F6FFB}"/>
  </bookViews>
  <sheets>
    <sheet name="Sheet1" sheetId="1" r:id="rId1"/>
    <sheet name="ideal_intend" sheetId="4" r:id="rId2"/>
    <sheet name="ideal" sheetId="2" r:id="rId3"/>
    <sheet name="intend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H32" i="4"/>
  <c r="E32" i="4"/>
  <c r="H31" i="4"/>
  <c r="E31" i="4"/>
  <c r="H30" i="4"/>
  <c r="E30" i="4"/>
  <c r="H29" i="4"/>
  <c r="E29" i="4"/>
  <c r="H28" i="4"/>
  <c r="E28" i="4"/>
  <c r="H27" i="4"/>
  <c r="E27" i="4"/>
  <c r="H26" i="4"/>
  <c r="E26" i="4"/>
  <c r="H25" i="4"/>
  <c r="E25" i="4"/>
  <c r="H24" i="4"/>
  <c r="E24" i="4"/>
  <c r="H23" i="4"/>
  <c r="E23" i="4"/>
  <c r="H22" i="4"/>
  <c r="E22" i="4"/>
  <c r="H21" i="4"/>
  <c r="E21" i="4"/>
  <c r="H20" i="4"/>
  <c r="E20" i="4"/>
  <c r="H19" i="4"/>
  <c r="E19" i="4"/>
  <c r="H18" i="4"/>
  <c r="E18" i="4"/>
  <c r="H17" i="4"/>
  <c r="E17" i="4"/>
  <c r="H16" i="4"/>
  <c r="E16" i="4"/>
  <c r="H15" i="4"/>
  <c r="E15" i="4"/>
  <c r="H14" i="4"/>
  <c r="E14" i="4"/>
  <c r="H13" i="4"/>
  <c r="E13" i="4"/>
  <c r="H12" i="4"/>
  <c r="E12" i="4"/>
  <c r="H11" i="4"/>
  <c r="E11" i="4"/>
  <c r="H10" i="4"/>
  <c r="E10" i="4"/>
  <c r="H9" i="4"/>
  <c r="E9" i="4"/>
  <c r="H8" i="4"/>
  <c r="E8" i="4"/>
  <c r="H7" i="4"/>
  <c r="E7" i="4"/>
  <c r="H6" i="4"/>
  <c r="E6" i="4"/>
  <c r="H5" i="4"/>
  <c r="E5" i="4"/>
  <c r="H4" i="4"/>
  <c r="E4" i="4"/>
  <c r="H3" i="4"/>
  <c r="E3" i="4"/>
  <c r="H2" i="4"/>
  <c r="E2" i="4"/>
  <c r="D31" i="3"/>
  <c r="D13" i="3"/>
  <c r="D18" i="3"/>
  <c r="D20" i="3"/>
  <c r="D16" i="3"/>
  <c r="D11" i="3"/>
  <c r="D29" i="3"/>
  <c r="D25" i="3"/>
  <c r="D32" i="3"/>
  <c r="D14" i="3"/>
  <c r="D6" i="3"/>
  <c r="D28" i="3"/>
  <c r="D30" i="3"/>
  <c r="D26" i="3"/>
  <c r="D23" i="3"/>
  <c r="D22" i="3"/>
  <c r="D21" i="3"/>
  <c r="D15" i="3"/>
  <c r="D9" i="3"/>
  <c r="D19" i="3"/>
  <c r="D8" i="3"/>
  <c r="D24" i="3"/>
  <c r="D2" i="3"/>
  <c r="D7" i="3"/>
  <c r="D5" i="3"/>
  <c r="D10" i="3"/>
  <c r="D12" i="3"/>
  <c r="D17" i="3"/>
  <c r="D27" i="3"/>
  <c r="D4" i="3"/>
  <c r="D3" i="3"/>
  <c r="D29" i="2"/>
  <c r="D12" i="2"/>
  <c r="D28" i="2"/>
  <c r="D22" i="2"/>
  <c r="D16" i="2"/>
  <c r="D26" i="2"/>
  <c r="D30" i="2"/>
  <c r="D27" i="2"/>
  <c r="D33" i="2"/>
  <c r="D6" i="2"/>
  <c r="D9" i="2"/>
  <c r="D31" i="2"/>
  <c r="D32" i="2"/>
  <c r="D24" i="2"/>
  <c r="D14" i="2"/>
  <c r="D21" i="2"/>
  <c r="D20" i="2"/>
  <c r="D23" i="2"/>
  <c r="D18" i="2"/>
  <c r="D8" i="2"/>
  <c r="D10" i="2"/>
  <c r="D17" i="2"/>
  <c r="D4" i="2"/>
  <c r="D19" i="2"/>
  <c r="D7" i="2"/>
  <c r="D13" i="2"/>
  <c r="D11" i="2"/>
  <c r="D15" i="2"/>
  <c r="D25" i="2"/>
  <c r="D5" i="2"/>
  <c r="D3" i="2"/>
  <c r="I34" i="1"/>
  <c r="T11" i="1"/>
  <c r="T12" i="1"/>
  <c r="U12" i="1"/>
  <c r="U11" i="1"/>
  <c r="L33" i="1"/>
  <c r="L34" i="1" s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</calcChain>
</file>

<file path=xl/sharedStrings.xml><?xml version="1.0" encoding="utf-8"?>
<sst xmlns="http://schemas.openxmlformats.org/spreadsheetml/2006/main" count="187" uniqueCount="86">
  <si>
    <t>总差异</t>
    <phoneticPr fontId="1" type="noConversion"/>
  </si>
  <si>
    <t>省际差异</t>
    <phoneticPr fontId="1" type="noConversion"/>
  </si>
  <si>
    <t>省内差异</t>
    <phoneticPr fontId="1" type="noConversion"/>
  </si>
  <si>
    <t>ideal</t>
    <phoneticPr fontId="1" type="noConversion"/>
  </si>
  <si>
    <t>intended</t>
    <phoneticPr fontId="1" type="noConversion"/>
  </si>
  <si>
    <t>权重</t>
    <phoneticPr fontId="1" type="noConversion"/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</si>
  <si>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</si>
  <si>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</si>
  <si>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</si>
  <si>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</si>
  <si>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</si>
  <si>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</si>
  <si>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</si>
  <si>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</si>
  <si>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</si>
  <si>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</si>
  <si>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</si>
  <si>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</si>
  <si>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</si>
  <si>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</si>
  <si>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</si>
  <si>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</si>
  <si>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</si>
  <si>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</si>
  <si>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</si>
  <si>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</si>
  <si>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</si>
  <si>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</si>
  <si>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</si>
  <si>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</si>
  <si>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</si>
  <si>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</si>
  <si>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</si>
  <si>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</si>
  <si>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</si>
  <si>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</si>
  <si>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</si>
  <si>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 xml:space="preserve">Theil_all </t>
  </si>
  <si>
    <t xml:space="preserve">Theil_between </t>
  </si>
  <si>
    <t xml:space="preserve">Theil_within </t>
  </si>
  <si>
    <t xml:space="preserve">Between contribution rate </t>
  </si>
  <si>
    <t xml:space="preserve">Within contribution rate </t>
  </si>
  <si>
    <t>ideal</t>
  </si>
  <si>
    <t>intend</t>
  </si>
  <si>
    <t xml:space="preserve">provinceweigh </t>
  </si>
  <si>
    <t xml:space="preserve">withinprovince difference </t>
  </si>
  <si>
    <t xml:space="preserve">Theil </t>
  </si>
  <si>
    <t>Beijing</t>
  </si>
  <si>
    <t>Tianjin</t>
  </si>
  <si>
    <t>Jilin</t>
  </si>
  <si>
    <t>Hainan</t>
  </si>
  <si>
    <t xml:space="preserve">Heilongjiang </t>
  </si>
  <si>
    <t>Fujian</t>
  </si>
  <si>
    <t>Liaoning</t>
  </si>
  <si>
    <t>Ningxia</t>
  </si>
  <si>
    <t>Chongqing</t>
  </si>
  <si>
    <t xml:space="preserve">Jiangxi </t>
  </si>
  <si>
    <t>ideal_tweight</t>
  </si>
  <si>
    <t>ideal_theil</t>
  </si>
  <si>
    <t>intend_tweight</t>
  </si>
  <si>
    <t>intend_withinprov</t>
  </si>
  <si>
    <t>intend_theil</t>
  </si>
  <si>
    <t>Heibei</t>
  </si>
  <si>
    <t>Shanxi</t>
  </si>
  <si>
    <t xml:space="preserve">Inner Mongolia </t>
  </si>
  <si>
    <t>Shanghai</t>
  </si>
  <si>
    <t>Jiangsu</t>
  </si>
  <si>
    <t xml:space="preserve">Zhejiang </t>
  </si>
  <si>
    <t xml:space="preserve">Anhui </t>
  </si>
  <si>
    <t>Shandong</t>
  </si>
  <si>
    <t>Henan</t>
  </si>
  <si>
    <t xml:space="preserve">Hubei </t>
  </si>
  <si>
    <t>Hunan</t>
  </si>
  <si>
    <t xml:space="preserve">Guangdong </t>
  </si>
  <si>
    <t xml:space="preserve">Guangxi </t>
  </si>
  <si>
    <t>Sichuan</t>
  </si>
  <si>
    <t>Guizhou</t>
  </si>
  <si>
    <t>Yunnan</t>
  </si>
  <si>
    <t>Shaanxi</t>
  </si>
  <si>
    <t>Gansu</t>
  </si>
  <si>
    <t>Qinghai</t>
  </si>
  <si>
    <t>Xinjiang</t>
  </si>
  <si>
    <t>Eng_prov</t>
  </si>
  <si>
    <t>prov</t>
  </si>
  <si>
    <t>Tibet</t>
  </si>
  <si>
    <t>ideal_withinprov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</si>
</sst>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000_);[Red]\(0.000000000000\)"/>
    <numFmt numFmtId="165" formatCode="0.000"/>
  </numFmts>
  <fonts count="4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sz val="11"/>
      <color theme="4"/>
      <name val="Calibri"/>
      <family val="2"/>
      <charset val="134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/>
    <xf numFmtId="164" fontId="2" fillId="0" borderId="0" xfId="0" applyNumberFormat="1" applyFont="1" applyAlignment="1"/>
    <xf numFmtId="164" fontId="2" fillId="0" borderId="0" xfId="0" applyNumberFormat="1" applyFont="1">
      <alignment vertical="center"/>
    </xf>
    <xf numFmtId="0" fontId="0" fillId="0" borderId="0" xfId="0" applyFill="1" applyAlignment="1"/>
    <xf numFmtId="0" fontId="3" fillId="0" borderId="0" xfId="0" applyFont="1" applyFill="1">
      <alignment vertical="center"/>
    </xf>
    <xf numFmtId="165" fontId="0" fillId="0" borderId="0" xfId="0" applyNumberFormat="1" applyFill="1" applyAlignment="1"/>
    <xf numFmtId="165" fontId="0" fillId="0" borderId="0" xfId="0" applyNumberFormat="1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DD959-39D7-4949-9294-1174A5144B65}">
  <dimension ref="A1:U35"/>
  <sheetViews>
    <sheetView workbookViewId="0">
      <selection activeCell="I36" sqref="I36"/>
    </sheetView>
  </sheetViews>
  <sheetFormatPr defaultColWidth="8.85546875" defaultRowHeight="15"/>
  <cols>
    <col min="2" max="2" width="11.7109375" customWidth="1"/>
    <col min="3" max="3" width="17" customWidth="1"/>
    <col min="9" max="9" width="15.28515625" bestFit="1" customWidth="1"/>
    <col min="12" max="12" width="15.28515625" bestFit="1" customWidth="1"/>
  </cols>
  <sheetData>
    <row r="1" spans="1:21">
      <c r="B1" t="s">
        <v>3</v>
      </c>
      <c r="C1" t="s">
        <v>4</v>
      </c>
      <c r="G1" t="s">
        <v>3</v>
      </c>
      <c r="J1" t="s">
        <v>4</v>
      </c>
    </row>
    <row r="2" spans="1:21">
      <c r="A2" t="s">
        <v>0</v>
      </c>
      <c r="B2">
        <v>7.0024536549126003E-3</v>
      </c>
      <c r="C2">
        <v>1.9010843301247901E-2</v>
      </c>
      <c r="G2" t="s">
        <v>5</v>
      </c>
      <c r="H2" t="s">
        <v>2</v>
      </c>
      <c r="J2" t="s">
        <v>5</v>
      </c>
      <c r="K2" t="s">
        <v>2</v>
      </c>
    </row>
    <row r="3" spans="1:21">
      <c r="A3" t="s">
        <v>1</v>
      </c>
      <c r="B3">
        <v>3.4671584527306001E-3</v>
      </c>
      <c r="C3">
        <v>9.3671966602588991E-3</v>
      </c>
      <c r="F3" s="1" t="s">
        <v>6</v>
      </c>
      <c r="G3" s="1">
        <v>5.8199999999999997E-3</v>
      </c>
      <c r="H3" s="1">
        <v>4.1745317867025733E-4</v>
      </c>
      <c r="I3" s="2">
        <f>G3*H3</f>
        <v>2.4295774998608974E-6</v>
      </c>
      <c r="J3" s="1">
        <v>5.0000000000000001E-3</v>
      </c>
      <c r="K3" s="1">
        <v>2.218953100964427E-3</v>
      </c>
      <c r="L3" s="2">
        <f>J3*K3</f>
        <v>1.1094765504822135E-5</v>
      </c>
    </row>
    <row r="4" spans="1:21">
      <c r="A4" t="s">
        <v>2</v>
      </c>
      <c r="B4">
        <v>3.5352952021820002E-3</v>
      </c>
      <c r="C4">
        <v>9.643646640989002E-3</v>
      </c>
      <c r="F4" s="1" t="s">
        <v>7</v>
      </c>
      <c r="G4" s="1">
        <v>5.7800000000000004E-3</v>
      </c>
      <c r="H4" s="1">
        <v>1.4734133146703243E-3</v>
      </c>
      <c r="I4" s="2">
        <f t="shared" ref="I4:I33" si="0">G4*H4</f>
        <v>8.5163289587944757E-6</v>
      </c>
      <c r="J4" s="1">
        <v>5.1900000000000002E-3</v>
      </c>
      <c r="K4" s="1">
        <v>6.8136057816445827E-3</v>
      </c>
      <c r="L4" s="2">
        <f t="shared" ref="L4:L33" si="1">J4*K4</f>
        <v>3.5362614006735387E-5</v>
      </c>
    </row>
    <row r="5" spans="1:21">
      <c r="F5" s="1" t="s">
        <v>8</v>
      </c>
      <c r="G5" s="1">
        <v>6.1940000000000002E-2</v>
      </c>
      <c r="H5" s="1">
        <v>1.8672810401767492E-3</v>
      </c>
      <c r="I5" s="2">
        <f t="shared" si="0"/>
        <v>1.1565938762854786E-4</v>
      </c>
      <c r="J5" s="1">
        <v>6.3380000000000006E-2</v>
      </c>
      <c r="K5" s="1">
        <v>7.3533686809241772E-3</v>
      </c>
      <c r="L5" s="2">
        <f t="shared" si="1"/>
        <v>4.6605650699697442E-4</v>
      </c>
    </row>
    <row r="6" spans="1:21">
      <c r="F6" s="1" t="s">
        <v>9</v>
      </c>
      <c r="G6" s="1">
        <v>4.2630000000000001E-2</v>
      </c>
      <c r="H6" s="1">
        <v>1.2404071167111397E-3</v>
      </c>
      <c r="I6" s="2">
        <f t="shared" si="0"/>
        <v>5.2878555385395887E-5</v>
      </c>
      <c r="J6" s="1">
        <v>4.4130000000000003E-2</v>
      </c>
      <c r="K6" s="1">
        <v>6.2093725427985191E-3</v>
      </c>
      <c r="L6" s="2">
        <f t="shared" si="1"/>
        <v>2.7401961031369869E-4</v>
      </c>
    </row>
    <row r="7" spans="1:21">
      <c r="F7" s="1" t="s">
        <v>10</v>
      </c>
      <c r="G7" s="1">
        <v>3.1809999999999998E-2</v>
      </c>
      <c r="H7" s="1">
        <v>1.4071109471842647E-3</v>
      </c>
      <c r="I7" s="2">
        <f t="shared" si="0"/>
        <v>4.4760199229931453E-5</v>
      </c>
      <c r="J7" s="1">
        <v>2.945E-2</v>
      </c>
      <c r="K7" s="1">
        <v>5.3001404739916325E-3</v>
      </c>
      <c r="L7" s="2">
        <f t="shared" si="1"/>
        <v>1.5608913695905357E-4</v>
      </c>
    </row>
    <row r="8" spans="1:21">
      <c r="F8" s="1" t="s">
        <v>11</v>
      </c>
      <c r="G8" s="1">
        <v>3.1910000000000001E-2</v>
      </c>
      <c r="H8" s="1">
        <v>1.5505595365539193E-3</v>
      </c>
      <c r="I8" s="2">
        <f t="shared" si="0"/>
        <v>4.9478354811435566E-5</v>
      </c>
      <c r="J8" s="1">
        <v>2.8029999999999999E-2</v>
      </c>
      <c r="K8" s="1">
        <v>5.2237813360989094E-3</v>
      </c>
      <c r="L8" s="2">
        <f t="shared" si="1"/>
        <v>1.4642259085085243E-4</v>
      </c>
    </row>
    <row r="9" spans="1:21">
      <c r="F9" s="1" t="s">
        <v>12</v>
      </c>
      <c r="G9" s="1">
        <v>1.864E-2</v>
      </c>
      <c r="H9" s="1">
        <v>1.6100156353786588E-3</v>
      </c>
      <c r="I9" s="2">
        <f t="shared" si="0"/>
        <v>3.00106914434582E-5</v>
      </c>
      <c r="J9" s="1">
        <v>1.6799999999999999E-2</v>
      </c>
      <c r="K9" s="1">
        <v>4.2127342894673347E-3</v>
      </c>
      <c r="L9" s="2">
        <f t="shared" si="1"/>
        <v>7.0773936063051217E-5</v>
      </c>
    </row>
    <row r="10" spans="1:21">
      <c r="F10" s="1" t="s">
        <v>13</v>
      </c>
      <c r="G10" s="1">
        <v>3.141E-2</v>
      </c>
      <c r="H10" s="1">
        <v>2.0877346396446228E-3</v>
      </c>
      <c r="I10" s="2">
        <f t="shared" si="0"/>
        <v>6.5575745031237599E-5</v>
      </c>
      <c r="J10" s="1">
        <v>2.7990000000000001E-2</v>
      </c>
      <c r="K10" s="1">
        <v>3.9868121966719627E-3</v>
      </c>
      <c r="L10" s="2">
        <f t="shared" si="1"/>
        <v>1.1159087338484824E-4</v>
      </c>
      <c r="P10" s="4"/>
      <c r="Q10" s="5" t="s">
        <v>37</v>
      </c>
      <c r="R10" s="5" t="s">
        <v>38</v>
      </c>
      <c r="S10" s="5" t="s">
        <v>39</v>
      </c>
      <c r="T10" s="4" t="s">
        <v>40</v>
      </c>
      <c r="U10" s="4" t="s">
        <v>41</v>
      </c>
    </row>
    <row r="11" spans="1:21">
      <c r="F11" s="1" t="s">
        <v>14</v>
      </c>
      <c r="G11" s="1">
        <v>5.5300000000000002E-3</v>
      </c>
      <c r="H11" s="1">
        <v>6.4494711114093661E-4</v>
      </c>
      <c r="I11" s="2">
        <f t="shared" si="0"/>
        <v>3.5665575246093796E-6</v>
      </c>
      <c r="J11" s="1">
        <v>4.6299999999999996E-3</v>
      </c>
      <c r="K11" s="1">
        <v>1.7778561450541019E-3</v>
      </c>
      <c r="L11" s="2">
        <f t="shared" si="1"/>
        <v>8.2314739516004912E-6</v>
      </c>
      <c r="P11" s="6" t="s">
        <v>42</v>
      </c>
      <c r="Q11" s="7">
        <v>7.0024536549126003E-3</v>
      </c>
      <c r="R11" s="7">
        <v>3.4671584527306001E-3</v>
      </c>
      <c r="S11" s="6">
        <v>3.5352952021820002E-3</v>
      </c>
      <c r="T11" s="6">
        <f>R11/Q11</f>
        <v>0.49513479468703098</v>
      </c>
      <c r="U11" s="6">
        <f>S11/Q11</f>
        <v>0.50486520531296897</v>
      </c>
    </row>
    <row r="12" spans="1:21">
      <c r="F12" s="1" t="s">
        <v>15</v>
      </c>
      <c r="G12" s="1">
        <v>3.3820000000000003E-2</v>
      </c>
      <c r="H12" s="1">
        <v>1.6023451462388039E-3</v>
      </c>
      <c r="I12" s="2">
        <f t="shared" si="0"/>
        <v>5.419131284579635E-5</v>
      </c>
      <c r="J12" s="1">
        <v>3.0499999999999999E-2</v>
      </c>
      <c r="K12" s="1">
        <v>1.119398046284914E-2</v>
      </c>
      <c r="L12" s="2">
        <f t="shared" si="1"/>
        <v>3.4141640411689878E-4</v>
      </c>
      <c r="P12" s="6" t="s">
        <v>43</v>
      </c>
      <c r="Q12" s="7">
        <v>1.9010843301247901E-2</v>
      </c>
      <c r="R12" s="6">
        <v>9.3671966602588991E-3</v>
      </c>
      <c r="S12" s="6">
        <v>9.643646640989002E-3</v>
      </c>
      <c r="T12" s="6">
        <f>R12/Q12</f>
        <v>0.49272914998168554</v>
      </c>
      <c r="U12" s="6">
        <f>S12/Q12</f>
        <v>0.5072708500183144</v>
      </c>
    </row>
    <row r="13" spans="1:21">
      <c r="F13" s="1" t="s">
        <v>16</v>
      </c>
      <c r="G13" s="1">
        <v>3.288E-2</v>
      </c>
      <c r="H13" s="1">
        <v>1.0710634524002671E-3</v>
      </c>
      <c r="I13" s="2">
        <f t="shared" si="0"/>
        <v>3.5216566314920783E-5</v>
      </c>
      <c r="J13" s="1">
        <v>3.0870000000000002E-2</v>
      </c>
      <c r="K13" s="1">
        <v>3.7203740794211626E-3</v>
      </c>
      <c r="L13" s="2">
        <f t="shared" si="1"/>
        <v>1.1484794783173129E-4</v>
      </c>
    </row>
    <row r="14" spans="1:21">
      <c r="F14" s="1" t="s">
        <v>17</v>
      </c>
      <c r="G14" s="1">
        <v>3.5150000000000001E-2</v>
      </c>
      <c r="H14" s="1">
        <v>9.5210375729948282E-4</v>
      </c>
      <c r="I14" s="2">
        <f t="shared" si="0"/>
        <v>3.3466447069076821E-5</v>
      </c>
      <c r="J14" s="1">
        <v>3.4009999999999999E-2</v>
      </c>
      <c r="K14" s="1">
        <v>8.6860088631510735E-3</v>
      </c>
      <c r="L14" s="2">
        <f t="shared" si="1"/>
        <v>2.95411161435768E-4</v>
      </c>
    </row>
    <row r="15" spans="1:21">
      <c r="F15" s="1" t="s">
        <v>18</v>
      </c>
      <c r="G15" s="1">
        <v>3.2259999999999997E-2</v>
      </c>
      <c r="H15" s="1">
        <v>1.9484057556837797E-3</v>
      </c>
      <c r="I15" s="2">
        <f t="shared" si="0"/>
        <v>6.2855569678358733E-5</v>
      </c>
      <c r="J15" s="1">
        <v>3.1579999999999997E-2</v>
      </c>
      <c r="K15" s="1">
        <v>4.568963311612606E-3</v>
      </c>
      <c r="L15" s="2">
        <f t="shared" si="1"/>
        <v>1.4428786138072607E-4</v>
      </c>
    </row>
    <row r="16" spans="1:21">
      <c r="F16" s="1" t="s">
        <v>19</v>
      </c>
      <c r="G16" s="1">
        <v>4.1610000000000001E-2</v>
      </c>
      <c r="H16" s="1">
        <v>2.3472120519727468E-3</v>
      </c>
      <c r="I16" s="2">
        <f t="shared" si="0"/>
        <v>9.7667493482585997E-5</v>
      </c>
      <c r="J16" s="1">
        <v>4.3069999999999997E-2</v>
      </c>
      <c r="K16" s="1">
        <v>5.0089568831026554E-3</v>
      </c>
      <c r="L16" s="2">
        <f t="shared" si="1"/>
        <v>2.1573577295523136E-4</v>
      </c>
    </row>
    <row r="17" spans="6:12">
      <c r="F17" s="1" t="s">
        <v>20</v>
      </c>
      <c r="G17" s="1">
        <v>5.076E-2</v>
      </c>
      <c r="H17" s="1">
        <v>1.373875536955893E-3</v>
      </c>
      <c r="I17" s="2">
        <f t="shared" si="0"/>
        <v>6.9737922255881134E-5</v>
      </c>
      <c r="J17" s="1">
        <v>4.9919999999999999E-2</v>
      </c>
      <c r="K17" s="1">
        <v>6.4275474287569523E-3</v>
      </c>
      <c r="L17" s="2">
        <f t="shared" si="1"/>
        <v>3.2086316764354706E-4</v>
      </c>
    </row>
    <row r="18" spans="6:12">
      <c r="F18" s="1" t="s">
        <v>21</v>
      </c>
      <c r="G18" s="1">
        <v>5.2400000000000002E-2</v>
      </c>
      <c r="H18" s="1">
        <v>1.3658071402460337E-3</v>
      </c>
      <c r="I18" s="2">
        <f t="shared" si="0"/>
        <v>7.1568294148892164E-5</v>
      </c>
      <c r="J18" s="1">
        <v>5.6099999999999997E-2</v>
      </c>
      <c r="K18" s="1">
        <v>5.7522417046129704E-3</v>
      </c>
      <c r="L18" s="2">
        <f t="shared" si="1"/>
        <v>3.2270075962878764E-4</v>
      </c>
    </row>
    <row r="19" spans="6:12">
      <c r="F19" s="1" t="s">
        <v>22</v>
      </c>
      <c r="G19" s="1">
        <v>3.6630000000000003E-2</v>
      </c>
      <c r="H19" s="1">
        <v>1.3624883722513914E-3</v>
      </c>
      <c r="I19" s="2">
        <f t="shared" si="0"/>
        <v>4.9907949075568469E-5</v>
      </c>
      <c r="J19" s="1">
        <v>3.4779999999999998E-2</v>
      </c>
      <c r="K19" s="1">
        <v>9.3874819576740265E-3</v>
      </c>
      <c r="L19" s="2">
        <f t="shared" si="1"/>
        <v>3.264966224879026E-4</v>
      </c>
    </row>
    <row r="20" spans="6:12">
      <c r="F20" s="1" t="s">
        <v>23</v>
      </c>
      <c r="G20" s="1">
        <v>4.7710000000000002E-2</v>
      </c>
      <c r="H20" s="1">
        <v>2.3290510289371014E-3</v>
      </c>
      <c r="I20" s="2">
        <f t="shared" si="0"/>
        <v>1.1111902459058912E-4</v>
      </c>
      <c r="J20" s="1">
        <v>4.7100000000000003E-2</v>
      </c>
      <c r="K20" s="1">
        <v>7.9897837713360786E-3</v>
      </c>
      <c r="L20" s="2">
        <f t="shared" si="1"/>
        <v>3.7631881562992932E-4</v>
      </c>
    </row>
    <row r="21" spans="6:12">
      <c r="F21" s="1" t="s">
        <v>24</v>
      </c>
      <c r="G21" s="1">
        <v>4.8579999999999998E-2</v>
      </c>
      <c r="H21" s="1">
        <v>6.6617862321436405E-3</v>
      </c>
      <c r="I21" s="2">
        <f t="shared" si="0"/>
        <v>3.2362957515753805E-4</v>
      </c>
      <c r="J21" s="1">
        <v>4.9680000000000002E-2</v>
      </c>
      <c r="K21" s="1">
        <v>1.3390296138823032E-2</v>
      </c>
      <c r="L21" s="2">
        <f t="shared" si="1"/>
        <v>6.6522991217672829E-4</v>
      </c>
    </row>
    <row r="22" spans="6:12">
      <c r="F22" s="1" t="s">
        <v>25</v>
      </c>
      <c r="G22" s="1">
        <v>4.446E-2</v>
      </c>
      <c r="H22" s="1">
        <v>6.629550363868475E-3</v>
      </c>
      <c r="I22" s="2">
        <f t="shared" si="0"/>
        <v>2.9474980917759241E-4</v>
      </c>
      <c r="J22" s="1">
        <v>4.5229999999999999E-2</v>
      </c>
      <c r="K22" s="1">
        <v>1.1579755693674088E-2</v>
      </c>
      <c r="L22" s="2">
        <f t="shared" si="1"/>
        <v>5.2375235002487892E-4</v>
      </c>
    </row>
    <row r="23" spans="6:12">
      <c r="F23" s="1" t="s">
        <v>26</v>
      </c>
      <c r="G23" s="1">
        <v>9.1999999999999998E-3</v>
      </c>
      <c r="H23" s="1">
        <v>3.6986989434808493E-3</v>
      </c>
      <c r="I23" s="2">
        <f t="shared" si="0"/>
        <v>3.4028030280023816E-5</v>
      </c>
      <c r="J23" s="1">
        <v>9.7599999999999996E-3</v>
      </c>
      <c r="K23" s="1">
        <v>7.8692380338907242E-3</v>
      </c>
      <c r="L23" s="2">
        <f t="shared" si="1"/>
        <v>7.680376321077346E-5</v>
      </c>
    </row>
    <row r="24" spans="6:12">
      <c r="F24" s="1" t="s">
        <v>27</v>
      </c>
      <c r="G24" s="1">
        <v>1.4409999999999999E-2</v>
      </c>
      <c r="H24" s="1">
        <v>1.9367686472833157E-3</v>
      </c>
      <c r="I24" s="2">
        <f t="shared" si="0"/>
        <v>2.7908836207352576E-5</v>
      </c>
      <c r="J24" s="1">
        <v>1.421E-2</v>
      </c>
      <c r="K24" s="1">
        <v>1.1769731529057026E-2</v>
      </c>
      <c r="L24" s="2">
        <f t="shared" si="1"/>
        <v>1.6724788502790034E-4</v>
      </c>
    </row>
    <row r="25" spans="6:12">
      <c r="F25" s="1" t="s">
        <v>28</v>
      </c>
      <c r="G25" s="1">
        <v>5.6750000000000002E-2</v>
      </c>
      <c r="H25" s="1">
        <v>1.1884463019669056E-2</v>
      </c>
      <c r="I25" s="2">
        <f t="shared" si="0"/>
        <v>6.7444327636621891E-4</v>
      </c>
      <c r="J25" s="1">
        <v>5.6370000000000003E-2</v>
      </c>
      <c r="K25" s="1">
        <v>2.6199594140052795E-2</v>
      </c>
      <c r="L25" s="2">
        <f t="shared" si="1"/>
        <v>1.4768711216747762E-3</v>
      </c>
    </row>
    <row r="26" spans="6:12">
      <c r="F26" s="1" t="s">
        <v>29</v>
      </c>
      <c r="G26" s="1">
        <v>3.7109999999999997E-2</v>
      </c>
      <c r="H26" s="1">
        <v>3.6631743423640728E-3</v>
      </c>
      <c r="I26" s="2">
        <f t="shared" si="0"/>
        <v>1.3594039984513072E-4</v>
      </c>
      <c r="J26" s="1">
        <v>4.1349999999999998E-2</v>
      </c>
      <c r="K26" s="1">
        <v>8.8176336139440536E-3</v>
      </c>
      <c r="L26" s="2">
        <f t="shared" si="1"/>
        <v>3.6460914993658659E-4</v>
      </c>
    </row>
    <row r="27" spans="6:12">
      <c r="F27" s="1" t="s">
        <v>30</v>
      </c>
      <c r="G27" s="1">
        <v>4.9779999999999998E-2</v>
      </c>
      <c r="H27" s="1">
        <v>5.5114408023655415E-3</v>
      </c>
      <c r="I27" s="2">
        <f t="shared" si="0"/>
        <v>2.7435952314175665E-4</v>
      </c>
      <c r="J27" s="1">
        <v>5.3109999999999997E-2</v>
      </c>
      <c r="K27" s="1">
        <v>1.040362473577261E-2</v>
      </c>
      <c r="L27" s="2">
        <f t="shared" si="1"/>
        <v>5.5253650971688324E-4</v>
      </c>
    </row>
    <row r="28" spans="6:12">
      <c r="F28" s="1" t="s">
        <v>31</v>
      </c>
      <c r="G28" s="1">
        <v>1.5299999999999999E-2</v>
      </c>
      <c r="H28" s="1">
        <v>8.8209053501486778E-3</v>
      </c>
      <c r="I28" s="2">
        <f t="shared" si="0"/>
        <v>1.3495985185727478E-4</v>
      </c>
      <c r="J28" s="1">
        <v>1.643E-2</v>
      </c>
      <c r="K28" s="1">
        <v>9.472360834479332E-3</v>
      </c>
      <c r="L28" s="2">
        <f t="shared" si="1"/>
        <v>1.5563088851049543E-4</v>
      </c>
    </row>
    <row r="29" spans="6:12">
      <c r="F29" s="1" t="s">
        <v>32</v>
      </c>
      <c r="G29" s="1">
        <v>3.576E-2</v>
      </c>
      <c r="H29" s="1">
        <v>1.4827713603153825E-3</v>
      </c>
      <c r="I29" s="2">
        <f t="shared" si="0"/>
        <v>5.3023903844878076E-5</v>
      </c>
      <c r="J29" s="1">
        <v>3.6130000000000002E-2</v>
      </c>
      <c r="K29" s="1">
        <v>7.2020702064037323E-3</v>
      </c>
      <c r="L29" s="2">
        <f t="shared" si="1"/>
        <v>2.6021079655736686E-4</v>
      </c>
    </row>
    <row r="30" spans="6:12">
      <c r="F30" s="1" t="s">
        <v>33</v>
      </c>
      <c r="G30" s="1">
        <v>3.2570000000000002E-2</v>
      </c>
      <c r="H30" s="1">
        <v>2.5670018512755632E-3</v>
      </c>
      <c r="I30" s="2">
        <f t="shared" si="0"/>
        <v>8.3607250296045094E-5</v>
      </c>
      <c r="J30" s="1">
        <v>3.4419999999999999E-2</v>
      </c>
      <c r="K30" s="1">
        <v>9.2955520376563072E-3</v>
      </c>
      <c r="L30" s="2">
        <f t="shared" si="1"/>
        <v>3.199529011361301E-4</v>
      </c>
    </row>
    <row r="31" spans="6:12">
      <c r="F31" s="1" t="s">
        <v>34</v>
      </c>
      <c r="G31" s="1">
        <v>1.49E-2</v>
      </c>
      <c r="H31" s="1">
        <v>1.5013590455055237E-2</v>
      </c>
      <c r="I31" s="2">
        <f t="shared" si="0"/>
        <v>2.2370249778032303E-4</v>
      </c>
      <c r="J31" s="1">
        <v>1.499E-2</v>
      </c>
      <c r="K31" s="1">
        <v>1.9653363153338432E-2</v>
      </c>
      <c r="L31" s="2">
        <f t="shared" si="1"/>
        <v>2.9460391366854311E-4</v>
      </c>
    </row>
    <row r="32" spans="6:12">
      <c r="F32" s="1" t="s">
        <v>35</v>
      </c>
      <c r="G32" s="1">
        <v>9.6200000000000001E-3</v>
      </c>
      <c r="H32" s="1">
        <v>4.8418990336358547E-3</v>
      </c>
      <c r="I32" s="2">
        <f t="shared" si="0"/>
        <v>4.6579068703576922E-5</v>
      </c>
      <c r="J32" s="1">
        <v>1.0109999999999999E-2</v>
      </c>
      <c r="K32" s="1">
        <v>1.5552877448499203E-2</v>
      </c>
      <c r="L32" s="2">
        <f t="shared" si="1"/>
        <v>1.5723959100432693E-4</v>
      </c>
    </row>
    <row r="33" spans="6:12">
      <c r="F33" s="1" t="s">
        <v>36</v>
      </c>
      <c r="G33" s="1">
        <v>3.286E-2</v>
      </c>
      <c r="H33" s="1">
        <v>8.2068303599953651E-3</v>
      </c>
      <c r="I33" s="2">
        <f t="shared" si="0"/>
        <v>2.6967644562944767E-4</v>
      </c>
      <c r="J33" s="1">
        <v>3.5659999999999997E-2</v>
      </c>
      <c r="K33" s="1">
        <v>2.4984771385788918E-2</v>
      </c>
      <c r="L33" s="2">
        <f t="shared" si="1"/>
        <v>8.9095694761723277E-4</v>
      </c>
    </row>
    <row r="34" spans="6:12">
      <c r="F34" s="1"/>
      <c r="I34" s="3">
        <f>SUM(I3:I33)</f>
        <v>3.5352144452620994E-3</v>
      </c>
      <c r="L34" s="3">
        <f>SUM(L3:L33)</f>
        <v>9.6433657514047814E-3</v>
      </c>
    </row>
    <row r="35" spans="6:12">
      <c r="F35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DF132C-CE27-49DD-89EF-8C1D231F8D26}">
  <dimension ref="A1:H32"/>
  <sheetViews>
    <sheetView tabSelected="1" workbookViewId="0">
      <selection activeCell="I49" sqref="I49"/>
    </sheetView>
  </sheetViews>
  <sheetFormatPr defaultRowHeight="15"/>
  <cols>
    <col min="3" max="3" width="14.42578125" customWidth="1"/>
    <col min="5" max="5" width="18.85546875" customWidth="1"/>
    <col min="8" max="8" width="20" customWidth="1"/>
  </cols>
  <sheetData>
    <row r="1" spans="1:8">
      <c r="A1" t="s">
        <v>82</v>
      </c>
      <c r="B1" t="s">
        <v>83</v>
      </c>
      <c r="C1" t="s">
        <v>57</v>
      </c>
      <c r="D1" t="s">
        <v>85</v>
      </c>
      <c r="E1" t="s">
        <v>58</v>
      </c>
      <c r="F1" t="s">
        <v>59</v>
      </c>
      <c r="G1" t="s">
        <v>60</v>
      </c>
      <c r="H1" t="s">
        <v>61</v>
      </c>
    </row>
    <row r="2" spans="1:8">
      <c r="A2" t="s">
        <v>47</v>
      </c>
      <c r="B2" s="1" t="s">
        <v>6</v>
      </c>
      <c r="C2" s="1">
        <v>5.8199999999999997E-3</v>
      </c>
      <c r="D2" s="1">
        <v>4.1745317867025733E-4</v>
      </c>
      <c r="E2" s="2">
        <f>C2*D2</f>
        <v>2.4295774998608974E-6</v>
      </c>
      <c r="F2" s="1">
        <v>5.0000000000000001E-3</v>
      </c>
      <c r="G2" s="1">
        <v>2.218953100964427E-3</v>
      </c>
      <c r="H2" s="2">
        <f>F2*G2</f>
        <v>1.1094765504822135E-5</v>
      </c>
    </row>
    <row r="3" spans="1:8">
      <c r="A3" t="s">
        <v>48</v>
      </c>
      <c r="B3" s="1" t="s">
        <v>7</v>
      </c>
      <c r="C3" s="1">
        <v>5.7800000000000004E-3</v>
      </c>
      <c r="D3" s="1">
        <v>1.4734133146703243E-3</v>
      </c>
      <c r="E3" s="2">
        <f t="shared" ref="E3:E32" si="0">C3*D3</f>
        <v>8.5163289587944757E-6</v>
      </c>
      <c r="F3" s="1">
        <v>5.1900000000000002E-3</v>
      </c>
      <c r="G3" s="1">
        <v>6.8136057816445827E-3</v>
      </c>
      <c r="H3" s="2">
        <f t="shared" ref="H3:H32" si="1">F3*G3</f>
        <v>3.5362614006735387E-5</v>
      </c>
    </row>
    <row r="4" spans="1:8">
      <c r="A4" t="s">
        <v>62</v>
      </c>
      <c r="B4" s="1" t="s">
        <v>8</v>
      </c>
      <c r="C4" s="1">
        <v>6.1940000000000002E-2</v>
      </c>
      <c r="D4" s="1">
        <v>1.8672810401767492E-3</v>
      </c>
      <c r="E4" s="2">
        <f t="shared" si="0"/>
        <v>1.1565938762854786E-4</v>
      </c>
      <c r="F4" s="1">
        <v>6.3380000000000006E-2</v>
      </c>
      <c r="G4" s="1">
        <v>7.3533686809241772E-3</v>
      </c>
      <c r="H4" s="2">
        <f t="shared" si="1"/>
        <v>4.6605650699697442E-4</v>
      </c>
    </row>
    <row r="5" spans="1:8">
      <c r="A5" t="s">
        <v>63</v>
      </c>
      <c r="B5" s="1" t="s">
        <v>9</v>
      </c>
      <c r="C5" s="1">
        <v>4.2630000000000001E-2</v>
      </c>
      <c r="D5" s="1">
        <v>1.2404071167111397E-3</v>
      </c>
      <c r="E5" s="2">
        <f t="shared" si="0"/>
        <v>5.2878555385395887E-5</v>
      </c>
      <c r="F5" s="1">
        <v>4.4130000000000003E-2</v>
      </c>
      <c r="G5" s="1">
        <v>6.2093725427985191E-3</v>
      </c>
      <c r="H5" s="2">
        <f t="shared" si="1"/>
        <v>2.7401961031369869E-4</v>
      </c>
    </row>
    <row r="6" spans="1:8">
      <c r="A6" t="s">
        <v>64</v>
      </c>
      <c r="B6" s="1" t="s">
        <v>10</v>
      </c>
      <c r="C6" s="1">
        <v>3.1809999999999998E-2</v>
      </c>
      <c r="D6" s="1">
        <v>1.4071109471842647E-3</v>
      </c>
      <c r="E6" s="2">
        <f t="shared" si="0"/>
        <v>4.4760199229931453E-5</v>
      </c>
      <c r="F6" s="1">
        <v>2.945E-2</v>
      </c>
      <c r="G6" s="1">
        <v>5.3001404739916325E-3</v>
      </c>
      <c r="H6" s="2">
        <f t="shared" si="1"/>
        <v>1.5608913695905357E-4</v>
      </c>
    </row>
    <row r="7" spans="1:8">
      <c r="A7" t="s">
        <v>53</v>
      </c>
      <c r="B7" s="1" t="s">
        <v>11</v>
      </c>
      <c r="C7" s="1">
        <v>3.1910000000000001E-2</v>
      </c>
      <c r="D7" s="1">
        <v>1.5505595365539193E-3</v>
      </c>
      <c r="E7" s="2">
        <f t="shared" si="0"/>
        <v>4.9478354811435566E-5</v>
      </c>
      <c r="F7" s="1">
        <v>2.8029999999999999E-2</v>
      </c>
      <c r="G7" s="1">
        <v>5.2237813360989094E-3</v>
      </c>
      <c r="H7" s="2">
        <f t="shared" si="1"/>
        <v>1.4642259085085243E-4</v>
      </c>
    </row>
    <row r="8" spans="1:8">
      <c r="A8" t="s">
        <v>49</v>
      </c>
      <c r="B8" s="1" t="s">
        <v>12</v>
      </c>
      <c r="C8" s="1">
        <v>1.864E-2</v>
      </c>
      <c r="D8" s="1">
        <v>1.6100156353786588E-3</v>
      </c>
      <c r="E8" s="2">
        <f t="shared" si="0"/>
        <v>3.00106914434582E-5</v>
      </c>
      <c r="F8" s="1">
        <v>1.6799999999999999E-2</v>
      </c>
      <c r="G8" s="1">
        <v>4.2127342894673347E-3</v>
      </c>
      <c r="H8" s="2">
        <f t="shared" si="1"/>
        <v>7.0773936063051217E-5</v>
      </c>
    </row>
    <row r="9" spans="1:8">
      <c r="A9" t="s">
        <v>51</v>
      </c>
      <c r="B9" s="1" t="s">
        <v>13</v>
      </c>
      <c r="C9" s="1">
        <v>3.141E-2</v>
      </c>
      <c r="D9" s="1">
        <v>2.0877346396446228E-3</v>
      </c>
      <c r="E9" s="2">
        <f t="shared" si="0"/>
        <v>6.5575745031237599E-5</v>
      </c>
      <c r="F9" s="1">
        <v>2.7990000000000001E-2</v>
      </c>
      <c r="G9" s="1">
        <v>3.9868121966719627E-3</v>
      </c>
      <c r="H9" s="2">
        <f t="shared" si="1"/>
        <v>1.1159087338484824E-4</v>
      </c>
    </row>
    <row r="10" spans="1:8">
      <c r="A10" t="s">
        <v>65</v>
      </c>
      <c r="B10" s="1" t="s">
        <v>14</v>
      </c>
      <c r="C10" s="1">
        <v>5.5300000000000002E-3</v>
      </c>
      <c r="D10" s="1">
        <v>6.4494711114093661E-4</v>
      </c>
      <c r="E10" s="2">
        <f t="shared" si="0"/>
        <v>3.5665575246093796E-6</v>
      </c>
      <c r="F10" s="1">
        <v>4.6299999999999996E-3</v>
      </c>
      <c r="G10" s="1">
        <v>1.7778561450541019E-3</v>
      </c>
      <c r="H10" s="2">
        <f t="shared" si="1"/>
        <v>8.2314739516004912E-6</v>
      </c>
    </row>
    <row r="11" spans="1:8">
      <c r="A11" t="s">
        <v>66</v>
      </c>
      <c r="B11" s="1" t="s">
        <v>15</v>
      </c>
      <c r="C11" s="1">
        <v>3.3820000000000003E-2</v>
      </c>
      <c r="D11" s="1">
        <v>1.6023451462388039E-3</v>
      </c>
      <c r="E11" s="2">
        <f t="shared" si="0"/>
        <v>5.419131284579635E-5</v>
      </c>
      <c r="F11" s="1">
        <v>3.0499999999999999E-2</v>
      </c>
      <c r="G11" s="1">
        <v>1.119398046284914E-2</v>
      </c>
      <c r="H11" s="2">
        <f t="shared" si="1"/>
        <v>3.4141640411689878E-4</v>
      </c>
    </row>
    <row r="12" spans="1:8">
      <c r="A12" t="s">
        <v>67</v>
      </c>
      <c r="B12" s="1" t="s">
        <v>16</v>
      </c>
      <c r="C12" s="1">
        <v>3.288E-2</v>
      </c>
      <c r="D12" s="1">
        <v>1.0710634524002671E-3</v>
      </c>
      <c r="E12" s="2">
        <f t="shared" si="0"/>
        <v>3.5216566314920783E-5</v>
      </c>
      <c r="F12" s="1">
        <v>3.0870000000000002E-2</v>
      </c>
      <c r="G12" s="1">
        <v>3.7203740794211626E-3</v>
      </c>
      <c r="H12" s="2">
        <f t="shared" si="1"/>
        <v>1.1484794783173129E-4</v>
      </c>
    </row>
    <row r="13" spans="1:8">
      <c r="A13" t="s">
        <v>68</v>
      </c>
      <c r="B13" s="1" t="s">
        <v>17</v>
      </c>
      <c r="C13" s="1">
        <v>3.5150000000000001E-2</v>
      </c>
      <c r="D13" s="1">
        <v>9.5210375729948282E-4</v>
      </c>
      <c r="E13" s="2">
        <f t="shared" si="0"/>
        <v>3.3466447069076821E-5</v>
      </c>
      <c r="F13" s="1">
        <v>3.4009999999999999E-2</v>
      </c>
      <c r="G13" s="1">
        <v>8.6860088631510735E-3</v>
      </c>
      <c r="H13" s="2">
        <f t="shared" si="1"/>
        <v>2.95411161435768E-4</v>
      </c>
    </row>
    <row r="14" spans="1:8">
      <c r="A14" t="s">
        <v>52</v>
      </c>
      <c r="B14" s="1" t="s">
        <v>18</v>
      </c>
      <c r="C14" s="1">
        <v>3.2259999999999997E-2</v>
      </c>
      <c r="D14" s="1">
        <v>1.9484057556837797E-3</v>
      </c>
      <c r="E14" s="2">
        <f t="shared" si="0"/>
        <v>6.2855569678358733E-5</v>
      </c>
      <c r="F14" s="1">
        <v>3.1579999999999997E-2</v>
      </c>
      <c r="G14" s="1">
        <v>4.568963311612606E-3</v>
      </c>
      <c r="H14" s="2">
        <f t="shared" si="1"/>
        <v>1.4428786138072607E-4</v>
      </c>
    </row>
    <row r="15" spans="1:8">
      <c r="A15" t="s">
        <v>56</v>
      </c>
      <c r="B15" s="1" t="s">
        <v>19</v>
      </c>
      <c r="C15" s="1">
        <v>4.1610000000000001E-2</v>
      </c>
      <c r="D15" s="1">
        <v>2.3472120519727468E-3</v>
      </c>
      <c r="E15" s="2">
        <f t="shared" si="0"/>
        <v>9.7667493482585997E-5</v>
      </c>
      <c r="F15" s="1">
        <v>4.3069999999999997E-2</v>
      </c>
      <c r="G15" s="1">
        <v>5.0089568831026554E-3</v>
      </c>
      <c r="H15" s="2">
        <f t="shared" si="1"/>
        <v>2.1573577295523136E-4</v>
      </c>
    </row>
    <row r="16" spans="1:8">
      <c r="A16" t="s">
        <v>69</v>
      </c>
      <c r="B16" s="1" t="s">
        <v>20</v>
      </c>
      <c r="C16" s="1">
        <v>5.076E-2</v>
      </c>
      <c r="D16" s="1">
        <v>1.373875536955893E-3</v>
      </c>
      <c r="E16" s="2">
        <f t="shared" si="0"/>
        <v>6.9737922255881134E-5</v>
      </c>
      <c r="F16" s="1">
        <v>4.9919999999999999E-2</v>
      </c>
      <c r="G16" s="1">
        <v>6.4275474287569523E-3</v>
      </c>
      <c r="H16" s="2">
        <f t="shared" si="1"/>
        <v>3.2086316764354706E-4</v>
      </c>
    </row>
    <row r="17" spans="1:8">
      <c r="A17" t="s">
        <v>70</v>
      </c>
      <c r="B17" s="1" t="s">
        <v>21</v>
      </c>
      <c r="C17" s="1">
        <v>5.2400000000000002E-2</v>
      </c>
      <c r="D17" s="1">
        <v>1.3658071402460337E-3</v>
      </c>
      <c r="E17" s="2">
        <f t="shared" si="0"/>
        <v>7.1568294148892164E-5</v>
      </c>
      <c r="F17" s="1">
        <v>5.6099999999999997E-2</v>
      </c>
      <c r="G17" s="1">
        <v>5.7522417046129704E-3</v>
      </c>
      <c r="H17" s="2">
        <f t="shared" si="1"/>
        <v>3.2270075962878764E-4</v>
      </c>
    </row>
    <row r="18" spans="1:8">
      <c r="A18" t="s">
        <v>71</v>
      </c>
      <c r="B18" s="1" t="s">
        <v>22</v>
      </c>
      <c r="C18" s="1">
        <v>3.6630000000000003E-2</v>
      </c>
      <c r="D18" s="1">
        <v>1.3624883722513914E-3</v>
      </c>
      <c r="E18" s="2">
        <f t="shared" si="0"/>
        <v>4.9907949075568469E-5</v>
      </c>
      <c r="F18" s="1">
        <v>3.4779999999999998E-2</v>
      </c>
      <c r="G18" s="1">
        <v>9.3874819576740265E-3</v>
      </c>
      <c r="H18" s="2">
        <f t="shared" si="1"/>
        <v>3.264966224879026E-4</v>
      </c>
    </row>
    <row r="19" spans="1:8">
      <c r="A19" t="s">
        <v>72</v>
      </c>
      <c r="B19" s="1" t="s">
        <v>23</v>
      </c>
      <c r="C19" s="1">
        <v>4.7710000000000002E-2</v>
      </c>
      <c r="D19" s="1">
        <v>2.3290510289371014E-3</v>
      </c>
      <c r="E19" s="2">
        <f t="shared" si="0"/>
        <v>1.1111902459058912E-4</v>
      </c>
      <c r="F19" s="1">
        <v>4.7100000000000003E-2</v>
      </c>
      <c r="G19" s="1">
        <v>7.9897837713360786E-3</v>
      </c>
      <c r="H19" s="2">
        <f t="shared" si="1"/>
        <v>3.7631881562992932E-4</v>
      </c>
    </row>
    <row r="20" spans="1:8">
      <c r="A20" t="s">
        <v>73</v>
      </c>
      <c r="B20" s="1" t="s">
        <v>24</v>
      </c>
      <c r="C20" s="1">
        <v>4.8579999999999998E-2</v>
      </c>
      <c r="D20" s="1">
        <v>6.6617862321436405E-3</v>
      </c>
      <c r="E20" s="2">
        <f t="shared" si="0"/>
        <v>3.2362957515753805E-4</v>
      </c>
      <c r="F20" s="1">
        <v>4.9680000000000002E-2</v>
      </c>
      <c r="G20" s="1">
        <v>1.3390296138823032E-2</v>
      </c>
      <c r="H20" s="2">
        <f t="shared" si="1"/>
        <v>6.6522991217672829E-4</v>
      </c>
    </row>
    <row r="21" spans="1:8">
      <c r="A21" t="s">
        <v>74</v>
      </c>
      <c r="B21" s="1" t="s">
        <v>25</v>
      </c>
      <c r="C21" s="1">
        <v>4.446E-2</v>
      </c>
      <c r="D21" s="1">
        <v>6.629550363868475E-3</v>
      </c>
      <c r="E21" s="2">
        <f t="shared" si="0"/>
        <v>2.9474980917759241E-4</v>
      </c>
      <c r="F21" s="1">
        <v>4.5229999999999999E-2</v>
      </c>
      <c r="G21" s="1">
        <v>1.1579755693674088E-2</v>
      </c>
      <c r="H21" s="2">
        <f t="shared" si="1"/>
        <v>5.2375235002487892E-4</v>
      </c>
    </row>
    <row r="22" spans="1:8">
      <c r="A22" t="s">
        <v>50</v>
      </c>
      <c r="B22" s="1" t="s">
        <v>26</v>
      </c>
      <c r="C22" s="1">
        <v>9.1999999999999998E-3</v>
      </c>
      <c r="D22" s="1">
        <v>3.6986989434808493E-3</v>
      </c>
      <c r="E22" s="2">
        <f t="shared" si="0"/>
        <v>3.4028030280023816E-5</v>
      </c>
      <c r="F22" s="1">
        <v>9.7599999999999996E-3</v>
      </c>
      <c r="G22" s="1">
        <v>7.8692380338907242E-3</v>
      </c>
      <c r="H22" s="2">
        <f t="shared" si="1"/>
        <v>7.680376321077346E-5</v>
      </c>
    </row>
    <row r="23" spans="1:8">
      <c r="A23" t="s">
        <v>55</v>
      </c>
      <c r="B23" s="1" t="s">
        <v>27</v>
      </c>
      <c r="C23" s="1">
        <v>1.4409999999999999E-2</v>
      </c>
      <c r="D23" s="1">
        <v>1.9367686472833157E-3</v>
      </c>
      <c r="E23" s="2">
        <f t="shared" si="0"/>
        <v>2.7908836207352576E-5</v>
      </c>
      <c r="F23" s="1">
        <v>1.421E-2</v>
      </c>
      <c r="G23" s="1">
        <v>1.1769731529057026E-2</v>
      </c>
      <c r="H23" s="2">
        <f t="shared" si="1"/>
        <v>1.6724788502790034E-4</v>
      </c>
    </row>
    <row r="24" spans="1:8">
      <c r="A24" t="s">
        <v>75</v>
      </c>
      <c r="B24" s="1" t="s">
        <v>28</v>
      </c>
      <c r="C24" s="1">
        <v>5.6750000000000002E-2</v>
      </c>
      <c r="D24" s="1">
        <v>1.1884463019669056E-2</v>
      </c>
      <c r="E24" s="2">
        <f t="shared" si="0"/>
        <v>6.7444327636621891E-4</v>
      </c>
      <c r="F24" s="1">
        <v>5.6370000000000003E-2</v>
      </c>
      <c r="G24" s="1">
        <v>2.6199594140052795E-2</v>
      </c>
      <c r="H24" s="2">
        <f t="shared" si="1"/>
        <v>1.4768711216747762E-3</v>
      </c>
    </row>
    <row r="25" spans="1:8">
      <c r="A25" t="s">
        <v>76</v>
      </c>
      <c r="B25" s="1" t="s">
        <v>29</v>
      </c>
      <c r="C25" s="1">
        <v>3.7109999999999997E-2</v>
      </c>
      <c r="D25" s="1">
        <v>3.6631743423640728E-3</v>
      </c>
      <c r="E25" s="2">
        <f t="shared" si="0"/>
        <v>1.3594039984513072E-4</v>
      </c>
      <c r="F25" s="1">
        <v>4.1349999999999998E-2</v>
      </c>
      <c r="G25" s="1">
        <v>8.8176336139440536E-3</v>
      </c>
      <c r="H25" s="2">
        <f t="shared" si="1"/>
        <v>3.6460914993658659E-4</v>
      </c>
    </row>
    <row r="26" spans="1:8">
      <c r="A26" t="s">
        <v>77</v>
      </c>
      <c r="B26" s="1" t="s">
        <v>30</v>
      </c>
      <c r="C26" s="1">
        <v>4.9779999999999998E-2</v>
      </c>
      <c r="D26" s="1">
        <v>5.5114408023655415E-3</v>
      </c>
      <c r="E26" s="2">
        <f t="shared" si="0"/>
        <v>2.7435952314175665E-4</v>
      </c>
      <c r="F26" s="1">
        <v>5.3109999999999997E-2</v>
      </c>
      <c r="G26" s="1">
        <v>1.040362473577261E-2</v>
      </c>
      <c r="H26" s="2">
        <f t="shared" si="1"/>
        <v>5.5253650971688324E-4</v>
      </c>
    </row>
    <row r="27" spans="1:8">
      <c r="A27" t="s">
        <v>84</v>
      </c>
      <c r="B27" s="1" t="s">
        <v>31</v>
      </c>
      <c r="C27" s="1">
        <v>1.5299999999999999E-2</v>
      </c>
      <c r="D27" s="1">
        <v>8.8209053501486778E-3</v>
      </c>
      <c r="E27" s="2">
        <f t="shared" si="0"/>
        <v>1.3495985185727478E-4</v>
      </c>
      <c r="F27" s="1">
        <v>1.643E-2</v>
      </c>
      <c r="G27" s="1">
        <v>9.472360834479332E-3</v>
      </c>
      <c r="H27" s="2">
        <f t="shared" si="1"/>
        <v>1.5563088851049543E-4</v>
      </c>
    </row>
    <row r="28" spans="1:8">
      <c r="A28" t="s">
        <v>78</v>
      </c>
      <c r="B28" s="1" t="s">
        <v>32</v>
      </c>
      <c r="C28" s="1">
        <v>3.576E-2</v>
      </c>
      <c r="D28" s="1">
        <v>1.4827713603153825E-3</v>
      </c>
      <c r="E28" s="2">
        <f t="shared" si="0"/>
        <v>5.3023903844878076E-5</v>
      </c>
      <c r="F28" s="1">
        <v>3.6130000000000002E-2</v>
      </c>
      <c r="G28" s="1">
        <v>7.2020702064037323E-3</v>
      </c>
      <c r="H28" s="2">
        <f t="shared" si="1"/>
        <v>2.6021079655736686E-4</v>
      </c>
    </row>
    <row r="29" spans="1:8">
      <c r="A29" t="s">
        <v>79</v>
      </c>
      <c r="B29" s="1" t="s">
        <v>33</v>
      </c>
      <c r="C29" s="1">
        <v>3.2570000000000002E-2</v>
      </c>
      <c r="D29" s="1">
        <v>2.5670018512755632E-3</v>
      </c>
      <c r="E29" s="2">
        <f t="shared" si="0"/>
        <v>8.3607250296045094E-5</v>
      </c>
      <c r="F29" s="1">
        <v>3.4419999999999999E-2</v>
      </c>
      <c r="G29" s="1">
        <v>9.2955520376563072E-3</v>
      </c>
      <c r="H29" s="2">
        <f t="shared" si="1"/>
        <v>3.199529011361301E-4</v>
      </c>
    </row>
    <row r="30" spans="1:8">
      <c r="A30" t="s">
        <v>80</v>
      </c>
      <c r="B30" s="1" t="s">
        <v>34</v>
      </c>
      <c r="C30" s="1">
        <v>1.49E-2</v>
      </c>
      <c r="D30" s="1">
        <v>1.5013590455055237E-2</v>
      </c>
      <c r="E30" s="2">
        <f t="shared" si="0"/>
        <v>2.2370249778032303E-4</v>
      </c>
      <c r="F30" s="1">
        <v>1.499E-2</v>
      </c>
      <c r="G30" s="1">
        <v>1.9653363153338432E-2</v>
      </c>
      <c r="H30" s="2">
        <f t="shared" si="1"/>
        <v>2.9460391366854311E-4</v>
      </c>
    </row>
    <row r="31" spans="1:8">
      <c r="A31" t="s">
        <v>54</v>
      </c>
      <c r="B31" s="1" t="s">
        <v>35</v>
      </c>
      <c r="C31" s="1">
        <v>9.6200000000000001E-3</v>
      </c>
      <c r="D31" s="1">
        <v>4.8418990336358547E-3</v>
      </c>
      <c r="E31" s="2">
        <f t="shared" si="0"/>
        <v>4.6579068703576922E-5</v>
      </c>
      <c r="F31" s="1">
        <v>1.0109999999999999E-2</v>
      </c>
      <c r="G31" s="1">
        <v>1.5552877448499203E-2</v>
      </c>
      <c r="H31" s="2">
        <f t="shared" si="1"/>
        <v>1.5723959100432693E-4</v>
      </c>
    </row>
    <row r="32" spans="1:8">
      <c r="A32" t="s">
        <v>81</v>
      </c>
      <c r="B32" s="1" t="s">
        <v>36</v>
      </c>
      <c r="C32" s="1">
        <v>3.286E-2</v>
      </c>
      <c r="D32" s="1">
        <v>8.2068303599953651E-3</v>
      </c>
      <c r="E32" s="2">
        <f t="shared" si="0"/>
        <v>2.6967644562944767E-4</v>
      </c>
      <c r="F32" s="1">
        <v>3.5659999999999997E-2</v>
      </c>
      <c r="G32" s="1">
        <v>2.4984771385788918E-2</v>
      </c>
      <c r="H32" s="2">
        <f t="shared" si="1"/>
        <v>8.9095694761723277E-4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068F0-CF3A-4BFC-983B-F4B5EFEDB0F3}">
  <dimension ref="A1:D34"/>
  <sheetViews>
    <sheetView workbookViewId="0">
      <selection activeCell="I28" sqref="I28"/>
    </sheetView>
  </sheetViews>
  <sheetFormatPr defaultColWidth="8.85546875" defaultRowHeight="15"/>
  <cols>
    <col min="4" max="4" width="15.28515625" bestFit="1" customWidth="1"/>
  </cols>
  <sheetData>
    <row r="1" spans="1:4">
      <c r="B1" t="s">
        <v>3</v>
      </c>
    </row>
    <row r="2" spans="1:4">
      <c r="B2" t="s">
        <v>5</v>
      </c>
      <c r="C2" t="s">
        <v>2</v>
      </c>
    </row>
    <row r="3" spans="1:4">
      <c r="A3" s="1" t="s">
        <v>6</v>
      </c>
      <c r="B3" s="1">
        <v>5.8199999999999997E-3</v>
      </c>
      <c r="C3" s="1">
        <v>4.1745317867025733E-4</v>
      </c>
      <c r="D3" s="2">
        <f t="shared" ref="D3:D33" si="0">B3*C3</f>
        <v>2.4295774998608974E-6</v>
      </c>
    </row>
    <row r="4" spans="1:4">
      <c r="A4" s="1" t="s">
        <v>14</v>
      </c>
      <c r="B4" s="1">
        <v>5.5300000000000002E-3</v>
      </c>
      <c r="C4" s="1">
        <v>6.4494711114093661E-4</v>
      </c>
      <c r="D4" s="2">
        <f t="shared" si="0"/>
        <v>3.5665575246093796E-6</v>
      </c>
    </row>
    <row r="5" spans="1:4">
      <c r="A5" s="1" t="s">
        <v>7</v>
      </c>
      <c r="B5" s="1">
        <v>5.7800000000000004E-3</v>
      </c>
      <c r="C5" s="1">
        <v>1.4734133146703243E-3</v>
      </c>
      <c r="D5" s="2">
        <f t="shared" si="0"/>
        <v>8.5163289587944757E-6</v>
      </c>
    </row>
    <row r="6" spans="1:4">
      <c r="A6" s="1" t="s">
        <v>27</v>
      </c>
      <c r="B6" s="1">
        <v>1.4409999999999999E-2</v>
      </c>
      <c r="C6" s="1">
        <v>1.9367686472833157E-3</v>
      </c>
      <c r="D6" s="2">
        <f t="shared" si="0"/>
        <v>2.7908836207352576E-5</v>
      </c>
    </row>
    <row r="7" spans="1:4">
      <c r="A7" s="1" t="s">
        <v>12</v>
      </c>
      <c r="B7" s="1">
        <v>1.864E-2</v>
      </c>
      <c r="C7" s="1">
        <v>1.6100156353786588E-3</v>
      </c>
      <c r="D7" s="2">
        <f t="shared" si="0"/>
        <v>3.00106914434582E-5</v>
      </c>
    </row>
    <row r="8" spans="1:4">
      <c r="A8" s="1" t="s">
        <v>17</v>
      </c>
      <c r="B8" s="1">
        <v>3.5150000000000001E-2</v>
      </c>
      <c r="C8" s="1">
        <v>9.5210375729948282E-4</v>
      </c>
      <c r="D8" s="2">
        <f t="shared" si="0"/>
        <v>3.3466447069076821E-5</v>
      </c>
    </row>
    <row r="9" spans="1:4">
      <c r="A9" s="1" t="s">
        <v>26</v>
      </c>
      <c r="B9" s="1">
        <v>9.1999999999999998E-3</v>
      </c>
      <c r="C9" s="1">
        <v>3.6986989434808493E-3</v>
      </c>
      <c r="D9" s="2">
        <f t="shared" si="0"/>
        <v>3.4028030280023816E-5</v>
      </c>
    </row>
    <row r="10" spans="1:4">
      <c r="A10" s="1" t="s">
        <v>16</v>
      </c>
      <c r="B10" s="1">
        <v>3.288E-2</v>
      </c>
      <c r="C10" s="1">
        <v>1.0710634524002671E-3</v>
      </c>
      <c r="D10" s="2">
        <f t="shared" si="0"/>
        <v>3.5216566314920783E-5</v>
      </c>
    </row>
    <row r="11" spans="1:4">
      <c r="A11" s="1" t="s">
        <v>10</v>
      </c>
      <c r="B11" s="1">
        <v>3.1809999999999998E-2</v>
      </c>
      <c r="C11" s="1">
        <v>1.4071109471842647E-3</v>
      </c>
      <c r="D11" s="2">
        <f t="shared" si="0"/>
        <v>4.4760199229931453E-5</v>
      </c>
    </row>
    <row r="12" spans="1:4">
      <c r="A12" s="1" t="s">
        <v>35</v>
      </c>
      <c r="B12" s="1">
        <v>9.6200000000000001E-3</v>
      </c>
      <c r="C12" s="1">
        <v>4.8418990336358547E-3</v>
      </c>
      <c r="D12" s="2">
        <f t="shared" si="0"/>
        <v>4.6579068703576922E-5</v>
      </c>
    </row>
    <row r="13" spans="1:4">
      <c r="A13" s="1" t="s">
        <v>11</v>
      </c>
      <c r="B13" s="1">
        <v>3.1910000000000001E-2</v>
      </c>
      <c r="C13" s="1">
        <v>1.5505595365539193E-3</v>
      </c>
      <c r="D13" s="2">
        <f t="shared" si="0"/>
        <v>4.9478354811435566E-5</v>
      </c>
    </row>
    <row r="14" spans="1:4">
      <c r="A14" s="1" t="s">
        <v>22</v>
      </c>
      <c r="B14" s="1">
        <v>3.6630000000000003E-2</v>
      </c>
      <c r="C14" s="1">
        <v>1.3624883722513914E-3</v>
      </c>
      <c r="D14" s="2">
        <f t="shared" si="0"/>
        <v>4.9907949075568469E-5</v>
      </c>
    </row>
    <row r="15" spans="1:4">
      <c r="A15" s="1" t="s">
        <v>9</v>
      </c>
      <c r="B15" s="1">
        <v>4.2630000000000001E-2</v>
      </c>
      <c r="C15" s="1">
        <v>1.2404071167111397E-3</v>
      </c>
      <c r="D15" s="2">
        <f t="shared" si="0"/>
        <v>5.2878555385395887E-5</v>
      </c>
    </row>
    <row r="16" spans="1:4">
      <c r="A16" s="1" t="s">
        <v>32</v>
      </c>
      <c r="B16" s="1">
        <v>3.576E-2</v>
      </c>
      <c r="C16" s="1">
        <v>1.4827713603153825E-3</v>
      </c>
      <c r="D16" s="2">
        <f t="shared" si="0"/>
        <v>5.3023903844878076E-5</v>
      </c>
    </row>
    <row r="17" spans="1:4">
      <c r="A17" s="1" t="s">
        <v>15</v>
      </c>
      <c r="B17" s="1">
        <v>3.3820000000000003E-2</v>
      </c>
      <c r="C17" s="1">
        <v>1.6023451462388039E-3</v>
      </c>
      <c r="D17" s="2">
        <f t="shared" si="0"/>
        <v>5.419131284579635E-5</v>
      </c>
    </row>
    <row r="18" spans="1:4">
      <c r="A18" s="1" t="s">
        <v>18</v>
      </c>
      <c r="B18" s="1">
        <v>3.2259999999999997E-2</v>
      </c>
      <c r="C18" s="1">
        <v>1.9484057556837797E-3</v>
      </c>
      <c r="D18" s="2">
        <f t="shared" si="0"/>
        <v>6.2855569678358733E-5</v>
      </c>
    </row>
    <row r="19" spans="1:4">
      <c r="A19" s="1" t="s">
        <v>13</v>
      </c>
      <c r="B19" s="1">
        <v>3.141E-2</v>
      </c>
      <c r="C19" s="1">
        <v>2.0877346396446228E-3</v>
      </c>
      <c r="D19" s="2">
        <f t="shared" si="0"/>
        <v>6.5575745031237599E-5</v>
      </c>
    </row>
    <row r="20" spans="1:4">
      <c r="A20" s="1" t="s">
        <v>20</v>
      </c>
      <c r="B20" s="1">
        <v>5.076E-2</v>
      </c>
      <c r="C20" s="1">
        <v>1.373875536955893E-3</v>
      </c>
      <c r="D20" s="2">
        <f t="shared" si="0"/>
        <v>6.9737922255881134E-5</v>
      </c>
    </row>
    <row r="21" spans="1:4">
      <c r="A21" s="1" t="s">
        <v>21</v>
      </c>
      <c r="B21" s="1">
        <v>5.2400000000000002E-2</v>
      </c>
      <c r="C21" s="1">
        <v>1.3658071402460337E-3</v>
      </c>
      <c r="D21" s="2">
        <f t="shared" si="0"/>
        <v>7.1568294148892164E-5</v>
      </c>
    </row>
    <row r="22" spans="1:4">
      <c r="A22" s="1" t="s">
        <v>33</v>
      </c>
      <c r="B22" s="1">
        <v>3.2570000000000002E-2</v>
      </c>
      <c r="C22" s="1">
        <v>2.5670018512755632E-3</v>
      </c>
      <c r="D22" s="2">
        <f t="shared" si="0"/>
        <v>8.3607250296045094E-5</v>
      </c>
    </row>
    <row r="23" spans="1:4">
      <c r="A23" s="1" t="s">
        <v>19</v>
      </c>
      <c r="B23" s="1">
        <v>4.1610000000000001E-2</v>
      </c>
      <c r="C23" s="1">
        <v>2.3472120519727468E-3</v>
      </c>
      <c r="D23" s="2">
        <f t="shared" si="0"/>
        <v>9.7667493482585997E-5</v>
      </c>
    </row>
    <row r="24" spans="1:4">
      <c r="A24" s="1" t="s">
        <v>23</v>
      </c>
      <c r="B24" s="1">
        <v>4.7710000000000002E-2</v>
      </c>
      <c r="C24" s="1">
        <v>2.3290510289371014E-3</v>
      </c>
      <c r="D24" s="2">
        <f t="shared" si="0"/>
        <v>1.1111902459058912E-4</v>
      </c>
    </row>
    <row r="25" spans="1:4">
      <c r="A25" s="1" t="s">
        <v>8</v>
      </c>
      <c r="B25" s="1">
        <v>6.1940000000000002E-2</v>
      </c>
      <c r="C25" s="1">
        <v>1.8672810401767492E-3</v>
      </c>
      <c r="D25" s="2">
        <f t="shared" si="0"/>
        <v>1.1565938762854786E-4</v>
      </c>
    </row>
    <row r="26" spans="1:4">
      <c r="A26" s="1" t="s">
        <v>31</v>
      </c>
      <c r="B26" s="1">
        <v>1.5299999999999999E-2</v>
      </c>
      <c r="C26" s="1">
        <v>8.8209053501486778E-3</v>
      </c>
      <c r="D26" s="2">
        <f t="shared" si="0"/>
        <v>1.3495985185727478E-4</v>
      </c>
    </row>
    <row r="27" spans="1:4">
      <c r="A27" s="1" t="s">
        <v>29</v>
      </c>
      <c r="B27" s="1">
        <v>3.7109999999999997E-2</v>
      </c>
      <c r="C27" s="1">
        <v>3.6631743423640728E-3</v>
      </c>
      <c r="D27" s="2">
        <f t="shared" si="0"/>
        <v>1.3594039984513072E-4</v>
      </c>
    </row>
    <row r="28" spans="1:4">
      <c r="A28" s="1" t="s">
        <v>34</v>
      </c>
      <c r="B28" s="1">
        <v>1.49E-2</v>
      </c>
      <c r="C28" s="1">
        <v>1.5013590455055237E-2</v>
      </c>
      <c r="D28" s="2">
        <f t="shared" si="0"/>
        <v>2.2370249778032303E-4</v>
      </c>
    </row>
    <row r="29" spans="1:4">
      <c r="A29" s="1" t="s">
        <v>36</v>
      </c>
      <c r="B29" s="1">
        <v>3.286E-2</v>
      </c>
      <c r="C29" s="1">
        <v>8.2068303599953651E-3</v>
      </c>
      <c r="D29" s="2">
        <f t="shared" si="0"/>
        <v>2.6967644562944767E-4</v>
      </c>
    </row>
    <row r="30" spans="1:4">
      <c r="A30" s="1" t="s">
        <v>30</v>
      </c>
      <c r="B30" s="1">
        <v>4.9779999999999998E-2</v>
      </c>
      <c r="C30" s="1">
        <v>5.5114408023655415E-3</v>
      </c>
      <c r="D30" s="2">
        <f t="shared" si="0"/>
        <v>2.7435952314175665E-4</v>
      </c>
    </row>
    <row r="31" spans="1:4">
      <c r="A31" s="1" t="s">
        <v>25</v>
      </c>
      <c r="B31" s="1">
        <v>4.446E-2</v>
      </c>
      <c r="C31" s="1">
        <v>6.629550363868475E-3</v>
      </c>
      <c r="D31" s="2">
        <f t="shared" si="0"/>
        <v>2.9474980917759241E-4</v>
      </c>
    </row>
    <row r="32" spans="1:4">
      <c r="A32" s="1" t="s">
        <v>24</v>
      </c>
      <c r="B32" s="1">
        <v>4.8579999999999998E-2</v>
      </c>
      <c r="C32" s="1">
        <v>6.6617862321436405E-3</v>
      </c>
      <c r="D32" s="2">
        <f t="shared" si="0"/>
        <v>3.2362957515753805E-4</v>
      </c>
    </row>
    <row r="33" spans="1:4">
      <c r="A33" s="1" t="s">
        <v>28</v>
      </c>
      <c r="B33" s="1">
        <v>5.6750000000000002E-2</v>
      </c>
      <c r="C33" s="1">
        <v>1.1884463019669056E-2</v>
      </c>
      <c r="D33" s="2">
        <f t="shared" si="0"/>
        <v>6.7444327636621891E-4</v>
      </c>
    </row>
    <row r="34" spans="1:4">
      <c r="A34" s="1"/>
    </row>
  </sheetData>
  <sortState xmlns:xlrd2="http://schemas.microsoft.com/office/spreadsheetml/2017/richdata2" ref="A3:D33">
    <sortCondition ref="D3:D33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B4720-4181-47A7-A6E6-DF6C8667EFF7}">
  <dimension ref="A1:D32"/>
  <sheetViews>
    <sheetView workbookViewId="0">
      <selection sqref="A1:A1048576"/>
    </sheetView>
  </sheetViews>
  <sheetFormatPr defaultRowHeight="15"/>
  <cols>
    <col min="2" max="3" width="8.85546875"/>
    <col min="4" max="4" width="15.28515625" bestFit="1" customWidth="1"/>
  </cols>
  <sheetData>
    <row r="1" spans="1:4">
      <c r="B1" t="s">
        <v>44</v>
      </c>
      <c r="C1" t="s">
        <v>45</v>
      </c>
      <c r="D1" t="s">
        <v>46</v>
      </c>
    </row>
    <row r="2" spans="1:4">
      <c r="A2" s="1" t="s">
        <v>14</v>
      </c>
      <c r="B2" s="1">
        <v>4.6299999999999996E-3</v>
      </c>
      <c r="C2" s="1">
        <v>1.7778561450541019E-3</v>
      </c>
      <c r="D2" s="2">
        <f t="shared" ref="D2:D32" si="0">B2*C2</f>
        <v>8.2314739516004912E-6</v>
      </c>
    </row>
    <row r="3" spans="1:4">
      <c r="A3" s="1" t="s">
        <v>6</v>
      </c>
      <c r="B3" s="1">
        <v>5.0000000000000001E-3</v>
      </c>
      <c r="C3" s="1">
        <v>2.218953100964427E-3</v>
      </c>
      <c r="D3" s="2">
        <f t="shared" si="0"/>
        <v>1.1094765504822135E-5</v>
      </c>
    </row>
    <row r="4" spans="1:4">
      <c r="A4" s="1" t="s">
        <v>7</v>
      </c>
      <c r="B4" s="1">
        <v>5.1900000000000002E-3</v>
      </c>
      <c r="C4" s="1">
        <v>6.8136057816445827E-3</v>
      </c>
      <c r="D4" s="2">
        <f t="shared" si="0"/>
        <v>3.5362614006735387E-5</v>
      </c>
    </row>
    <row r="5" spans="1:4">
      <c r="A5" s="1" t="s">
        <v>12</v>
      </c>
      <c r="B5" s="1">
        <v>1.6799999999999999E-2</v>
      </c>
      <c r="C5" s="1">
        <v>4.2127342894673347E-3</v>
      </c>
      <c r="D5" s="2">
        <f t="shared" si="0"/>
        <v>7.0773936063051217E-5</v>
      </c>
    </row>
    <row r="6" spans="1:4">
      <c r="A6" s="1" t="s">
        <v>26</v>
      </c>
      <c r="B6" s="1">
        <v>9.7599999999999996E-3</v>
      </c>
      <c r="C6" s="1">
        <v>7.8692380338907242E-3</v>
      </c>
      <c r="D6" s="2">
        <f t="shared" si="0"/>
        <v>7.680376321077346E-5</v>
      </c>
    </row>
    <row r="7" spans="1:4">
      <c r="A7" s="1" t="s">
        <v>13</v>
      </c>
      <c r="B7" s="1">
        <v>2.7990000000000001E-2</v>
      </c>
      <c r="C7" s="1">
        <v>3.9868121966719627E-3</v>
      </c>
      <c r="D7" s="2">
        <f t="shared" si="0"/>
        <v>1.1159087338484824E-4</v>
      </c>
    </row>
    <row r="8" spans="1:4">
      <c r="A8" s="1" t="s">
        <v>16</v>
      </c>
      <c r="B8" s="1">
        <v>3.0870000000000002E-2</v>
      </c>
      <c r="C8" s="1">
        <v>3.7203740794211626E-3</v>
      </c>
      <c r="D8" s="2">
        <f t="shared" si="0"/>
        <v>1.1484794783173129E-4</v>
      </c>
    </row>
    <row r="9" spans="1:4">
      <c r="A9" s="1" t="s">
        <v>18</v>
      </c>
      <c r="B9" s="1">
        <v>3.1579999999999997E-2</v>
      </c>
      <c r="C9" s="1">
        <v>4.568963311612606E-3</v>
      </c>
      <c r="D9" s="2">
        <f t="shared" si="0"/>
        <v>1.4428786138072607E-4</v>
      </c>
    </row>
    <row r="10" spans="1:4">
      <c r="A10" s="1" t="s">
        <v>11</v>
      </c>
      <c r="B10" s="1">
        <v>2.8029999999999999E-2</v>
      </c>
      <c r="C10" s="1">
        <v>5.2237813360989094E-3</v>
      </c>
      <c r="D10" s="2">
        <f t="shared" si="0"/>
        <v>1.4642259085085243E-4</v>
      </c>
    </row>
    <row r="11" spans="1:4">
      <c r="A11" s="1" t="s">
        <v>31</v>
      </c>
      <c r="B11" s="1">
        <v>1.643E-2</v>
      </c>
      <c r="C11" s="1">
        <v>9.472360834479332E-3</v>
      </c>
      <c r="D11" s="2">
        <f t="shared" si="0"/>
        <v>1.5563088851049543E-4</v>
      </c>
    </row>
    <row r="12" spans="1:4">
      <c r="A12" s="1" t="s">
        <v>10</v>
      </c>
      <c r="B12" s="1">
        <v>2.945E-2</v>
      </c>
      <c r="C12" s="1">
        <v>5.3001404739916325E-3</v>
      </c>
      <c r="D12" s="2">
        <f t="shared" si="0"/>
        <v>1.5608913695905357E-4</v>
      </c>
    </row>
    <row r="13" spans="1:4">
      <c r="A13" s="1" t="s">
        <v>35</v>
      </c>
      <c r="B13" s="1">
        <v>1.0109999999999999E-2</v>
      </c>
      <c r="C13" s="1">
        <v>1.5552877448499203E-2</v>
      </c>
      <c r="D13" s="2">
        <f t="shared" si="0"/>
        <v>1.5723959100432693E-4</v>
      </c>
    </row>
    <row r="14" spans="1:4">
      <c r="A14" s="1" t="s">
        <v>27</v>
      </c>
      <c r="B14" s="1">
        <v>1.421E-2</v>
      </c>
      <c r="C14" s="1">
        <v>1.1769731529057026E-2</v>
      </c>
      <c r="D14" s="2">
        <f t="shared" si="0"/>
        <v>1.6724788502790034E-4</v>
      </c>
    </row>
    <row r="15" spans="1:4">
      <c r="A15" s="1" t="s">
        <v>19</v>
      </c>
      <c r="B15" s="1">
        <v>4.3069999999999997E-2</v>
      </c>
      <c r="C15" s="1">
        <v>5.0089568831026554E-3</v>
      </c>
      <c r="D15" s="2">
        <f t="shared" si="0"/>
        <v>2.1573577295523136E-4</v>
      </c>
    </row>
    <row r="16" spans="1:4">
      <c r="A16" s="1" t="s">
        <v>32</v>
      </c>
      <c r="B16" s="1">
        <v>3.6130000000000002E-2</v>
      </c>
      <c r="C16" s="1">
        <v>7.2020702064037323E-3</v>
      </c>
      <c r="D16" s="2">
        <f t="shared" si="0"/>
        <v>2.6021079655736686E-4</v>
      </c>
    </row>
    <row r="17" spans="1:4">
      <c r="A17" s="1" t="s">
        <v>9</v>
      </c>
      <c r="B17" s="1">
        <v>4.4130000000000003E-2</v>
      </c>
      <c r="C17" s="1">
        <v>6.2093725427985191E-3</v>
      </c>
      <c r="D17" s="2">
        <f t="shared" si="0"/>
        <v>2.7401961031369869E-4</v>
      </c>
    </row>
    <row r="18" spans="1:4">
      <c r="A18" s="1" t="s">
        <v>34</v>
      </c>
      <c r="B18" s="1">
        <v>1.499E-2</v>
      </c>
      <c r="C18" s="1">
        <v>1.9653363153338432E-2</v>
      </c>
      <c r="D18" s="2">
        <f t="shared" si="0"/>
        <v>2.9460391366854311E-4</v>
      </c>
    </row>
    <row r="19" spans="1:4">
      <c r="A19" s="1" t="s">
        <v>17</v>
      </c>
      <c r="B19" s="1">
        <v>3.4009999999999999E-2</v>
      </c>
      <c r="C19" s="1">
        <v>8.6860088631510735E-3</v>
      </c>
      <c r="D19" s="2">
        <f t="shared" si="0"/>
        <v>2.95411161435768E-4</v>
      </c>
    </row>
    <row r="20" spans="1:4">
      <c r="A20" s="1" t="s">
        <v>33</v>
      </c>
      <c r="B20" s="1">
        <v>3.4419999999999999E-2</v>
      </c>
      <c r="C20" s="1">
        <v>9.2955520376563072E-3</v>
      </c>
      <c r="D20" s="2">
        <f t="shared" si="0"/>
        <v>3.199529011361301E-4</v>
      </c>
    </row>
    <row r="21" spans="1:4">
      <c r="A21" s="1" t="s">
        <v>20</v>
      </c>
      <c r="B21" s="1">
        <v>4.9919999999999999E-2</v>
      </c>
      <c r="C21" s="1">
        <v>6.4275474287569523E-3</v>
      </c>
      <c r="D21" s="2">
        <f t="shared" si="0"/>
        <v>3.2086316764354706E-4</v>
      </c>
    </row>
    <row r="22" spans="1:4">
      <c r="A22" s="1" t="s">
        <v>21</v>
      </c>
      <c r="B22" s="1">
        <v>5.6099999999999997E-2</v>
      </c>
      <c r="C22" s="1">
        <v>5.7522417046129704E-3</v>
      </c>
      <c r="D22" s="2">
        <f t="shared" si="0"/>
        <v>3.2270075962878764E-4</v>
      </c>
    </row>
    <row r="23" spans="1:4">
      <c r="A23" s="1" t="s">
        <v>22</v>
      </c>
      <c r="B23" s="1">
        <v>3.4779999999999998E-2</v>
      </c>
      <c r="C23" s="1">
        <v>9.3874819576740265E-3</v>
      </c>
      <c r="D23" s="2">
        <f t="shared" si="0"/>
        <v>3.264966224879026E-4</v>
      </c>
    </row>
    <row r="24" spans="1:4">
      <c r="A24" s="1" t="s">
        <v>15</v>
      </c>
      <c r="B24" s="1">
        <v>3.0499999999999999E-2</v>
      </c>
      <c r="C24" s="1">
        <v>1.119398046284914E-2</v>
      </c>
      <c r="D24" s="2">
        <f t="shared" si="0"/>
        <v>3.4141640411689878E-4</v>
      </c>
    </row>
    <row r="25" spans="1:4">
      <c r="A25" s="1" t="s">
        <v>29</v>
      </c>
      <c r="B25" s="1">
        <v>4.1349999999999998E-2</v>
      </c>
      <c r="C25" s="1">
        <v>8.8176336139440536E-3</v>
      </c>
      <c r="D25" s="2">
        <f t="shared" si="0"/>
        <v>3.6460914993658659E-4</v>
      </c>
    </row>
    <row r="26" spans="1:4">
      <c r="A26" s="1" t="s">
        <v>23</v>
      </c>
      <c r="B26" s="1">
        <v>4.7100000000000003E-2</v>
      </c>
      <c r="C26" s="1">
        <v>7.9897837713360786E-3</v>
      </c>
      <c r="D26" s="2">
        <f t="shared" si="0"/>
        <v>3.7631881562992932E-4</v>
      </c>
    </row>
    <row r="27" spans="1:4">
      <c r="A27" s="1" t="s">
        <v>8</v>
      </c>
      <c r="B27" s="1">
        <v>6.3380000000000006E-2</v>
      </c>
      <c r="C27" s="1">
        <v>7.3533686809241772E-3</v>
      </c>
      <c r="D27" s="2">
        <f t="shared" si="0"/>
        <v>4.6605650699697442E-4</v>
      </c>
    </row>
    <row r="28" spans="1:4">
      <c r="A28" s="1" t="s">
        <v>25</v>
      </c>
      <c r="B28" s="1">
        <v>4.5229999999999999E-2</v>
      </c>
      <c r="C28" s="1">
        <v>1.1579755693674088E-2</v>
      </c>
      <c r="D28" s="2">
        <f t="shared" si="0"/>
        <v>5.2375235002487892E-4</v>
      </c>
    </row>
    <row r="29" spans="1:4">
      <c r="A29" s="1" t="s">
        <v>30</v>
      </c>
      <c r="B29" s="1">
        <v>5.3109999999999997E-2</v>
      </c>
      <c r="C29" s="1">
        <v>1.040362473577261E-2</v>
      </c>
      <c r="D29" s="2">
        <f t="shared" si="0"/>
        <v>5.5253650971688324E-4</v>
      </c>
    </row>
    <row r="30" spans="1:4">
      <c r="A30" s="1" t="s">
        <v>24</v>
      </c>
      <c r="B30" s="1">
        <v>4.9680000000000002E-2</v>
      </c>
      <c r="C30" s="1">
        <v>1.3390296138823032E-2</v>
      </c>
      <c r="D30" s="2">
        <f t="shared" si="0"/>
        <v>6.6522991217672829E-4</v>
      </c>
    </row>
    <row r="31" spans="1:4">
      <c r="A31" s="1" t="s">
        <v>36</v>
      </c>
      <c r="B31" s="1">
        <v>3.5659999999999997E-2</v>
      </c>
      <c r="C31" s="1">
        <v>2.4984771385788918E-2</v>
      </c>
      <c r="D31" s="2">
        <f t="shared" si="0"/>
        <v>8.9095694761723277E-4</v>
      </c>
    </row>
    <row r="32" spans="1:4">
      <c r="A32" s="1" t="s">
        <v>28</v>
      </c>
      <c r="B32" s="1">
        <v>5.6370000000000003E-2</v>
      </c>
      <c r="C32" s="1">
        <v>2.6199594140052795E-2</v>
      </c>
      <c r="D32" s="2">
        <f t="shared" si="0"/>
        <v>1.4768711216747762E-3</v>
      </c>
    </row>
  </sheetData>
  <sortState xmlns:xlrd2="http://schemas.microsoft.com/office/spreadsheetml/2017/richdata2" ref="A2:D32">
    <sortCondition ref="D2:D3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ideal_intend</vt:lpstr>
      <vt:lpstr>ideal</vt:lpstr>
      <vt:lpstr>intend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 Tao</dc:creator>
  <cp:lastModifiedBy>donghuiwang</cp:lastModifiedBy>
  <dcterms:created xsi:type="dcterms:W3CDTF">2024-04-19T12:17:50Z</dcterms:created>
  <dcterms:modified xsi:type="dcterms:W3CDTF">2024-12-06T02:34:13Z</dcterms:modified>
</cp:coreProperties>
</file>