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C98B3FF6-0915-4F07-968C-C09823116E32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C3" i="1"/>
  <c r="B3" i="1" s="1"/>
  <c r="C4" i="1" l="1"/>
  <c r="C5" i="1" s="1"/>
  <c r="C6" i="1" s="1"/>
  <c r="C7" i="1" s="1"/>
  <c r="C8" i="1" s="1"/>
  <c r="C9" i="1" s="1"/>
  <c r="C10" i="1" s="1"/>
  <c r="C11" i="1" s="1"/>
  <c r="C12" i="1" s="1"/>
  <c r="B4" i="1" l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<sst xmlns="http://schemas.openxmlformats.org/spreadsheetml/2006/main" count="5" uniqueCount="5">
  <si>
    <t>year</t>
  </si>
  <si>
    <t>balance</t>
  </si>
  <si>
    <t>expense</t>
  </si>
  <si>
    <t>strata_fee</t>
  </si>
  <si>
    <t>inflation_rate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</si>
</sst>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7" sqref="I7"/>
    </sheetView>
  </sheetViews>
  <sheetFormatPr defaultRowHeight="14.4" x14ac:dyDescent="0.3"/>
  <cols>
    <col min="2" max="2" width="11.6640625" bestFit="1" customWidth="1"/>
    <col min="5" max="5" width="12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2023</v>
      </c>
      <c r="B2" s="2">
        <v>9955</v>
      </c>
      <c r="C2">
        <v>3610</v>
      </c>
      <c r="D2">
        <v>75</v>
      </c>
      <c r="E2" s="1">
        <v>3.3000000000000002E-2</v>
      </c>
    </row>
    <row r="3" spans="1:5" x14ac:dyDescent="0.3">
      <c r="A3">
        <v>2024</v>
      </c>
      <c r="B3" s="3">
        <f>B2+(D2*12*6)-C3</f>
        <v>11625.87</v>
      </c>
      <c r="C3">
        <f>C2*(1+E3)</f>
        <v>3729.1299999999997</v>
      </c>
      <c r="D3">
        <f>$D$2</f>
        <v>75</v>
      </c>
      <c r="E3" s="1">
        <v>3.3000000000000002E-2</v>
      </c>
    </row>
    <row r="4" spans="1:5" x14ac:dyDescent="0.3">
      <c r="A4">
        <v>2025</v>
      </c>
      <c r="B4" s="3">
        <f t="shared" ref="B4:B12" si="0">B3+(D3*12*6)-C4</f>
        <v>13173.678710000004</v>
      </c>
      <c r="C4">
        <f t="shared" ref="C4:C12" si="1">C3*(1+E4)</f>
        <v>3852.1912899999993</v>
      </c>
      <c r="D4">
        <f t="shared" ref="D4:D12" si="2">$D$2</f>
        <v>75</v>
      </c>
      <c r="E4" s="1">
        <v>3.3000000000000002E-2</v>
      </c>
    </row>
    <row r="5" spans="1:5" x14ac:dyDescent="0.3">
      <c r="A5">
        <v>2026</v>
      </c>
      <c r="B5" s="3">
        <f t="shared" si="0"/>
        <v>14594.365107430005</v>
      </c>
      <c r="C5">
        <f t="shared" si="1"/>
        <v>3979.3136025699991</v>
      </c>
      <c r="D5">
        <f t="shared" si="2"/>
        <v>75</v>
      </c>
      <c r="E5" s="1">
        <v>3.3000000000000002E-2</v>
      </c>
    </row>
    <row r="6" spans="1:5" x14ac:dyDescent="0.3">
      <c r="A6">
        <v>2027</v>
      </c>
      <c r="B6" s="3">
        <f t="shared" si="0"/>
        <v>15883.734155975199</v>
      </c>
      <c r="C6">
        <f t="shared" si="1"/>
        <v>4110.6309514548084</v>
      </c>
      <c r="D6">
        <f t="shared" si="2"/>
        <v>75</v>
      </c>
      <c r="E6" s="1">
        <v>3.3000000000000002E-2</v>
      </c>
    </row>
    <row r="7" spans="1:5" x14ac:dyDescent="0.3">
      <c r="A7">
        <v>2028</v>
      </c>
      <c r="B7" s="3">
        <f t="shared" si="0"/>
        <v>17037.452383122381</v>
      </c>
      <c r="C7">
        <f t="shared" si="1"/>
        <v>4246.2817728528171</v>
      </c>
      <c r="D7">
        <f t="shared" si="2"/>
        <v>75</v>
      </c>
      <c r="E7" s="1">
        <v>3.3000000000000002E-2</v>
      </c>
    </row>
    <row r="8" spans="1:5" x14ac:dyDescent="0.3">
      <c r="A8">
        <v>2029</v>
      </c>
      <c r="B8" s="3">
        <f t="shared" si="0"/>
        <v>18051.043311765421</v>
      </c>
      <c r="C8">
        <f t="shared" si="1"/>
        <v>4386.4090713569594</v>
      </c>
      <c r="D8">
        <f t="shared" si="2"/>
        <v>75</v>
      </c>
      <c r="E8" s="1">
        <v>3.3000000000000002E-2</v>
      </c>
    </row>
    <row r="9" spans="1:5" x14ac:dyDescent="0.3">
      <c r="A9">
        <v>2030</v>
      </c>
      <c r="B9" s="3">
        <f t="shared" si="0"/>
        <v>18919.882741053683</v>
      </c>
      <c r="C9">
        <f t="shared" si="1"/>
        <v>4531.1605707117387</v>
      </c>
      <c r="D9">
        <f t="shared" si="2"/>
        <v>75</v>
      </c>
      <c r="E9" s="1">
        <v>3.3000000000000002E-2</v>
      </c>
    </row>
    <row r="10" spans="1:5" x14ac:dyDescent="0.3">
      <c r="A10">
        <v>2031</v>
      </c>
      <c r="B10" s="3">
        <f t="shared" si="0"/>
        <v>19639.193871508458</v>
      </c>
      <c r="C10">
        <f t="shared" si="1"/>
        <v>4680.6888695452253</v>
      </c>
      <c r="D10">
        <f t="shared" si="2"/>
        <v>75</v>
      </c>
      <c r="E10" s="1">
        <v>3.3000000000000002E-2</v>
      </c>
    </row>
    <row r="11" spans="1:5" x14ac:dyDescent="0.3">
      <c r="A11">
        <v>2032</v>
      </c>
      <c r="B11" s="3">
        <f t="shared" si="0"/>
        <v>20204.04226926824</v>
      </c>
      <c r="C11">
        <f t="shared" si="1"/>
        <v>4835.1516022402175</v>
      </c>
      <c r="D11">
        <f t="shared" si="2"/>
        <v>75</v>
      </c>
      <c r="E11" s="1">
        <v>3.3000000000000002E-2</v>
      </c>
    </row>
    <row r="12" spans="1:5" x14ac:dyDescent="0.3">
      <c r="A12">
        <v>2033</v>
      </c>
      <c r="B12" s="3">
        <f t="shared" si="0"/>
        <v>20609.330664154098</v>
      </c>
      <c r="C12">
        <f t="shared" si="1"/>
        <v>4994.7116051141438</v>
      </c>
      <c r="D12">
        <f t="shared" si="2"/>
        <v>75</v>
      </c>
      <c r="E12" s="1">
        <v>3.3000000000000002E-2</v>
      </c>
    </row>
  </sheetData>
  <dataValidations count="1">
    <dataValidation type="whole" showInputMessage="1" showErrorMessage="1" promptTitle="Edit this number" prompt="Edit the fee from 50-150 to see difference in yearly balance" sqref="D2" xr:uid="{F2209BBB-7A64-4CCF-9EDD-2B1BDDD0CEA6}">
      <formula1>50</formula1>
      <formula2>150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2023-09-01T16:53:16Z</dcterms:modified>
</cp:coreProperties>
</file>