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Lab\DataAnalystCertificate\projects\ShodaClose\"/>
    </mc:Choice>
  </mc:AlternateContent>
  <xr:revisionPtr revIDLastSave="0" documentId="13_ncr:1_{1FD562F2-F090-4FF5-A74D-042AF685FC75}" xr6:coauthVersionLast="47" xr6:coauthVersionMax="47" xr10:uidLastSave="{00000000-0000-0000-0000-000000000000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C3" i="1"/>
  <c r="B3" i="1" s="1"/>
  <c r="C4" i="1" l="1"/>
  <c r="C5" i="1" s="1"/>
  <c r="C6" i="1" s="1"/>
  <c r="C7" i="1" s="1"/>
  <c r="C8" i="1" s="1"/>
  <c r="C9" i="1" s="1"/>
  <c r="C10" i="1" s="1"/>
  <c r="C11" i="1" s="1"/>
  <c r="C12" i="1" s="1"/>
  <c r="B4" i="1" l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<sst xmlns="http://schemas.openxmlformats.org/spreadsheetml/2006/main" count="5" uniqueCount="5">
  <si>
    <t>year</t>
  </si>
  <si>
    <t>balance</t>
  </si>
  <si>
    <t>expense</t>
  </si>
  <si>
    <t>strata_fee</t>
  </si>
  <si>
    <t>inflation_rate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</si>
</sst>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6" fontId="0" fillId="0" borderId="0" xfId="0" applyNumberFormat="1"/>
    <xf numFmtId="8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Sheet1!$A$2:$A$12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D-4BD3-A670-216A5651A58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"$"#,##0.00_);[Red]\("$"#,##0.00\)</c:formatCode>
                <c:ptCount val="11"/>
                <c:pt idx="0" formatCode="&quot;$&quot;#,##0_);[Red]\(&quot;$&quot;#,##0\)">
                  <c:v>9955</c:v>
                </c:pt>
                <c:pt idx="1">
                  <c:v>9825.8700000000008</c:v>
                </c:pt>
                <c:pt idx="2">
                  <c:v>9573.678710000002</c:v>
                </c:pt>
                <c:pt idx="3">
                  <c:v>9194.3651074300033</c:v>
                </c:pt>
                <c:pt idx="4">
                  <c:v>8683.7341559751949</c:v>
                </c:pt>
                <c:pt idx="5">
                  <c:v>8037.4523831223778</c:v>
                </c:pt>
                <c:pt idx="6">
                  <c:v>7251.0433117654184</c:v>
                </c:pt>
                <c:pt idx="7">
                  <c:v>6319.8827410536787</c:v>
                </c:pt>
                <c:pt idx="8">
                  <c:v>5239.1938715084543</c:v>
                </c:pt>
                <c:pt idx="9">
                  <c:v>4004.0422692682369</c:v>
                </c:pt>
                <c:pt idx="10">
                  <c:v>2609.330664154093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D-4BD3-A670-216A5651A58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expense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3610</c:v>
                </c:pt>
                <c:pt idx="1">
                  <c:v>3729.1299999999997</c:v>
                </c:pt>
                <c:pt idx="2">
                  <c:v>3852.1912899999993</c:v>
                </c:pt>
                <c:pt idx="3">
                  <c:v>3979.3136025699991</c:v>
                </c:pt>
                <c:pt idx="4">
                  <c:v>4110.6309514548084</c:v>
                </c:pt>
                <c:pt idx="5">
                  <c:v>4246.2817728528171</c:v>
                </c:pt>
                <c:pt idx="6">
                  <c:v>4386.4090713569594</c:v>
                </c:pt>
                <c:pt idx="7">
                  <c:v>4531.1605707117387</c:v>
                </c:pt>
                <c:pt idx="8">
                  <c:v>4680.6888695452253</c:v>
                </c:pt>
                <c:pt idx="9">
                  <c:v>4835.1516022402175</c:v>
                </c:pt>
                <c:pt idx="10">
                  <c:v>4994.7116051141438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D-4BD3-A670-216A5651A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420831"/>
        <c:axId val="84607412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strata_fee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A2D-4BD3-A670-216A5651A58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inflation_rate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Sheet1!$E$2:$E$12</c15:sqref>
                        </c15:formulaRef>
                      </c:ext>
                    </c:extLst>
                    <c:numCache>
                      <c:formatCode>0.00%</c:formatCode>
                      <c:ptCount val="11"/>
                      <c:pt idx="0">
                        <c:v>3.3000000000000002E-2</c:v>
                      </c:pt>
                      <c:pt idx="1">
                        <c:v>3.3000000000000002E-2</c:v>
                      </c:pt>
                      <c:pt idx="2">
                        <c:v>3.3000000000000002E-2</c:v>
                      </c:pt>
                      <c:pt idx="3">
                        <c:v>3.3000000000000002E-2</c:v>
                      </c:pt>
                      <c:pt idx="4">
                        <c:v>3.3000000000000002E-2</c:v>
                      </c:pt>
                      <c:pt idx="5">
                        <c:v>3.3000000000000002E-2</c:v>
                      </c:pt>
                      <c:pt idx="6">
                        <c:v>3.3000000000000002E-2</c:v>
                      </c:pt>
                      <c:pt idx="7">
                        <c:v>3.3000000000000002E-2</c:v>
                      </c:pt>
                      <c:pt idx="8">
                        <c:v>3.3000000000000002E-2</c:v>
                      </c:pt>
                      <c:pt idx="9">
                        <c:v>3.3000000000000002E-2</c:v>
                      </c:pt>
                      <c:pt idx="10">
                        <c:v>3.3000000000000002E-2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A2D-4BD3-A670-216A5651A582}"/>
                  </c:ext>
                </c:extLst>
              </c15:ser>
            </c15:filteredLineSeries>
          </c:ext>
        </c:extLst>
      </c:lineChart>
      <c:dateAx>
        <c:axId val="844420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74127"/>
        <c:crosses val="autoZero"/>
        <c:auto val="0"/>
        <c:lblOffset val="100"/>
        <c:baseTimeUnit val="days"/>
      </c:dateAx>
      <c:valAx>
        <c:axId val="8460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2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5</xdr:row>
      <xdr:rowOff>163830</xdr:rowOff>
    </xdr:from>
    <xdr:to>
      <xdr:col>14</xdr:col>
      <xdr:colOff>350520</xdr:colOff>
      <xdr:row>20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BC6858-D114-7FCB-BD73-6FAAE3E28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P6" sqref="P6"/>
    </sheetView>
  </sheetViews>
  <sheetFormatPr defaultRowHeight="14.4" x14ac:dyDescent="0.3"/>
  <cols>
    <col min="2" max="2" width="11.6640625" bestFit="1" customWidth="1"/>
    <col min="5" max="5" width="12.109375" bestFit="1" customWidth="1"/>
  </cols>
  <sheetData>
    <row r="1" spans="1:5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" thickBot="1" x14ac:dyDescent="0.35">
      <c r="A2">
        <v>2023</v>
      </c>
      <c r="B2" s="2">
        <v>9955</v>
      </c>
      <c r="C2">
        <v>3610</v>
      </c>
      <c r="D2" s="4">
        <v>50</v>
      </c>
      <c r="E2" s="1">
        <v>3.3000000000000002E-2</v>
      </c>
    </row>
    <row r="3" spans="1:5" x14ac:dyDescent="0.3">
      <c r="A3">
        <v>2024</v>
      </c>
      <c r="B3" s="3">
        <f>B2+(D2*12*6)-C3</f>
        <v>9825.8700000000008</v>
      </c>
      <c r="C3">
        <f>C2*(1+E3)</f>
        <v>3729.1299999999997</v>
      </c>
      <c r="D3">
        <f>$D$2</f>
        <v>50</v>
      </c>
      <c r="E3" s="1">
        <v>3.3000000000000002E-2</v>
      </c>
    </row>
    <row r="4" spans="1:5" x14ac:dyDescent="0.3">
      <c r="A4">
        <v>2025</v>
      </c>
      <c r="B4" s="3">
        <f t="shared" ref="B4:B12" si="0">B3+(D3*12*6)-C4</f>
        <v>9573.678710000002</v>
      </c>
      <c r="C4">
        <f t="shared" ref="C4:C12" si="1">C3*(1+E4)</f>
        <v>3852.1912899999993</v>
      </c>
      <c r="D4">
        <f t="shared" ref="D4:D12" si="2">$D$2</f>
        <v>50</v>
      </c>
      <c r="E4" s="1">
        <v>3.3000000000000002E-2</v>
      </c>
    </row>
    <row r="5" spans="1:5" x14ac:dyDescent="0.3">
      <c r="A5">
        <v>2026</v>
      </c>
      <c r="B5" s="3">
        <f t="shared" si="0"/>
        <v>9194.3651074300033</v>
      </c>
      <c r="C5">
        <f t="shared" si="1"/>
        <v>3979.3136025699991</v>
      </c>
      <c r="D5">
        <f t="shared" si="2"/>
        <v>50</v>
      </c>
      <c r="E5" s="1">
        <v>3.3000000000000002E-2</v>
      </c>
    </row>
    <row r="6" spans="1:5" x14ac:dyDescent="0.3">
      <c r="A6">
        <v>2027</v>
      </c>
      <c r="B6" s="3">
        <f t="shared" si="0"/>
        <v>8683.7341559751949</v>
      </c>
      <c r="C6">
        <f t="shared" si="1"/>
        <v>4110.6309514548084</v>
      </c>
      <c r="D6">
        <f t="shared" si="2"/>
        <v>50</v>
      </c>
      <c r="E6" s="1">
        <v>3.3000000000000002E-2</v>
      </c>
    </row>
    <row r="7" spans="1:5" x14ac:dyDescent="0.3">
      <c r="A7">
        <v>2028</v>
      </c>
      <c r="B7" s="3">
        <f t="shared" si="0"/>
        <v>8037.4523831223778</v>
      </c>
      <c r="C7">
        <f t="shared" si="1"/>
        <v>4246.2817728528171</v>
      </c>
      <c r="D7">
        <f t="shared" si="2"/>
        <v>50</v>
      </c>
      <c r="E7" s="1">
        <v>3.3000000000000002E-2</v>
      </c>
    </row>
    <row r="8" spans="1:5" x14ac:dyDescent="0.3">
      <c r="A8">
        <v>2029</v>
      </c>
      <c r="B8" s="3">
        <f t="shared" si="0"/>
        <v>7251.0433117654184</v>
      </c>
      <c r="C8">
        <f t="shared" si="1"/>
        <v>4386.4090713569594</v>
      </c>
      <c r="D8">
        <f t="shared" si="2"/>
        <v>50</v>
      </c>
      <c r="E8" s="1">
        <v>3.3000000000000002E-2</v>
      </c>
    </row>
    <row r="9" spans="1:5" x14ac:dyDescent="0.3">
      <c r="A9">
        <v>2030</v>
      </c>
      <c r="B9" s="3">
        <f t="shared" si="0"/>
        <v>6319.8827410536787</v>
      </c>
      <c r="C9">
        <f t="shared" si="1"/>
        <v>4531.1605707117387</v>
      </c>
      <c r="D9">
        <f t="shared" si="2"/>
        <v>50</v>
      </c>
      <c r="E9" s="1">
        <v>3.3000000000000002E-2</v>
      </c>
    </row>
    <row r="10" spans="1:5" x14ac:dyDescent="0.3">
      <c r="A10">
        <v>2031</v>
      </c>
      <c r="B10" s="3">
        <f t="shared" si="0"/>
        <v>5239.1938715084543</v>
      </c>
      <c r="C10">
        <f t="shared" si="1"/>
        <v>4680.6888695452253</v>
      </c>
      <c r="D10">
        <f t="shared" si="2"/>
        <v>50</v>
      </c>
      <c r="E10" s="1">
        <v>3.3000000000000002E-2</v>
      </c>
    </row>
    <row r="11" spans="1:5" x14ac:dyDescent="0.3">
      <c r="A11">
        <v>2032</v>
      </c>
      <c r="B11" s="3">
        <f t="shared" si="0"/>
        <v>4004.0422692682369</v>
      </c>
      <c r="C11">
        <f t="shared" si="1"/>
        <v>4835.1516022402175</v>
      </c>
      <c r="D11">
        <f t="shared" si="2"/>
        <v>50</v>
      </c>
      <c r="E11" s="1">
        <v>3.3000000000000002E-2</v>
      </c>
    </row>
    <row r="12" spans="1:5" x14ac:dyDescent="0.3">
      <c r="A12">
        <v>2033</v>
      </c>
      <c r="B12" s="3">
        <f t="shared" si="0"/>
        <v>2609.330664154093</v>
      </c>
      <c r="C12">
        <f t="shared" si="1"/>
        <v>4994.7116051141438</v>
      </c>
      <c r="D12">
        <f t="shared" si="2"/>
        <v>50</v>
      </c>
      <c r="E12" s="1">
        <v>3.3000000000000002E-2</v>
      </c>
    </row>
  </sheetData>
  <dataValidations count="1">
    <dataValidation type="list" showInputMessage="1" showErrorMessage="1" promptTitle="Edit this number" prompt="Edit the fee from 50-150 to see difference in yearly balance" sqref="D2" xr:uid="{F2209BBB-7A64-4CCF-9EDD-2B1BDDD0CEA6}">
      <formula1>"50, 60, 70, 75, 80, 90, 100, 120, 150"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Dongli</dc:creator>
  <cp:lastModifiedBy>Dongli</cp:lastModifiedBy>
  <dcterms:created xsi:type="dcterms:W3CDTF">2015-06-05T18:17:20Z</dcterms:created>
  <dcterms:modified xsi:type="dcterms:W3CDTF">2023-09-01T17:01:09Z</dcterms:modified>
</cp:coreProperties>
</file>