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D15A0D98-6789-4718-89C5-E55C8670B6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9" l="1"/>
  <c r="B28" i="9"/>
  <c r="B13" i="9"/>
  <c r="F56" i="9"/>
  <c r="F55" i="9"/>
  <c r="F54" i="9"/>
  <c r="F53" i="9"/>
  <c r="F38" i="9"/>
  <c r="F37" i="9"/>
  <c r="F36" i="9"/>
  <c r="F35" i="9"/>
  <c r="F46" i="9"/>
  <c r="F45" i="9"/>
  <c r="F44" i="9"/>
  <c r="F43" i="9"/>
  <c r="B58" i="9"/>
  <c r="B40" i="9"/>
  <c r="G28" i="9"/>
  <c r="B15" i="9"/>
  <c r="B29" i="9"/>
  <c r="G30" i="9"/>
  <c r="B30" i="9"/>
  <c r="G15" i="9" l="1"/>
  <c r="B14" i="9"/>
  <c r="G13" i="9"/>
</calcChain>
</file>

<file path=xl/sharedStrings.xml><?xml version="1.0" encoding="utf-8"?>
<sst xmlns="http://schemas.openxmlformats.org/spreadsheetml/2006/main" count="73" uniqueCount="36">
  <si>
    <t>상품</t>
  </si>
  <si>
    <t>단가</t>
  </si>
  <si>
    <t>판매수량</t>
  </si>
  <si>
    <t>스프링노트</t>
  </si>
  <si>
    <t>분류</t>
    <phoneticPr fontId="1" type="noConversion"/>
  </si>
  <si>
    <t>노트류</t>
    <phoneticPr fontId="1" type="noConversion"/>
  </si>
  <si>
    <t>필기구</t>
    <phoneticPr fontId="1" type="noConversion"/>
  </si>
  <si>
    <t>"10"</t>
    <phoneticPr fontId="1" type="noConversion"/>
  </si>
  <si>
    <t>ABC</t>
    <phoneticPr fontId="1" type="noConversion"/>
  </si>
  <si>
    <t>입력 값</t>
    <phoneticPr fontId="1" type="noConversion"/>
  </si>
  <si>
    <t>계산 값</t>
    <phoneticPr fontId="1" type="noConversion"/>
  </si>
  <si>
    <t>계산안됨</t>
    <phoneticPr fontId="1" type="noConversion"/>
  </si>
  <si>
    <t>계산안됨</t>
    <phoneticPr fontId="1" type="noConversion"/>
  </si>
  <si>
    <t>판매금액</t>
    <phoneticPr fontId="1" type="noConversion"/>
  </si>
  <si>
    <t>AVERAGEIF - 범위에서 지정한 조건을 만족하는 모든 셀의 평균(산술 평균)을 구해준다</t>
  </si>
  <si>
    <t>미니노트</t>
    <phoneticPr fontId="1" type="noConversion"/>
  </si>
  <si>
    <t>유성펜</t>
    <phoneticPr fontId="1" type="noConversion"/>
  </si>
  <si>
    <t>AVERAGE - 인수의 평균(산술평균)을 구해준다</t>
  </si>
  <si>
    <t>AVERAGEA - 인수의 평균(산술평균)을 구해준다(숫자, 텍스트, 논리값 포함)</t>
  </si>
  <si>
    <t>AVERAGEIFS - 여러 조건에 맞는 모든 셀의 평균(산술 평균)을 구해준다</t>
    <phoneticPr fontId="1" type="noConversion"/>
  </si>
  <si>
    <t xml:space="preserve">엑셀 AVERAGE,AVERAGEA,AVERAGEIF,AVERAGEIFS 함수 - 평균구하기 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</si>
  <si>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</si>
  <si>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</si>
  <si>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https://xlworks.net/excel-function-average/</t>
    <phoneticPr fontId="1" type="noConversion"/>
  </si>
  <si>
    <t>=AVERAGE(B5:B11)</t>
  </si>
  <si>
    <t>=AVERAGE(10,20,30,"10","ABC", TRUE)</t>
  </si>
  <si>
    <t>=AVERAGE(10,20,30,"10", TRUE)</t>
  </si>
  <si>
    <t>=(10+20+30)/3</t>
  </si>
  <si>
    <t>=(10+20+30+10+1)/5</t>
  </si>
  <si>
    <t>=AVERAGEA(B20:B26)</t>
  </si>
  <si>
    <t>=AVERAGEA(10,20,30,"10","ABC", TRUE)</t>
  </si>
  <si>
    <t>=AVERAGEA(10,20,30,"10", TRUE)</t>
  </si>
  <si>
    <t>=(10+20+30+0+0+1)/6</t>
  </si>
  <si>
    <t>=AVERAGEIF(B35:B38,"노트류",D35:D38)</t>
  </si>
  <si>
    <t>=AVERAGEIF(D43:D46,"&gt;=2000")</t>
  </si>
  <si>
    <t>=AVERAGEIFS(D53:D56,B53:B56,"노트류",C53:C56,"스프링노트")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</si>
</sst>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0_);[Red]\(0\)"/>
    <numFmt numFmtId="177" formatCode="#,##0_);[Red]\(#,##0\)"/>
    <numFmt numFmtId="178" formatCode="#,##0.00_);[Red]\(#,##0.0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14" fontId="8" fillId="0" borderId="0" xfId="0" applyNumberFormat="1" applyFont="1" applyAlignment="1"/>
    <xf numFmtId="41" fontId="5" fillId="0" borderId="0" xfId="2" applyFont="1" applyBorder="1" applyAlignment="1"/>
    <xf numFmtId="176" fontId="8" fillId="0" borderId="0" xfId="2" applyNumberFormat="1" applyFont="1" applyBorder="1" applyAlignment="1"/>
    <xf numFmtId="14" fontId="5" fillId="0" borderId="1" xfId="2" applyNumberFormat="1" applyFont="1" applyFill="1" applyBorder="1" applyAlignment="1"/>
    <xf numFmtId="176" fontId="8" fillId="0" borderId="0" xfId="0" quotePrefix="1" applyNumberFormat="1" applyFont="1" applyAlignment="1"/>
    <xf numFmtId="176" fontId="5" fillId="0" borderId="0" xfId="0" quotePrefix="1" applyNumberFormat="1" applyFont="1" applyAlignment="1"/>
    <xf numFmtId="176" fontId="5" fillId="0" borderId="0" xfId="2" applyNumberFormat="1" applyFont="1" applyFill="1" applyBorder="1" applyAlignment="1"/>
    <xf numFmtId="177" fontId="5" fillId="0" borderId="1" xfId="2" applyNumberFormat="1" applyFont="1" applyFill="1" applyBorder="1" applyAlignment="1"/>
    <xf numFmtId="177" fontId="8" fillId="0" borderId="1" xfId="2" applyNumberFormat="1" applyFont="1" applyFill="1" applyBorder="1" applyAlignment="1"/>
    <xf numFmtId="177" fontId="5" fillId="3" borderId="1" xfId="2" applyNumberFormat="1" applyFont="1" applyFill="1" applyBorder="1" applyAlignment="1"/>
    <xf numFmtId="177" fontId="8" fillId="3" borderId="1" xfId="2" applyNumberFormat="1" applyFont="1" applyFill="1" applyBorder="1" applyAlignment="1"/>
    <xf numFmtId="177" fontId="8" fillId="0" borderId="0" xfId="2" applyNumberFormat="1" applyFont="1" applyFill="1" applyBorder="1" applyAlignment="1"/>
    <xf numFmtId="177" fontId="5" fillId="0" borderId="0" xfId="2" applyNumberFormat="1" applyFont="1" applyFill="1" applyBorder="1" applyAlignment="1"/>
    <xf numFmtId="177" fontId="5" fillId="0" borderId="0" xfId="2" quotePrefix="1" applyNumberFormat="1" applyFont="1" applyFill="1" applyBorder="1" applyAlignment="1"/>
    <xf numFmtId="178" fontId="8" fillId="0" borderId="1" xfId="2" applyNumberFormat="1" applyFont="1" applyFill="1" applyBorder="1" applyAlignment="1"/>
    <xf numFmtId="178" fontId="11" fillId="5" borderId="1" xfId="3" applyNumberFormat="1" applyFont="1" applyFill="1" applyBorder="1" applyAlignment="1"/>
    <xf numFmtId="178" fontId="8" fillId="5" borderId="1" xfId="2" applyNumberFormat="1" applyFont="1" applyFill="1" applyBorder="1" applyAlignment="1"/>
    <xf numFmtId="0" fontId="9" fillId="2" borderId="1" xfId="0" applyFont="1" applyFill="1" applyBorder="1" applyAlignment="1">
      <alignment horizontal="center"/>
    </xf>
    <xf numFmtId="178" fontId="5" fillId="0" borderId="0" xfId="2" applyNumberFormat="1" applyFont="1" applyFill="1" applyBorder="1" applyAlignment="1"/>
    <xf numFmtId="0" fontId="4" fillId="2" borderId="1" xfId="0" applyFont="1" applyFill="1" applyBorder="1" applyAlignment="1">
      <alignment horizontal="center"/>
    </xf>
    <xf numFmtId="0" fontId="5" fillId="5" borderId="1" xfId="0" applyFont="1" applyFill="1" applyBorder="1">
      <alignment vertical="center"/>
    </xf>
    <xf numFmtId="2" fontId="5" fillId="5" borderId="1" xfId="0" applyNumberFormat="1" applyFont="1" applyFill="1" applyBorder="1">
      <alignment vertical="center"/>
    </xf>
    <xf numFmtId="177" fontId="8" fillId="0" borderId="3" xfId="2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177" fontId="8" fillId="0" borderId="5" xfId="2" applyNumberFormat="1" applyFont="1" applyFill="1" applyBorder="1" applyAlignment="1"/>
    <xf numFmtId="177" fontId="8" fillId="0" borderId="6" xfId="2" applyNumberFormat="1" applyFont="1" applyFill="1" applyBorder="1" applyAlignment="1"/>
    <xf numFmtId="177" fontId="8" fillId="3" borderId="4" xfId="2" applyNumberFormat="1" applyFont="1" applyFill="1" applyBorder="1" applyAlignment="1"/>
    <xf numFmtId="177" fontId="8" fillId="3" borderId="5" xfId="2" applyNumberFormat="1" applyFont="1" applyFill="1" applyBorder="1" applyAlignment="1"/>
    <xf numFmtId="177" fontId="8" fillId="3" borderId="6" xfId="2" applyNumberFormat="1" applyFont="1" applyFill="1" applyBorder="1" applyAlignment="1"/>
    <xf numFmtId="0" fontId="12" fillId="0" borderId="0" xfId="0" applyFont="1" applyAlignment="1"/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4" fillId="0" borderId="0" xfId="1" applyFont="1" applyAlignment="1">
      <alignment horizontal="left"/>
    </xf>
  </cellXfs>
  <cellStyles count="4">
    <cellStyle name="강조색3" xfId="3" builtinId="37"/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aver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4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3" width="11.25" style="2" customWidth="1"/>
    <col min="4" max="4" width="9.75" style="3" customWidth="1"/>
    <col min="5" max="5" width="11.25" style="2" customWidth="1"/>
    <col min="6" max="6" width="10.25" style="2" customWidth="1"/>
    <col min="7" max="7" width="10.5" style="2" customWidth="1"/>
    <col min="8" max="10" width="12.5" style="2" bestFit="1" customWidth="1"/>
    <col min="11" max="11" width="11.625" style="2" bestFit="1" customWidth="1"/>
    <col min="12" max="16384" width="9" style="2"/>
  </cols>
  <sheetData>
    <row r="1" spans="1:8" ht="26.25" x14ac:dyDescent="0.3">
      <c r="A1" s="7" t="s">
        <v>20</v>
      </c>
    </row>
    <row r="2" spans="1:8" x14ac:dyDescent="0.3">
      <c r="A2" s="6"/>
    </row>
    <row r="3" spans="1:8" ht="20.25" x14ac:dyDescent="0.3">
      <c r="A3" s="6"/>
      <c r="B3" s="5" t="s">
        <v>17</v>
      </c>
      <c r="C3" s="5"/>
      <c r="D3" s="2"/>
    </row>
    <row r="4" spans="1:8" ht="17.25" thickBot="1" x14ac:dyDescent="0.35">
      <c r="A4" s="6"/>
      <c r="B4" s="34" t="s">
        <v>9</v>
      </c>
      <c r="C4" s="28" t="s">
        <v>10</v>
      </c>
      <c r="D4" s="2"/>
    </row>
    <row r="5" spans="1:8" s="8" customFormat="1" ht="15.75" customHeight="1" x14ac:dyDescent="0.3">
      <c r="B5" s="37">
        <v>10</v>
      </c>
      <c r="C5" s="33">
        <v>10</v>
      </c>
    </row>
    <row r="6" spans="1:8" s="8" customFormat="1" ht="15.75" customHeight="1" x14ac:dyDescent="0.3">
      <c r="B6" s="38">
        <v>20</v>
      </c>
      <c r="C6" s="33">
        <v>20</v>
      </c>
    </row>
    <row r="7" spans="1:8" s="8" customFormat="1" ht="15.75" customHeight="1" x14ac:dyDescent="0.3">
      <c r="B7" s="38">
        <v>30</v>
      </c>
      <c r="C7" s="33">
        <v>30</v>
      </c>
    </row>
    <row r="8" spans="1:8" s="8" customFormat="1" ht="15.75" customHeight="1" x14ac:dyDescent="0.3">
      <c r="B8" s="35" t="s">
        <v>7</v>
      </c>
      <c r="C8" s="33" t="s">
        <v>11</v>
      </c>
    </row>
    <row r="9" spans="1:8" s="8" customFormat="1" ht="15.75" customHeight="1" x14ac:dyDescent="0.3">
      <c r="B9" s="35"/>
      <c r="C9" s="33" t="s">
        <v>12</v>
      </c>
    </row>
    <row r="10" spans="1:8" s="8" customFormat="1" ht="15.75" customHeight="1" x14ac:dyDescent="0.3">
      <c r="B10" s="35" t="s">
        <v>8</v>
      </c>
      <c r="C10" s="33" t="s">
        <v>12</v>
      </c>
    </row>
    <row r="11" spans="1:8" s="8" customFormat="1" ht="15.75" customHeight="1" thickBot="1" x14ac:dyDescent="0.35">
      <c r="B11" s="36" t="b">
        <v>1</v>
      </c>
      <c r="C11" s="33" t="s">
        <v>12</v>
      </c>
      <c r="D11" s="23"/>
      <c r="E11" s="24"/>
      <c r="F11" s="24"/>
      <c r="G11" s="22"/>
    </row>
    <row r="12" spans="1:8" s="8" customFormat="1" ht="15.75" customHeight="1" x14ac:dyDescent="0.3">
      <c r="B12" s="22"/>
      <c r="C12" s="22"/>
      <c r="D12" s="23"/>
      <c r="E12" s="24"/>
      <c r="F12" s="24"/>
      <c r="G12" s="22"/>
    </row>
    <row r="13" spans="1:8" s="8" customFormat="1" ht="15.75" customHeight="1" x14ac:dyDescent="0.3">
      <c r="B13" s="27">
        <f>AVERAGE(B5:B11)</f>
        <v>20</v>
      </c>
      <c r="C13" s="24" t="s">
        <v>24</v>
      </c>
      <c r="E13" s="24"/>
      <c r="F13" s="24"/>
      <c r="G13" s="25">
        <f>(10+20+30)/3</f>
        <v>20</v>
      </c>
      <c r="H13" s="24" t="s">
        <v>27</v>
      </c>
    </row>
    <row r="14" spans="1:8" s="8" customFormat="1" ht="15.75" customHeight="1" x14ac:dyDescent="0.3">
      <c r="B14" s="27" t="e">
        <f>AVERAGE(10,20,30,"10","ABC", TRUE)</f>
        <v>#VALUE!</v>
      </c>
      <c r="C14" s="24" t="s">
        <v>25</v>
      </c>
      <c r="E14" s="24"/>
      <c r="F14" s="24"/>
      <c r="G14" s="22"/>
    </row>
    <row r="15" spans="1:8" s="8" customFormat="1" ht="15.75" customHeight="1" x14ac:dyDescent="0.3">
      <c r="B15" s="27">
        <f>AVERAGE(10,20,30,"10", TRUE)</f>
        <v>14.2</v>
      </c>
      <c r="C15" s="24" t="s">
        <v>26</v>
      </c>
      <c r="E15" s="24"/>
      <c r="F15" s="24"/>
      <c r="G15" s="25">
        <f>(10+20+30+10+1)/5</f>
        <v>14.2</v>
      </c>
      <c r="H15" s="24" t="s">
        <v>28</v>
      </c>
    </row>
    <row r="16" spans="1:8" s="8" customFormat="1" ht="15.75" customHeight="1" x14ac:dyDescent="0.3">
      <c r="B16" s="22"/>
      <c r="C16" s="22"/>
      <c r="D16" s="23"/>
      <c r="E16" s="24"/>
      <c r="F16" s="24"/>
      <c r="G16" s="22"/>
    </row>
    <row r="17" spans="1:8" s="8" customFormat="1" ht="15.75" customHeight="1" x14ac:dyDescent="0.3">
      <c r="B17" s="11"/>
      <c r="C17" s="11"/>
      <c r="D17" s="9"/>
      <c r="E17" s="12"/>
      <c r="F17" s="12"/>
    </row>
    <row r="18" spans="1:8" ht="20.25" x14ac:dyDescent="0.3">
      <c r="A18" s="6"/>
      <c r="B18" s="5" t="s">
        <v>18</v>
      </c>
      <c r="C18" s="5"/>
      <c r="D18" s="2"/>
    </row>
    <row r="19" spans="1:8" ht="17.25" thickBot="1" x14ac:dyDescent="0.35">
      <c r="A19" s="6"/>
      <c r="B19" s="34" t="s">
        <v>9</v>
      </c>
      <c r="C19" s="28" t="s">
        <v>10</v>
      </c>
      <c r="D19" s="2"/>
    </row>
    <row r="20" spans="1:8" s="8" customFormat="1" ht="15.75" customHeight="1" x14ac:dyDescent="0.3">
      <c r="B20" s="37">
        <v>10</v>
      </c>
      <c r="C20" s="33">
        <v>10</v>
      </c>
    </row>
    <row r="21" spans="1:8" s="8" customFormat="1" ht="15.75" customHeight="1" x14ac:dyDescent="0.3">
      <c r="B21" s="38">
        <v>20</v>
      </c>
      <c r="C21" s="33">
        <v>20</v>
      </c>
    </row>
    <row r="22" spans="1:8" s="8" customFormat="1" ht="15.75" customHeight="1" x14ac:dyDescent="0.3">
      <c r="B22" s="38">
        <v>30</v>
      </c>
      <c r="C22" s="33">
        <v>30</v>
      </c>
    </row>
    <row r="23" spans="1:8" s="8" customFormat="1" ht="15.75" customHeight="1" x14ac:dyDescent="0.3">
      <c r="B23" s="38" t="s">
        <v>7</v>
      </c>
      <c r="C23" s="33">
        <v>0</v>
      </c>
    </row>
    <row r="24" spans="1:8" s="8" customFormat="1" ht="15.75" customHeight="1" x14ac:dyDescent="0.3">
      <c r="B24" s="35"/>
      <c r="C24" s="33" t="s">
        <v>12</v>
      </c>
    </row>
    <row r="25" spans="1:8" s="8" customFormat="1" ht="15.75" customHeight="1" x14ac:dyDescent="0.3">
      <c r="B25" s="38" t="s">
        <v>8</v>
      </c>
      <c r="C25" s="33">
        <v>0</v>
      </c>
    </row>
    <row r="26" spans="1:8" s="8" customFormat="1" ht="15.75" customHeight="1" thickBot="1" x14ac:dyDescent="0.35">
      <c r="B26" s="39" t="b">
        <v>1</v>
      </c>
      <c r="C26" s="33">
        <v>1</v>
      </c>
      <c r="D26" s="29"/>
      <c r="E26" s="24"/>
      <c r="F26" s="24"/>
      <c r="G26" s="22"/>
    </row>
    <row r="27" spans="1:8" s="8" customFormat="1" ht="15.75" customHeight="1" x14ac:dyDescent="0.3">
      <c r="B27" s="22"/>
      <c r="C27" s="22"/>
      <c r="D27" s="23"/>
      <c r="E27" s="24"/>
      <c r="F27" s="24"/>
      <c r="G27" s="22"/>
    </row>
    <row r="28" spans="1:8" s="8" customFormat="1" ht="15.75" customHeight="1" x14ac:dyDescent="0.3">
      <c r="B28" s="26">
        <f>AVERAGEA(B20:B26)</f>
        <v>10.166666666666666</v>
      </c>
      <c r="C28" s="24" t="s">
        <v>29</v>
      </c>
      <c r="E28" s="24"/>
      <c r="F28" s="24"/>
      <c r="G28" s="25">
        <f>(10+20+30+0+0+1)/6</f>
        <v>10.166666666666666</v>
      </c>
      <c r="H28" s="24" t="s">
        <v>32</v>
      </c>
    </row>
    <row r="29" spans="1:8" s="8" customFormat="1" ht="15.75" customHeight="1" x14ac:dyDescent="0.3">
      <c r="B29" s="26" t="e">
        <f>AVERAGEA(10,20,30,"10","ABC", TRUE)</f>
        <v>#VALUE!</v>
      </c>
      <c r="C29" s="24" t="s">
        <v>30</v>
      </c>
      <c r="E29" s="24"/>
      <c r="F29" s="24"/>
      <c r="G29" s="22"/>
    </row>
    <row r="30" spans="1:8" s="8" customFormat="1" ht="15.75" customHeight="1" x14ac:dyDescent="0.3">
      <c r="B30" s="26">
        <f>AVERAGEA(10,20,30,"10", TRUE)</f>
        <v>14.2</v>
      </c>
      <c r="C30" s="24" t="s">
        <v>31</v>
      </c>
      <c r="E30" s="24"/>
      <c r="F30" s="24"/>
      <c r="G30" s="25">
        <f>(10+20+30+10+1)/5</f>
        <v>14.2</v>
      </c>
      <c r="H30" s="24" t="s">
        <v>28</v>
      </c>
    </row>
    <row r="31" spans="1:8" s="8" customFormat="1" ht="15.75" customHeight="1" x14ac:dyDescent="0.3">
      <c r="B31" s="22"/>
      <c r="C31" s="22"/>
      <c r="D31" s="23"/>
      <c r="E31" s="24"/>
      <c r="F31" s="24"/>
      <c r="G31" s="22"/>
    </row>
    <row r="32" spans="1:8" s="8" customFormat="1" ht="15.75" customHeight="1" x14ac:dyDescent="0.3">
      <c r="B32" s="11"/>
      <c r="C32" s="11"/>
      <c r="D32" s="9"/>
      <c r="E32" s="12"/>
      <c r="F32" s="12"/>
    </row>
    <row r="33" spans="1:6" ht="20.25" x14ac:dyDescent="0.3">
      <c r="A33" s="6"/>
      <c r="B33" s="5" t="s">
        <v>14</v>
      </c>
      <c r="C33" s="5"/>
      <c r="D33" s="2"/>
    </row>
    <row r="34" spans="1:6" s="10" customFormat="1" ht="15.75" customHeight="1" x14ac:dyDescent="0.3">
      <c r="B34" s="28" t="s">
        <v>4</v>
      </c>
      <c r="C34" s="30" t="s">
        <v>0</v>
      </c>
      <c r="D34" s="30" t="s">
        <v>1</v>
      </c>
      <c r="E34" s="30" t="s">
        <v>2</v>
      </c>
      <c r="F34" s="30" t="s">
        <v>13</v>
      </c>
    </row>
    <row r="35" spans="1:6" s="8" customFormat="1" ht="15.75" customHeight="1" x14ac:dyDescent="0.3">
      <c r="B35" s="21" t="s">
        <v>5</v>
      </c>
      <c r="C35" s="20" t="s">
        <v>3</v>
      </c>
      <c r="D35" s="20">
        <v>2000</v>
      </c>
      <c r="E35" s="18">
        <v>35</v>
      </c>
      <c r="F35" s="19">
        <f>D35*E35</f>
        <v>70000</v>
      </c>
    </row>
    <row r="36" spans="1:6" s="8" customFormat="1" ht="15.75" customHeight="1" x14ac:dyDescent="0.3">
      <c r="B36" s="21" t="s">
        <v>5</v>
      </c>
      <c r="C36" s="20" t="s">
        <v>15</v>
      </c>
      <c r="D36" s="20">
        <v>1500</v>
      </c>
      <c r="E36" s="18">
        <v>100</v>
      </c>
      <c r="F36" s="19">
        <f t="shared" ref="F36:F38" si="0">D36*E36</f>
        <v>150000</v>
      </c>
    </row>
    <row r="37" spans="1:6" s="8" customFormat="1" ht="15.75" customHeight="1" x14ac:dyDescent="0.3">
      <c r="B37" s="19" t="s">
        <v>6</v>
      </c>
      <c r="C37" s="14" t="s">
        <v>16</v>
      </c>
      <c r="D37" s="18">
        <v>5000</v>
      </c>
      <c r="E37" s="18">
        <v>55</v>
      </c>
      <c r="F37" s="19">
        <f t="shared" si="0"/>
        <v>275000</v>
      </c>
    </row>
    <row r="38" spans="1:6" s="8" customFormat="1" ht="15.75" customHeight="1" x14ac:dyDescent="0.3">
      <c r="B38" s="21" t="s">
        <v>5</v>
      </c>
      <c r="C38" s="20" t="s">
        <v>3</v>
      </c>
      <c r="D38" s="20">
        <v>2000</v>
      </c>
      <c r="E38" s="18">
        <v>190</v>
      </c>
      <c r="F38" s="19">
        <f t="shared" si="0"/>
        <v>380000</v>
      </c>
    </row>
    <row r="39" spans="1:6" s="8" customFormat="1" x14ac:dyDescent="0.3">
      <c r="B39" s="15"/>
      <c r="C39" s="15"/>
      <c r="D39" s="16"/>
      <c r="E39" s="17"/>
      <c r="F39" s="13"/>
    </row>
    <row r="40" spans="1:6" x14ac:dyDescent="0.3">
      <c r="A40" s="6"/>
      <c r="B40" s="32">
        <f>AVERAGEIF(B35:B38,"노트류",D35:D38)</f>
        <v>1833.3333333333333</v>
      </c>
      <c r="C40" s="24" t="s">
        <v>33</v>
      </c>
      <c r="D40" s="2"/>
    </row>
    <row r="41" spans="1:6" x14ac:dyDescent="0.3">
      <c r="A41" s="6"/>
    </row>
    <row r="42" spans="1:6" s="10" customFormat="1" ht="15.75" customHeight="1" x14ac:dyDescent="0.3">
      <c r="B42" s="28" t="s">
        <v>4</v>
      </c>
      <c r="C42" s="30" t="s">
        <v>0</v>
      </c>
      <c r="D42" s="30" t="s">
        <v>1</v>
      </c>
      <c r="E42" s="30" t="s">
        <v>2</v>
      </c>
      <c r="F42" s="30" t="s">
        <v>13</v>
      </c>
    </row>
    <row r="43" spans="1:6" s="8" customFormat="1" ht="15.75" customHeight="1" x14ac:dyDescent="0.3">
      <c r="B43" s="19" t="s">
        <v>5</v>
      </c>
      <c r="C43" s="18" t="s">
        <v>3</v>
      </c>
      <c r="D43" s="20">
        <v>2000</v>
      </c>
      <c r="E43" s="18">
        <v>35</v>
      </c>
      <c r="F43" s="19">
        <f>D43*E43</f>
        <v>70000</v>
      </c>
    </row>
    <row r="44" spans="1:6" s="8" customFormat="1" ht="15.75" customHeight="1" x14ac:dyDescent="0.3">
      <c r="B44" s="19" t="s">
        <v>5</v>
      </c>
      <c r="C44" s="18" t="s">
        <v>15</v>
      </c>
      <c r="D44" s="18">
        <v>1500</v>
      </c>
      <c r="E44" s="18">
        <v>100</v>
      </c>
      <c r="F44" s="19">
        <f t="shared" ref="F44:F46" si="1">D44*E44</f>
        <v>150000</v>
      </c>
    </row>
    <row r="45" spans="1:6" s="8" customFormat="1" ht="15.75" customHeight="1" x14ac:dyDescent="0.3">
      <c r="B45" s="19" t="s">
        <v>6</v>
      </c>
      <c r="C45" s="14" t="s">
        <v>16</v>
      </c>
      <c r="D45" s="20">
        <v>5000</v>
      </c>
      <c r="E45" s="18">
        <v>55</v>
      </c>
      <c r="F45" s="19">
        <f t="shared" si="1"/>
        <v>275000</v>
      </c>
    </row>
    <row r="46" spans="1:6" s="8" customFormat="1" ht="15.75" customHeight="1" x14ac:dyDescent="0.3">
      <c r="B46" s="19" t="s">
        <v>5</v>
      </c>
      <c r="C46" s="18" t="s">
        <v>3</v>
      </c>
      <c r="D46" s="20">
        <v>2000</v>
      </c>
      <c r="E46" s="18">
        <v>190</v>
      </c>
      <c r="F46" s="19">
        <f t="shared" si="1"/>
        <v>380000</v>
      </c>
    </row>
    <row r="47" spans="1:6" s="8" customFormat="1" x14ac:dyDescent="0.3">
      <c r="B47" s="15"/>
      <c r="C47" s="15"/>
      <c r="D47" s="16"/>
      <c r="E47" s="17"/>
      <c r="F47" s="13"/>
    </row>
    <row r="48" spans="1:6" x14ac:dyDescent="0.3">
      <c r="A48" s="6"/>
      <c r="B48" s="31">
        <f>AVERAGEIF(D43:D46,"&gt;=2000")</f>
        <v>3000</v>
      </c>
      <c r="C48" s="24" t="s">
        <v>34</v>
      </c>
      <c r="D48" s="2"/>
    </row>
    <row r="49" spans="1:7" x14ac:dyDescent="0.3">
      <c r="A49" s="6"/>
      <c r="C49" s="23"/>
      <c r="D49" s="2"/>
    </row>
    <row r="50" spans="1:7" x14ac:dyDescent="0.3">
      <c r="A50" s="6"/>
      <c r="C50" s="23"/>
      <c r="D50" s="2"/>
    </row>
    <row r="51" spans="1:7" ht="20.25" x14ac:dyDescent="0.3">
      <c r="A51" s="6"/>
      <c r="B51" s="5" t="s">
        <v>19</v>
      </c>
      <c r="C51" s="5"/>
      <c r="D51" s="2"/>
    </row>
    <row r="52" spans="1:7" s="10" customFormat="1" ht="15.75" customHeight="1" x14ac:dyDescent="0.3">
      <c r="B52" s="28" t="s">
        <v>4</v>
      </c>
      <c r="C52" s="30" t="s">
        <v>0</v>
      </c>
      <c r="D52" s="30" t="s">
        <v>1</v>
      </c>
      <c r="E52" s="30" t="s">
        <v>2</v>
      </c>
      <c r="F52" s="30" t="s">
        <v>13</v>
      </c>
    </row>
    <row r="53" spans="1:7" s="8" customFormat="1" ht="15.75" customHeight="1" x14ac:dyDescent="0.3">
      <c r="B53" s="21" t="s">
        <v>5</v>
      </c>
      <c r="C53" s="20" t="s">
        <v>3</v>
      </c>
      <c r="D53" s="20">
        <v>2000</v>
      </c>
      <c r="E53" s="18">
        <v>35</v>
      </c>
      <c r="F53" s="19">
        <f>D53*E53</f>
        <v>70000</v>
      </c>
    </row>
    <row r="54" spans="1:7" s="8" customFormat="1" ht="15.75" customHeight="1" x14ac:dyDescent="0.3">
      <c r="B54" s="19" t="s">
        <v>5</v>
      </c>
      <c r="C54" s="18" t="s">
        <v>15</v>
      </c>
      <c r="D54" s="18">
        <v>1500</v>
      </c>
      <c r="E54" s="18">
        <v>100</v>
      </c>
      <c r="F54" s="19">
        <f t="shared" ref="F54:F56" si="2">D54*E54</f>
        <v>150000</v>
      </c>
    </row>
    <row r="55" spans="1:7" s="8" customFormat="1" ht="15.75" customHeight="1" x14ac:dyDescent="0.3">
      <c r="B55" s="19" t="s">
        <v>6</v>
      </c>
      <c r="C55" s="14" t="s">
        <v>16</v>
      </c>
      <c r="D55" s="18">
        <v>5000</v>
      </c>
      <c r="E55" s="18">
        <v>55</v>
      </c>
      <c r="F55" s="19">
        <f t="shared" si="2"/>
        <v>275000</v>
      </c>
    </row>
    <row r="56" spans="1:7" s="8" customFormat="1" ht="15.75" customHeight="1" x14ac:dyDescent="0.3">
      <c r="B56" s="21" t="s">
        <v>5</v>
      </c>
      <c r="C56" s="20" t="s">
        <v>3</v>
      </c>
      <c r="D56" s="20">
        <v>2000</v>
      </c>
      <c r="E56" s="18">
        <v>190</v>
      </c>
      <c r="F56" s="19">
        <f t="shared" si="2"/>
        <v>380000</v>
      </c>
    </row>
    <row r="57" spans="1:7" s="8" customFormat="1" x14ac:dyDescent="0.3">
      <c r="B57" s="15"/>
      <c r="C57" s="15"/>
      <c r="D57" s="16"/>
      <c r="E57" s="17"/>
      <c r="F57" s="13"/>
    </row>
    <row r="58" spans="1:7" x14ac:dyDescent="0.3">
      <c r="A58" s="6"/>
      <c r="B58" s="31">
        <f>AVERAGEIFS(D53:D56,B53:B56,"노트류",C53:C56,"스프링노트")</f>
        <v>2000</v>
      </c>
      <c r="C58" s="24" t="s">
        <v>35</v>
      </c>
      <c r="D58" s="2"/>
    </row>
    <row r="59" spans="1:7" x14ac:dyDescent="0.3">
      <c r="A59" s="6"/>
    </row>
    <row r="60" spans="1:7" x14ac:dyDescent="0.3">
      <c r="G60" s="1"/>
    </row>
    <row r="61" spans="1:7" x14ac:dyDescent="0.3">
      <c r="G61" s="1"/>
    </row>
    <row r="62" spans="1:7" customFormat="1" x14ac:dyDescent="0.3">
      <c r="A62" s="40" t="s">
        <v>21</v>
      </c>
      <c r="C62" s="41"/>
    </row>
    <row r="63" spans="1:7" s="42" customFormat="1" ht="23.25" x14ac:dyDescent="0.35">
      <c r="A63" s="43" t="s">
        <v>23</v>
      </c>
      <c r="B63" s="43"/>
      <c r="C63" s="43"/>
      <c r="D63" s="43"/>
      <c r="E63" s="43"/>
      <c r="F63" s="43"/>
    </row>
    <row r="64" spans="1:7" s="42" customFormat="1" ht="23.25" x14ac:dyDescent="0.35">
      <c r="A64" s="43" t="s">
        <v>22</v>
      </c>
      <c r="B64" s="43"/>
      <c r="C64" s="43"/>
      <c r="D64" s="43"/>
      <c r="E64" s="43"/>
      <c r="F64" s="43"/>
    </row>
  </sheetData>
  <mergeCells count="2">
    <mergeCell ref="A63:F63"/>
    <mergeCell ref="A64:F64"/>
  </mergeCells>
  <phoneticPr fontId="1" type="noConversion"/>
  <hyperlinks>
    <hyperlink ref="A63" r:id="rId1" xr:uid="{C96AA916-4AD5-4D2D-A7C3-464D3616EE8D}"/>
    <hyperlink ref="A64" r:id="rId2" xr:uid="{B454B669-77C2-4DB1-B95A-0A066CB83AA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2023-05-01T15:27:58Z</dcterms:modified>
</cp:coreProperties>
</file>