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9장\"/>
    </mc:Choice>
  </mc:AlternateContent>
  <xr:revisionPtr revIDLastSave="0" documentId="13_ncr:1_{BB510FEF-B271-41C0-A084-53F165D2BF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8" r:id="rId1"/>
    <sheet name="함수사용법 (or)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9" l="1"/>
  <c r="F22" i="19"/>
  <c r="G21" i="19"/>
  <c r="F21" i="19"/>
  <c r="G20" i="19"/>
  <c r="F20" i="19"/>
  <c r="F15" i="19"/>
  <c r="G15" i="19" s="1"/>
  <c r="F14" i="19"/>
  <c r="G14" i="19" s="1"/>
  <c r="F13" i="19"/>
  <c r="G13" i="19" s="1"/>
  <c r="G8" i="19"/>
  <c r="F8" i="19"/>
  <c r="G7" i="19"/>
  <c r="F7" i="19"/>
  <c r="G6" i="19"/>
  <c r="F6" i="19"/>
  <c r="G22" i="18"/>
  <c r="F22" i="18"/>
  <c r="G21" i="18"/>
  <c r="F21" i="18"/>
  <c r="F20" i="18"/>
  <c r="G20" i="18" s="1"/>
  <c r="G15" i="18"/>
  <c r="F15" i="18"/>
  <c r="F14" i="18"/>
  <c r="G14" i="18" s="1"/>
  <c r="F13" i="18"/>
  <c r="G13" i="18" s="1"/>
  <c r="F8" i="18"/>
  <c r="G8" i="18" s="1"/>
  <c r="G7" i="18"/>
  <c r="F7" i="18"/>
  <c r="F6" i="18"/>
  <c r="G6" i="18" s="1"/>
</calcChain>
</file>

<file path=xl/sharedStrings.xml><?xml version="1.0" encoding="utf-8"?>
<sst xmlns="http://schemas.openxmlformats.org/spreadsheetml/2006/main" count="88" uniqueCount="33">
  <si>
    <t>김나나</t>
    <phoneticPr fontId="1" type="noConversion"/>
  </si>
  <si>
    <t>이지은</t>
    <phoneticPr fontId="1" type="noConversion"/>
  </si>
  <si>
    <t>영업사원</t>
    <phoneticPr fontId="1" type="noConversion"/>
  </si>
  <si>
    <t>판매목표</t>
    <phoneticPr fontId="1" type="noConversion"/>
  </si>
  <si>
    <t>판매실적</t>
    <phoneticPr fontId="1" type="noConversion"/>
  </si>
  <si>
    <t>이익</t>
    <phoneticPr fontId="1" type="noConversion"/>
  </si>
  <si>
    <t>인센티브</t>
    <phoneticPr fontId="1" type="noConversion"/>
  </si>
  <si>
    <t>TRUE/FALSE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</si>
  <si>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</si>
  <si>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</si>
  <si>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엑셀 AND 함수 - 여러 조건 판별하기</t>
    <phoneticPr fontId="1" type="noConversion"/>
  </si>
  <si>
    <t>https://xlworks.net/excel-function-and/</t>
    <phoneticPr fontId="1" type="noConversion"/>
  </si>
  <si>
    <t>IF 함수만으로 인센티브 계산하기</t>
    <phoneticPr fontId="1" type="noConversion"/>
  </si>
  <si>
    <t>박현무</t>
  </si>
  <si>
    <t>IF, AND 함수로 인센티브 계산하기</t>
    <phoneticPr fontId="1" type="noConversion"/>
  </si>
  <si>
    <t>AND 함수로 TRUE, FALSE 판별하기</t>
    <phoneticPr fontId="1" type="noConversion"/>
  </si>
  <si>
    <t>판매목표를 달성하고
이익률이 20% 이상이면
판매실적의 5%를 인센티브로 지급한다</t>
    <phoneticPr fontId="1" type="noConversion"/>
  </si>
  <si>
    <t>이익률</t>
    <phoneticPr fontId="1" type="noConversion"/>
  </si>
  <si>
    <t>=IF(D6&gt;=C6,IF(F6&gt;=20%,D6*5%,0),0)</t>
    <phoneticPr fontId="1" type="noConversion"/>
  </si>
  <si>
    <t>=IF(D7&gt;=C7,IF(F7&gt;=20%,D7*5%,0),0)</t>
    <phoneticPr fontId="1" type="noConversion"/>
  </si>
  <si>
    <t>=IF(D8&gt;=C8,IF(F8&gt;=20%,D8*5%,0),0)</t>
    <phoneticPr fontId="1" type="noConversion"/>
  </si>
  <si>
    <t>=AND(D13&gt;=C13,F13&gt;=20%)</t>
    <phoneticPr fontId="1" type="noConversion"/>
  </si>
  <si>
    <t>=AND(D14&gt;=C14,F14&gt;=20%)</t>
    <phoneticPr fontId="1" type="noConversion"/>
  </si>
  <si>
    <t>=AND(D15&gt;=C15,F15&gt;=20%)</t>
    <phoneticPr fontId="1" type="noConversion"/>
  </si>
  <si>
    <t>=IF(AND(D20&gt;=C20,F20&gt;=20%),D20*5%,0)</t>
    <phoneticPr fontId="1" type="noConversion"/>
  </si>
  <si>
    <t>=IF(AND(D21&gt;=C21,F21&gt;=20%),D21*5%,0)</t>
    <phoneticPr fontId="1" type="noConversion"/>
  </si>
  <si>
    <t>=IF(AND(D22&gt;=C22,F22&gt;=20%),D22*5%,0)</t>
    <phoneticPr fontId="1" type="noConversion"/>
  </si>
  <si>
    <t>=IF(OR(D20&gt;=C20,F20&gt;=20%),D20*5%,0)</t>
    <phoneticPr fontId="1" type="noConversion"/>
  </si>
  <si>
    <t>=IF(OR(D21&gt;=C21,F21&gt;=20%),D21*5%,0)</t>
    <phoneticPr fontId="1" type="noConversion"/>
  </si>
  <si>
    <t>=IF(OR(D22&gt;=C22,F22&gt;=20%),D22*5%,0)</t>
    <phoneticPr fontId="1" type="noConversion"/>
  </si>
  <si>
    <t>=OR(D13&gt;=C13,F13&gt;=20%)</t>
    <phoneticPr fontId="1" type="noConversion"/>
  </si>
  <si>
    <t>=OR(D14&gt;=C14,F14&gt;=20%)</t>
    <phoneticPr fontId="1" type="noConversion"/>
  </si>
  <si>
    <t>=OR(D15&gt;=C15,F15&gt;=20%)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</si>
</sst>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10" fontId="10" fillId="0" borderId="0" xfId="2" quotePrefix="1" applyNumberFormat="1" applyFont="1">
      <alignment vertical="center"/>
    </xf>
    <xf numFmtId="14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0" fontId="10" fillId="0" borderId="1" xfId="2" quotePrefix="1" applyNumberFormat="1" applyFont="1" applyBorder="1">
      <alignment vertical="center"/>
    </xf>
    <xf numFmtId="0" fontId="11" fillId="0" borderId="0" xfId="0" applyFont="1">
      <alignment vertical="center"/>
    </xf>
    <xf numFmtId="176" fontId="0" fillId="0" borderId="0" xfId="3" applyFont="1">
      <alignment vertical="center"/>
    </xf>
    <xf numFmtId="176" fontId="10" fillId="0" borderId="0" xfId="3" applyFont="1">
      <alignment vertical="center"/>
    </xf>
    <xf numFmtId="176" fontId="0" fillId="0" borderId="1" xfId="3" applyFont="1" applyBorder="1">
      <alignment vertical="center"/>
    </xf>
    <xf numFmtId="176" fontId="0" fillId="0" borderId="1" xfId="3" applyFont="1" applyFill="1" applyBorder="1">
      <alignment vertical="center"/>
    </xf>
    <xf numFmtId="176" fontId="0" fillId="0" borderId="0" xfId="3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 wrapText="1"/>
    </xf>
    <xf numFmtId="0" fontId="12" fillId="0" borderId="0" xfId="1" applyFont="1" applyAlignment="1">
      <alignment horizontal="left"/>
    </xf>
  </cellXfs>
  <cellStyles count="4">
    <cellStyle name="백분율" xfId="2" builtinId="5"/>
    <cellStyle name="쉼표 [0] 2" xfId="3" xr:uid="{2CE4F6EA-70FA-4B42-B3B0-753745720936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n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0F7-AA15-434F-BAA9-30BC96E0FD21}">
  <sheetPr codeName="Sheet1"/>
  <dimension ref="A1:I29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9.125" style="9" customWidth="1"/>
    <col min="3" max="3" width="14.875" customWidth="1"/>
    <col min="4" max="4" width="13.25" customWidth="1"/>
    <col min="5" max="5" width="11.5" style="18" bestFit="1" customWidth="1"/>
    <col min="6" max="6" width="10.25" style="18" customWidth="1"/>
    <col min="7" max="7" width="14.25" style="18" customWidth="1"/>
    <col min="8" max="8" width="41.375" style="18" bestFit="1" customWidth="1"/>
  </cols>
  <sheetData>
    <row r="1" spans="1:9" ht="26.25" x14ac:dyDescent="0.3">
      <c r="A1" s="2" t="s">
        <v>10</v>
      </c>
    </row>
    <row r="3" spans="1:9" ht="17.25" x14ac:dyDescent="0.3">
      <c r="B3" s="17" t="s">
        <v>12</v>
      </c>
      <c r="D3" s="18"/>
      <c r="F3" s="19"/>
      <c r="G3"/>
    </row>
    <row r="4" spans="1:9" ht="54.75" customHeight="1" x14ac:dyDescent="0.3">
      <c r="B4" s="24" t="s">
        <v>16</v>
      </c>
      <c r="C4" s="24"/>
      <c r="D4" s="24"/>
      <c r="E4" s="24"/>
      <c r="F4" s="24"/>
      <c r="G4"/>
      <c r="H4"/>
    </row>
    <row r="5" spans="1:9" x14ac:dyDescent="0.3">
      <c r="B5" s="10" t="s">
        <v>2</v>
      </c>
      <c r="C5" s="10" t="s">
        <v>3</v>
      </c>
      <c r="D5" s="10" t="s">
        <v>4</v>
      </c>
      <c r="E5" s="10" t="s">
        <v>5</v>
      </c>
      <c r="F5" s="15" t="s">
        <v>17</v>
      </c>
      <c r="G5" s="10" t="s">
        <v>6</v>
      </c>
      <c r="H5"/>
    </row>
    <row r="6" spans="1:9" x14ac:dyDescent="0.3">
      <c r="B6" s="11" t="s">
        <v>0</v>
      </c>
      <c r="C6" s="20">
        <v>3000000</v>
      </c>
      <c r="D6" s="20">
        <v>3200000</v>
      </c>
      <c r="E6" s="20">
        <v>750000</v>
      </c>
      <c r="F6" s="16">
        <f>E6/D6</f>
        <v>0.234375</v>
      </c>
      <c r="G6" s="21">
        <f>IF(D6&gt;=C6,IF(F6&gt;=20%,D6*5%,0),0)</f>
        <v>160000</v>
      </c>
      <c r="H6" s="23" t="s">
        <v>18</v>
      </c>
      <c r="I6" s="23"/>
    </row>
    <row r="7" spans="1:9" x14ac:dyDescent="0.3">
      <c r="B7" s="11" t="s">
        <v>1</v>
      </c>
      <c r="C7" s="20">
        <v>3000000</v>
      </c>
      <c r="D7" s="20">
        <v>2800000</v>
      </c>
      <c r="E7" s="20">
        <v>750000</v>
      </c>
      <c r="F7" s="16">
        <f>E7/D7</f>
        <v>0.26785714285714285</v>
      </c>
      <c r="G7" s="21">
        <f t="shared" ref="G7:G8" si="0">IF(D7&gt;=C7,IF(F7&gt;=20%,D7*5%,0),0)</f>
        <v>0</v>
      </c>
      <c r="H7" s="23" t="s">
        <v>19</v>
      </c>
    </row>
    <row r="8" spans="1:9" x14ac:dyDescent="0.3">
      <c r="B8" s="11" t="s">
        <v>13</v>
      </c>
      <c r="C8" s="20">
        <v>3000000</v>
      </c>
      <c r="D8" s="20">
        <v>4200000</v>
      </c>
      <c r="E8" s="20">
        <v>880000</v>
      </c>
      <c r="F8" s="16">
        <f>E8/D8</f>
        <v>0.20952380952380953</v>
      </c>
      <c r="G8" s="21">
        <f t="shared" si="0"/>
        <v>210000</v>
      </c>
      <c r="H8" s="23" t="s">
        <v>20</v>
      </c>
    </row>
    <row r="9" spans="1:9" s="3" customFormat="1" x14ac:dyDescent="0.3">
      <c r="A9" s="5"/>
      <c r="C9" s="4"/>
      <c r="F9" s="7"/>
      <c r="H9" s="23"/>
    </row>
    <row r="10" spans="1:9" s="3" customFormat="1" x14ac:dyDescent="0.3">
      <c r="A10" s="5"/>
      <c r="C10" s="4"/>
      <c r="F10" s="7"/>
      <c r="H10" s="23"/>
    </row>
    <row r="11" spans="1:9" ht="20.25" x14ac:dyDescent="0.3">
      <c r="B11" s="12" t="s">
        <v>15</v>
      </c>
      <c r="C11" s="1"/>
      <c r="D11" s="18"/>
      <c r="F11" s="19"/>
      <c r="G11"/>
      <c r="H11" s="23"/>
    </row>
    <row r="12" spans="1:9" x14ac:dyDescent="0.3">
      <c r="B12" s="10" t="s">
        <v>2</v>
      </c>
      <c r="C12" s="10" t="s">
        <v>3</v>
      </c>
      <c r="D12" s="10" t="s">
        <v>4</v>
      </c>
      <c r="E12" s="10" t="s">
        <v>5</v>
      </c>
      <c r="F12" s="15" t="s">
        <v>17</v>
      </c>
      <c r="G12" s="15" t="s">
        <v>7</v>
      </c>
      <c r="H12" s="23"/>
    </row>
    <row r="13" spans="1:9" x14ac:dyDescent="0.3">
      <c r="B13" s="11" t="s">
        <v>0</v>
      </c>
      <c r="C13" s="20">
        <v>3000000</v>
      </c>
      <c r="D13" s="20">
        <v>3200000</v>
      </c>
      <c r="E13" s="20">
        <v>750000</v>
      </c>
      <c r="F13" s="16">
        <f>E13/D13</f>
        <v>0.234375</v>
      </c>
      <c r="G13" s="11" t="b">
        <f>AND(D13&gt;=C13,F13&gt;=20%)</f>
        <v>1</v>
      </c>
      <c r="H13" s="23" t="s">
        <v>21</v>
      </c>
    </row>
    <row r="14" spans="1:9" x14ac:dyDescent="0.3">
      <c r="B14" s="11" t="s">
        <v>1</v>
      </c>
      <c r="C14" s="20">
        <v>3000000</v>
      </c>
      <c r="D14" s="20">
        <v>2800000</v>
      </c>
      <c r="E14" s="20">
        <v>750000</v>
      </c>
      <c r="F14" s="16">
        <f>E14/D14</f>
        <v>0.26785714285714285</v>
      </c>
      <c r="G14" s="11" t="b">
        <f>AND(D14&gt;=C14,F14&gt;=20%)</f>
        <v>0</v>
      </c>
      <c r="H14" s="23" t="s">
        <v>22</v>
      </c>
    </row>
    <row r="15" spans="1:9" x14ac:dyDescent="0.3">
      <c r="B15" s="11" t="s">
        <v>13</v>
      </c>
      <c r="C15" s="20">
        <v>3000000</v>
      </c>
      <c r="D15" s="20">
        <v>4200000</v>
      </c>
      <c r="E15" s="20">
        <v>880000</v>
      </c>
      <c r="F15" s="16">
        <f>E15/D15</f>
        <v>0.20952380952380953</v>
      </c>
      <c r="G15" s="11" t="b">
        <f>AND(D15&gt;=C15,F15&gt;=20%)</f>
        <v>1</v>
      </c>
      <c r="H15" s="23" t="s">
        <v>23</v>
      </c>
    </row>
    <row r="16" spans="1:9" x14ac:dyDescent="0.3">
      <c r="B16"/>
      <c r="C16" s="18"/>
      <c r="D16" s="18"/>
      <c r="F16" s="8"/>
      <c r="G16"/>
      <c r="H16" s="23"/>
    </row>
    <row r="17" spans="1:8" s="3" customFormat="1" x14ac:dyDescent="0.3">
      <c r="A17" s="5"/>
      <c r="C17" s="4"/>
      <c r="F17" s="7"/>
      <c r="H17" s="23"/>
    </row>
    <row r="18" spans="1:8" ht="20.25" x14ac:dyDescent="0.3">
      <c r="B18" s="12" t="s">
        <v>14</v>
      </c>
      <c r="C18" s="1"/>
      <c r="D18" s="18"/>
      <c r="F18" s="19"/>
      <c r="G18"/>
      <c r="H18" s="23"/>
    </row>
    <row r="19" spans="1:8" x14ac:dyDescent="0.3">
      <c r="B19" s="10" t="s">
        <v>2</v>
      </c>
      <c r="C19" s="10" t="s">
        <v>3</v>
      </c>
      <c r="D19" s="10" t="s">
        <v>4</v>
      </c>
      <c r="E19" s="10" t="s">
        <v>5</v>
      </c>
      <c r="F19" s="15" t="s">
        <v>17</v>
      </c>
      <c r="G19" s="10" t="s">
        <v>6</v>
      </c>
      <c r="H19" s="23"/>
    </row>
    <row r="20" spans="1:8" x14ac:dyDescent="0.3">
      <c r="B20" s="11" t="s">
        <v>0</v>
      </c>
      <c r="C20" s="20">
        <v>3000000</v>
      </c>
      <c r="D20" s="20">
        <v>3200000</v>
      </c>
      <c r="E20" s="20">
        <v>750000</v>
      </c>
      <c r="F20" s="16">
        <f>E20/D20</f>
        <v>0.234375</v>
      </c>
      <c r="G20" s="21">
        <f>IF(AND(D20&gt;=C20,F20&gt;=20%),D20*5%,0)</f>
        <v>160000</v>
      </c>
      <c r="H20" s="23" t="s">
        <v>24</v>
      </c>
    </row>
    <row r="21" spans="1:8" x14ac:dyDescent="0.3">
      <c r="B21" s="11" t="s">
        <v>1</v>
      </c>
      <c r="C21" s="20">
        <v>3000000</v>
      </c>
      <c r="D21" s="20">
        <v>2800000</v>
      </c>
      <c r="E21" s="20">
        <v>750000</v>
      </c>
      <c r="F21" s="16">
        <f>E21/D21</f>
        <v>0.26785714285714285</v>
      </c>
      <c r="G21" s="21">
        <f>IF(AND(D21&gt;=C21,F21&gt;=20%),D21*5%,0)</f>
        <v>0</v>
      </c>
      <c r="H21" s="23" t="s">
        <v>25</v>
      </c>
    </row>
    <row r="22" spans="1:8" x14ac:dyDescent="0.3">
      <c r="B22" s="11" t="s">
        <v>13</v>
      </c>
      <c r="C22" s="20">
        <v>3000000</v>
      </c>
      <c r="D22" s="20">
        <v>4200000</v>
      </c>
      <c r="E22" s="20">
        <v>880000</v>
      </c>
      <c r="F22" s="16">
        <f>E22/D22</f>
        <v>0.20952380952380953</v>
      </c>
      <c r="G22" s="21">
        <f>IF(AND(D22&gt;=C22,F22&gt;=20%),D22*5%,0)</f>
        <v>210000</v>
      </c>
      <c r="H22" s="23" t="s">
        <v>26</v>
      </c>
    </row>
    <row r="23" spans="1:8" x14ac:dyDescent="0.3">
      <c r="B23"/>
      <c r="D23" s="18"/>
      <c r="F23" s="19"/>
      <c r="G23"/>
    </row>
    <row r="24" spans="1:8" x14ac:dyDescent="0.3">
      <c r="B24"/>
      <c r="D24" s="18"/>
      <c r="F24" s="19"/>
      <c r="G24"/>
    </row>
    <row r="25" spans="1:8" x14ac:dyDescent="0.3">
      <c r="B25"/>
      <c r="C25" s="18"/>
      <c r="D25" s="18"/>
      <c r="F25"/>
      <c r="G25"/>
      <c r="H25"/>
    </row>
    <row r="26" spans="1:8" x14ac:dyDescent="0.3">
      <c r="B26"/>
      <c r="C26" s="22"/>
      <c r="D26" s="18"/>
      <c r="E26"/>
      <c r="F26"/>
      <c r="G26"/>
      <c r="H26"/>
    </row>
    <row r="27" spans="1:8" x14ac:dyDescent="0.3">
      <c r="A27" s="6" t="s">
        <v>8</v>
      </c>
      <c r="B27"/>
      <c r="C27" s="13"/>
      <c r="E27"/>
      <c r="F27"/>
      <c r="G27"/>
      <c r="H27"/>
    </row>
    <row r="28" spans="1:8" s="14" customFormat="1" ht="23.25" x14ac:dyDescent="0.35">
      <c r="A28" s="25" t="s">
        <v>11</v>
      </c>
      <c r="B28" s="25"/>
      <c r="C28" s="25"/>
      <c r="D28" s="25"/>
      <c r="E28" s="25"/>
    </row>
    <row r="29" spans="1:8" s="14" customFormat="1" ht="23.25" x14ac:dyDescent="0.35">
      <c r="A29" s="25" t="s">
        <v>9</v>
      </c>
      <c r="B29" s="25"/>
      <c r="C29" s="25"/>
      <c r="D29" s="25"/>
      <c r="E29" s="25"/>
    </row>
  </sheetData>
  <mergeCells count="3">
    <mergeCell ref="B4:F4"/>
    <mergeCell ref="A28:E28"/>
    <mergeCell ref="A29:E29"/>
  </mergeCells>
  <phoneticPr fontId="1" type="noConversion"/>
  <hyperlinks>
    <hyperlink ref="A28" r:id="rId1" xr:uid="{5909EA5F-9F5D-49C1-A6F3-118CFF839300}"/>
    <hyperlink ref="A29" r:id="rId2" xr:uid="{8FBBB0D6-7CD0-402A-8C09-F454D4C3B507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5BA7-838C-47AB-AB88-68D13B3F912D}">
  <sheetPr codeName="Sheet2"/>
  <dimension ref="A1:I29"/>
  <sheetViews>
    <sheetView zoomScale="85" zoomScaleNormal="85" workbookViewId="0"/>
  </sheetViews>
  <sheetFormatPr defaultRowHeight="16.5" x14ac:dyDescent="0.3"/>
  <cols>
    <col min="1" max="1" width="3.625" customWidth="1"/>
    <col min="2" max="2" width="9.125" style="9" customWidth="1"/>
    <col min="3" max="3" width="14.875" customWidth="1"/>
    <col min="4" max="4" width="13.25" customWidth="1"/>
    <col min="5" max="5" width="11.5" style="18" bestFit="1" customWidth="1"/>
    <col min="6" max="6" width="10.25" style="18" customWidth="1"/>
    <col min="7" max="7" width="14.25" style="18" customWidth="1"/>
    <col min="8" max="8" width="41.375" style="18" bestFit="1" customWidth="1"/>
  </cols>
  <sheetData>
    <row r="1" spans="1:8" ht="26.25" x14ac:dyDescent="0.3">
      <c r="A1" s="2" t="s">
        <v>10</v>
      </c>
    </row>
    <row r="3" spans="1:8" ht="17.25" x14ac:dyDescent="0.3">
      <c r="B3" s="17" t="s">
        <v>12</v>
      </c>
      <c r="D3" s="18"/>
      <c r="F3" s="19"/>
      <c r="G3"/>
    </row>
    <row r="4" spans="1:8" ht="54.75" customHeight="1" x14ac:dyDescent="0.3">
      <c r="B4" s="24" t="s">
        <v>16</v>
      </c>
      <c r="C4" s="24"/>
      <c r="D4" s="24"/>
      <c r="E4" s="24"/>
      <c r="F4" s="24"/>
      <c r="G4"/>
      <c r="H4"/>
    </row>
    <row r="5" spans="1:8" x14ac:dyDescent="0.3">
      <c r="B5" s="10" t="s">
        <v>2</v>
      </c>
      <c r="C5" s="10" t="s">
        <v>3</v>
      </c>
      <c r="D5" s="10" t="s">
        <v>4</v>
      </c>
      <c r="E5" s="10" t="s">
        <v>5</v>
      </c>
      <c r="F5" s="15" t="s">
        <v>17</v>
      </c>
      <c r="G5" s="10" t="s">
        <v>6</v>
      </c>
      <c r="H5"/>
    </row>
    <row r="6" spans="1:8" x14ac:dyDescent="0.3">
      <c r="B6" s="11" t="s">
        <v>0</v>
      </c>
      <c r="C6" s="20">
        <v>3000000</v>
      </c>
      <c r="D6" s="20">
        <v>3200000</v>
      </c>
      <c r="E6" s="20">
        <v>750000</v>
      </c>
      <c r="F6" s="16">
        <f>E6/D6</f>
        <v>0.234375</v>
      </c>
      <c r="G6" s="21">
        <f>IF(D6&gt;=C6,IF(F6&gt;=20%,D6*5%,0),0)</f>
        <v>160000</v>
      </c>
      <c r="H6" s="23" t="s">
        <v>18</v>
      </c>
    </row>
    <row r="7" spans="1:8" x14ac:dyDescent="0.3">
      <c r="B7" s="11" t="s">
        <v>1</v>
      </c>
      <c r="C7" s="20">
        <v>3000000</v>
      </c>
      <c r="D7" s="20">
        <v>2800000</v>
      </c>
      <c r="E7" s="20">
        <v>750000</v>
      </c>
      <c r="F7" s="16">
        <f>E7/D7</f>
        <v>0.26785714285714285</v>
      </c>
      <c r="G7" s="21">
        <f t="shared" ref="G7:G8" si="0">IF(D7&gt;=C7,IF(F7&gt;=20%,D7*5%,0),0)</f>
        <v>0</v>
      </c>
      <c r="H7" s="23" t="s">
        <v>19</v>
      </c>
    </row>
    <row r="8" spans="1:8" x14ac:dyDescent="0.3">
      <c r="B8" s="11" t="s">
        <v>13</v>
      </c>
      <c r="C8" s="20">
        <v>3000000</v>
      </c>
      <c r="D8" s="20">
        <v>2200000</v>
      </c>
      <c r="E8" s="20">
        <v>420000</v>
      </c>
      <c r="F8" s="16">
        <f>E8/D8</f>
        <v>0.19090909090909092</v>
      </c>
      <c r="G8" s="21">
        <f t="shared" si="0"/>
        <v>0</v>
      </c>
      <c r="H8" s="23" t="s">
        <v>20</v>
      </c>
    </row>
    <row r="9" spans="1:8" s="3" customFormat="1" x14ac:dyDescent="0.3">
      <c r="A9" s="5"/>
      <c r="C9" s="4"/>
      <c r="F9" s="7"/>
      <c r="H9" s="23"/>
    </row>
    <row r="10" spans="1:8" s="3" customFormat="1" x14ac:dyDescent="0.3">
      <c r="A10" s="5"/>
      <c r="C10" s="4"/>
      <c r="F10" s="7"/>
      <c r="H10" s="23"/>
    </row>
    <row r="11" spans="1:8" ht="20.25" x14ac:dyDescent="0.3">
      <c r="B11" s="12" t="s">
        <v>15</v>
      </c>
      <c r="C11" s="1"/>
      <c r="D11" s="18"/>
      <c r="F11" s="19"/>
      <c r="G11"/>
      <c r="H11" s="23"/>
    </row>
    <row r="12" spans="1:8" x14ac:dyDescent="0.3">
      <c r="B12" s="10" t="s">
        <v>2</v>
      </c>
      <c r="C12" s="10" t="s">
        <v>3</v>
      </c>
      <c r="D12" s="10" t="s">
        <v>4</v>
      </c>
      <c r="E12" s="10" t="s">
        <v>5</v>
      </c>
      <c r="F12" s="15" t="s">
        <v>17</v>
      </c>
      <c r="G12" s="15" t="s">
        <v>7</v>
      </c>
      <c r="H12" s="23"/>
    </row>
    <row r="13" spans="1:8" x14ac:dyDescent="0.3">
      <c r="B13" s="11" t="s">
        <v>0</v>
      </c>
      <c r="C13" s="20">
        <v>3000000</v>
      </c>
      <c r="D13" s="20">
        <v>3200000</v>
      </c>
      <c r="E13" s="20">
        <v>750000</v>
      </c>
      <c r="F13" s="16">
        <f>E13/D13</f>
        <v>0.234375</v>
      </c>
      <c r="G13" s="11" t="b">
        <f>OR(D13&gt;=C13,F13&gt;=20%)</f>
        <v>1</v>
      </c>
      <c r="H13" s="23" t="s">
        <v>30</v>
      </c>
    </row>
    <row r="14" spans="1:8" x14ac:dyDescent="0.3">
      <c r="B14" s="11" t="s">
        <v>1</v>
      </c>
      <c r="C14" s="20">
        <v>3000000</v>
      </c>
      <c r="D14" s="20">
        <v>2800000</v>
      </c>
      <c r="E14" s="20">
        <v>750000</v>
      </c>
      <c r="F14" s="16">
        <f>E14/D14</f>
        <v>0.26785714285714285</v>
      </c>
      <c r="G14" s="11" t="b">
        <f t="shared" ref="G14:G15" si="1">OR(D14&gt;=C14,F14&gt;=20%)</f>
        <v>1</v>
      </c>
      <c r="H14" s="23" t="s">
        <v>31</v>
      </c>
    </row>
    <row r="15" spans="1:8" x14ac:dyDescent="0.3">
      <c r="B15" s="11" t="s">
        <v>13</v>
      </c>
      <c r="C15" s="20">
        <v>3000000</v>
      </c>
      <c r="D15" s="20">
        <v>2200000</v>
      </c>
      <c r="E15" s="20">
        <v>420000</v>
      </c>
      <c r="F15" s="16">
        <f>E15/D15</f>
        <v>0.19090909090909092</v>
      </c>
      <c r="G15" s="11" t="b">
        <f t="shared" si="1"/>
        <v>0</v>
      </c>
      <c r="H15" s="23" t="s">
        <v>32</v>
      </c>
    </row>
    <row r="16" spans="1:8" x14ac:dyDescent="0.3">
      <c r="B16"/>
      <c r="C16" s="18"/>
      <c r="D16" s="18"/>
      <c r="F16" s="8"/>
      <c r="G16"/>
      <c r="H16"/>
    </row>
    <row r="17" spans="1:9" s="3" customFormat="1" x14ac:dyDescent="0.3">
      <c r="A17" s="5"/>
      <c r="C17" s="4"/>
      <c r="F17" s="7"/>
    </row>
    <row r="18" spans="1:9" ht="20.25" x14ac:dyDescent="0.3">
      <c r="B18" s="12" t="s">
        <v>14</v>
      </c>
      <c r="C18" s="1"/>
      <c r="D18" s="18"/>
      <c r="F18" s="19"/>
      <c r="G18"/>
      <c r="H18"/>
      <c r="I18" s="23"/>
    </row>
    <row r="19" spans="1:9" x14ac:dyDescent="0.3">
      <c r="B19" s="10" t="s">
        <v>2</v>
      </c>
      <c r="C19" s="10" t="s">
        <v>3</v>
      </c>
      <c r="D19" s="10" t="s">
        <v>4</v>
      </c>
      <c r="E19" s="10" t="s">
        <v>5</v>
      </c>
      <c r="F19" s="15" t="s">
        <v>17</v>
      </c>
      <c r="G19" s="10" t="s">
        <v>6</v>
      </c>
      <c r="H19"/>
    </row>
    <row r="20" spans="1:9" x14ac:dyDescent="0.3">
      <c r="B20" s="11" t="s">
        <v>0</v>
      </c>
      <c r="C20" s="20">
        <v>3000000</v>
      </c>
      <c r="D20" s="20">
        <v>3200000</v>
      </c>
      <c r="E20" s="20">
        <v>750000</v>
      </c>
      <c r="F20" s="16">
        <f>E20/D20</f>
        <v>0.234375</v>
      </c>
      <c r="G20" s="21">
        <f>IF(OR(D20&gt;=C20,F20&gt;=20%),D20*5%,0)</f>
        <v>160000</v>
      </c>
      <c r="H20" s="23" t="s">
        <v>27</v>
      </c>
    </row>
    <row r="21" spans="1:9" x14ac:dyDescent="0.3">
      <c r="B21" s="11" t="s">
        <v>1</v>
      </c>
      <c r="C21" s="20">
        <v>3000000</v>
      </c>
      <c r="D21" s="20">
        <v>2800000</v>
      </c>
      <c r="E21" s="20">
        <v>750000</v>
      </c>
      <c r="F21" s="16">
        <f>E21/D21</f>
        <v>0.26785714285714285</v>
      </c>
      <c r="G21" s="21">
        <f t="shared" ref="G21:G22" si="2">IF(OR(D21&gt;=C21,F21&gt;=20%),D21*5%,0)</f>
        <v>140000</v>
      </c>
      <c r="H21" s="23" t="s">
        <v>28</v>
      </c>
    </row>
    <row r="22" spans="1:9" x14ac:dyDescent="0.3">
      <c r="B22" s="11" t="s">
        <v>13</v>
      </c>
      <c r="C22" s="20">
        <v>3000000</v>
      </c>
      <c r="D22" s="20">
        <v>2200000</v>
      </c>
      <c r="E22" s="20">
        <v>420000</v>
      </c>
      <c r="F22" s="16">
        <f>E22/D22</f>
        <v>0.19090909090909092</v>
      </c>
      <c r="G22" s="21">
        <f t="shared" si="2"/>
        <v>0</v>
      </c>
      <c r="H22" s="23" t="s">
        <v>29</v>
      </c>
    </row>
    <row r="23" spans="1:9" x14ac:dyDescent="0.3">
      <c r="B23"/>
      <c r="D23" s="18"/>
      <c r="F23" s="19"/>
      <c r="G23"/>
    </row>
    <row r="24" spans="1:9" x14ac:dyDescent="0.3">
      <c r="B24"/>
      <c r="D24" s="18"/>
      <c r="F24" s="19"/>
      <c r="G24"/>
    </row>
    <row r="25" spans="1:9" x14ac:dyDescent="0.3">
      <c r="B25"/>
      <c r="C25" s="18"/>
      <c r="D25" s="18"/>
      <c r="F25"/>
      <c r="G25"/>
      <c r="H25" s="23"/>
    </row>
    <row r="26" spans="1:9" x14ac:dyDescent="0.3">
      <c r="B26"/>
      <c r="C26" s="22"/>
      <c r="D26" s="18"/>
      <c r="E26"/>
      <c r="F26"/>
      <c r="G26"/>
      <c r="H26"/>
    </row>
    <row r="27" spans="1:9" x14ac:dyDescent="0.3">
      <c r="A27" s="6" t="s">
        <v>8</v>
      </c>
      <c r="B27"/>
      <c r="C27" s="13"/>
      <c r="E27"/>
      <c r="F27"/>
      <c r="G27"/>
      <c r="H27"/>
    </row>
    <row r="28" spans="1:9" s="14" customFormat="1" ht="23.25" x14ac:dyDescent="0.35">
      <c r="A28" s="25" t="s">
        <v>11</v>
      </c>
      <c r="B28" s="25"/>
      <c r="C28" s="25"/>
      <c r="D28" s="25"/>
      <c r="E28" s="25"/>
    </row>
    <row r="29" spans="1:9" s="14" customFormat="1" ht="23.25" x14ac:dyDescent="0.35">
      <c r="A29" s="25" t="s">
        <v>9</v>
      </c>
      <c r="B29" s="25"/>
      <c r="C29" s="25"/>
      <c r="D29" s="25"/>
      <c r="E29" s="25"/>
    </row>
  </sheetData>
  <mergeCells count="3">
    <mergeCell ref="B4:F4"/>
    <mergeCell ref="A28:E28"/>
    <mergeCell ref="A29:E29"/>
  </mergeCells>
  <phoneticPr fontId="1" type="noConversion"/>
  <hyperlinks>
    <hyperlink ref="A28" r:id="rId1" xr:uid="{B1F140CA-20D9-49DE-B33E-80ECD5241ED6}"/>
    <hyperlink ref="A29" r:id="rId2" xr:uid="{DC36768C-184E-4CAC-96A9-C32BBA6B8FDF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함수사용법 (or)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2023-05-01T15:29:12Z</dcterms:modified>
</cp:coreProperties>
</file>