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5A62C6AC-6141-443A-BC77-108D0208C5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작업일수계산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M8" i="5" s="1"/>
  <c r="J7" i="5"/>
  <c r="M7" i="5" s="1"/>
  <c r="J6" i="5"/>
  <c r="M6" i="5" s="1"/>
  <c r="J5" i="5"/>
  <c r="M5" i="5" s="1"/>
  <c r="J4" i="5"/>
  <c r="M4" i="5" s="1"/>
</calcChain>
</file>

<file path=xl/sharedStrings.xml><?xml version="1.0" encoding="utf-8"?>
<sst xmlns="http://schemas.openxmlformats.org/spreadsheetml/2006/main" count="41" uniqueCount="24">
  <si>
    <t>시작일</t>
  </si>
  <si>
    <t>휴무일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</si>
  <si>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</si>
  <si>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</si>
  <si>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</si>
  <si>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</si>
  <si>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</si>
  <si>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</si>
  <si>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</si>
  <si>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Weekend 인수</t>
    <phoneticPr fontId="6" type="noConversion"/>
  </si>
  <si>
    <t>종료일</t>
    <phoneticPr fontId="6" type="noConversion"/>
  </si>
  <si>
    <t xml:space="preserve"> </t>
    <phoneticPr fontId="6" type="noConversion"/>
  </si>
  <si>
    <t>작업</t>
  </si>
  <si>
    <t xml:space="preserve">  CASE</t>
    <phoneticPr fontId="6" type="noConversion"/>
  </si>
  <si>
    <t>작업</t>
    <phoneticPr fontId="1" type="noConversion"/>
  </si>
  <si>
    <t>작업</t>
    <phoneticPr fontId="1" type="noConversion"/>
  </si>
  <si>
    <t>작업일수</t>
    <phoneticPr fontId="6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</si>
  <si>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</si>
  <si>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</si>
  <si>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추석</t>
    <phoneticPr fontId="1" type="noConversion"/>
  </si>
  <si>
    <t>추석 연휴</t>
    <phoneticPr fontId="1" type="noConversion"/>
  </si>
  <si>
    <t>대체 공휴일</t>
    <phoneticPr fontId="1" type="noConversion"/>
  </si>
  <si>
    <t>https://xlworks.net/get-workdays-per-case/</t>
    <phoneticPr fontId="1" type="noConversion"/>
  </si>
  <si>
    <t>근무조별 작업일수 계산(NETWORKDAYS.INTL 함수 응용)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</si>
</sst>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3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/>
    <xf numFmtId="177" fontId="5" fillId="0" borderId="1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7" fillId="0" borderId="0" xfId="0" applyFont="1" applyAlignment="1"/>
    <xf numFmtId="14" fontId="5" fillId="0" borderId="1" xfId="0" applyNumberFormat="1" applyFont="1" applyBorder="1" applyAlignment="1">
      <alignment horizontal="center"/>
    </xf>
    <xf numFmtId="176" fontId="0" fillId="0" borderId="0" xfId="0" applyNumberFormat="1">
      <alignment vertical="center"/>
    </xf>
    <xf numFmtId="176" fontId="5" fillId="0" borderId="0" xfId="0" applyNumberFormat="1" applyFont="1" applyAlignment="1"/>
    <xf numFmtId="176" fontId="8" fillId="0" borderId="0" xfId="0" applyNumberFormat="1" applyFont="1" applyAlignment="1">
      <alignment wrapText="1"/>
    </xf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4" borderId="7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76" fontId="13" fillId="4" borderId="1" xfId="0" applyNumberFormat="1" applyFont="1" applyFill="1" applyBorder="1" applyAlignment="1">
      <alignment horizontal="center"/>
    </xf>
    <xf numFmtId="176" fontId="5" fillId="0" borderId="1" xfId="0" applyNumberFormat="1" applyFont="1" applyBorder="1" applyAlignment="1">
      <alignment horizontal="right"/>
    </xf>
    <xf numFmtId="176" fontId="7" fillId="0" borderId="0" xfId="0" applyNumberFormat="1" applyFont="1" applyAlignment="1">
      <alignment wrapText="1"/>
    </xf>
    <xf numFmtId="0" fontId="10" fillId="0" borderId="0" xfId="1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get-workdays-per-c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outlinePr summaryBelow="0" summaryRight="0"/>
  </sheetPr>
  <dimension ref="A1:M23"/>
  <sheetViews>
    <sheetView tabSelected="1" zoomScale="85" zoomScaleNormal="85" workbookViewId="0"/>
  </sheetViews>
  <sheetFormatPr defaultColWidth="12.625" defaultRowHeight="16.5" x14ac:dyDescent="0.3"/>
  <cols>
    <col min="1" max="1" width="3.125" style="3" customWidth="1"/>
    <col min="2" max="2" width="11.375" style="3" customWidth="1"/>
    <col min="3" max="9" width="4.5" style="3" customWidth="1"/>
    <col min="10" max="10" width="13.875" style="3" customWidth="1"/>
    <col min="11" max="11" width="11.25" style="3" bestFit="1" customWidth="1"/>
    <col min="12" max="12" width="11.125" style="3" bestFit="1" customWidth="1"/>
    <col min="13" max="13" width="9" style="16" bestFit="1" customWidth="1"/>
    <col min="14" max="14" width="26" style="3" customWidth="1"/>
    <col min="15" max="16384" width="12.625" style="3"/>
  </cols>
  <sheetData>
    <row r="1" spans="1:13" s="13" customFormat="1" ht="26.25" x14ac:dyDescent="0.3">
      <c r="A1" s="2" t="s">
        <v>23</v>
      </c>
      <c r="M1" s="17"/>
    </row>
    <row r="2" spans="1:13" s="13" customFormat="1" ht="17.25" thickBot="1" x14ac:dyDescent="0.35">
      <c r="A2" s="21"/>
      <c r="M2" s="30"/>
    </row>
    <row r="3" spans="1:13" x14ac:dyDescent="0.3">
      <c r="B3" s="22" t="s">
        <v>13</v>
      </c>
      <c r="C3" s="23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5" t="s">
        <v>8</v>
      </c>
      <c r="J3" s="26" t="s">
        <v>9</v>
      </c>
      <c r="K3" s="27" t="s">
        <v>0</v>
      </c>
      <c r="L3" s="27" t="s">
        <v>10</v>
      </c>
      <c r="M3" s="28" t="s">
        <v>16</v>
      </c>
    </row>
    <row r="4" spans="1:13" x14ac:dyDescent="0.3">
      <c r="A4" s="3" t="s">
        <v>11</v>
      </c>
      <c r="B4" s="5">
        <v>1</v>
      </c>
      <c r="C4" s="7" t="s">
        <v>12</v>
      </c>
      <c r="D4" s="8"/>
      <c r="E4" s="8" t="s">
        <v>12</v>
      </c>
      <c r="F4" s="8"/>
      <c r="G4" s="8" t="s">
        <v>12</v>
      </c>
      <c r="H4" s="8"/>
      <c r="I4" s="9"/>
      <c r="J4" s="6" t="str">
        <f>IF(C4&gt;"","0","1")&amp;IF(D4&gt;"","0","1")&amp;IF(E4&gt;"","0","1")&amp;IF(F4&gt;"","0","1")&amp;IF(G4&gt;"","0","1")&amp;IF(H4&gt;"","0","1")&amp;IF(I4&gt;"","0","1")</f>
        <v>0101011</v>
      </c>
      <c r="K4" s="4">
        <v>44805</v>
      </c>
      <c r="L4" s="14">
        <v>44834</v>
      </c>
      <c r="M4" s="29">
        <f>NETWORKDAYS.INTL(K4,L4,J4,$B$11:$B$14)</f>
        <v>11</v>
      </c>
    </row>
    <row r="5" spans="1:13" x14ac:dyDescent="0.3">
      <c r="B5" s="5">
        <v>2</v>
      </c>
      <c r="C5" s="7"/>
      <c r="D5" s="8" t="s">
        <v>12</v>
      </c>
      <c r="E5" s="8"/>
      <c r="F5" s="8" t="s">
        <v>12</v>
      </c>
      <c r="G5" s="8"/>
      <c r="H5" s="8" t="s">
        <v>12</v>
      </c>
      <c r="I5" s="9"/>
      <c r="J5" s="6" t="str">
        <f t="shared" ref="J5:J7" si="0">IF(C5&gt;"","0","1")&amp;IF(D5&gt;"","0","1")&amp;IF(E5&gt;"","0","1")&amp;IF(F5&gt;"","0","1")&amp;IF(G5&gt;"","0","1")&amp;IF(H5&gt;"","0","1")&amp;IF(I5&gt;"","0","1")</f>
        <v>1010101</v>
      </c>
      <c r="K5" s="4">
        <v>44805</v>
      </c>
      <c r="L5" s="14">
        <v>44834</v>
      </c>
      <c r="M5" s="29">
        <f t="shared" ref="M5:M8" si="1">NETWORKDAYS.INTL(K5,L5,J5,$B$11:$B$14)</f>
        <v>12</v>
      </c>
    </row>
    <row r="6" spans="1:13" x14ac:dyDescent="0.3">
      <c r="B6" s="5">
        <v>3</v>
      </c>
      <c r="C6" s="7" t="s">
        <v>12</v>
      </c>
      <c r="D6" s="8" t="s">
        <v>12</v>
      </c>
      <c r="E6" s="8"/>
      <c r="F6" s="8" t="s">
        <v>12</v>
      </c>
      <c r="G6" s="8" t="s">
        <v>12</v>
      </c>
      <c r="H6" s="8"/>
      <c r="I6" s="9"/>
      <c r="J6" s="6" t="str">
        <f t="shared" si="0"/>
        <v>0010011</v>
      </c>
      <c r="K6" s="4">
        <v>44805</v>
      </c>
      <c r="L6" s="14">
        <v>44834</v>
      </c>
      <c r="M6" s="29">
        <f t="shared" si="1"/>
        <v>16</v>
      </c>
    </row>
    <row r="7" spans="1:13" x14ac:dyDescent="0.3">
      <c r="B7" s="5">
        <v>4</v>
      </c>
      <c r="C7" s="7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14</v>
      </c>
      <c r="I7" s="9" t="s">
        <v>15</v>
      </c>
      <c r="J7" s="6" t="str">
        <f t="shared" si="0"/>
        <v>0000000</v>
      </c>
      <c r="K7" s="4">
        <v>44805</v>
      </c>
      <c r="L7" s="14">
        <v>44834</v>
      </c>
      <c r="M7" s="29">
        <f t="shared" si="1"/>
        <v>26</v>
      </c>
    </row>
    <row r="8" spans="1:13" ht="17.25" thickBot="1" x14ac:dyDescent="0.35">
      <c r="B8" s="5">
        <v>5</v>
      </c>
      <c r="C8" s="10"/>
      <c r="D8" s="11"/>
      <c r="E8" s="11"/>
      <c r="F8" s="11"/>
      <c r="G8" s="11"/>
      <c r="H8" s="11" t="s">
        <v>12</v>
      </c>
      <c r="I8" s="12" t="s">
        <v>12</v>
      </c>
      <c r="J8" s="6" t="str">
        <f>IF(C8&gt;"","0","1")&amp;IF(D8&gt;"","0","1")&amp;IF(E8&gt;"","0","1")&amp;IF(F8&gt;"","0","1")&amp;IF(G8&gt;"","0","1")&amp;IF(H8&gt;"","0","1")&amp;IF(I8&gt;"","0","1")</f>
        <v>1111100</v>
      </c>
      <c r="K8" s="4">
        <v>44805</v>
      </c>
      <c r="L8" s="14">
        <v>44834</v>
      </c>
      <c r="M8" s="29">
        <f t="shared" si="1"/>
        <v>6</v>
      </c>
    </row>
    <row r="10" spans="1:13" x14ac:dyDescent="0.3">
      <c r="B10" s="1" t="s">
        <v>1</v>
      </c>
      <c r="L10" s="16"/>
      <c r="M10" s="3"/>
    </row>
    <row r="11" spans="1:13" customFormat="1" x14ac:dyDescent="0.3">
      <c r="A11" s="3"/>
      <c r="B11" s="14">
        <v>44813</v>
      </c>
      <c r="C11" s="3" t="s">
        <v>20</v>
      </c>
      <c r="M11" s="15"/>
    </row>
    <row r="12" spans="1:13" customFormat="1" x14ac:dyDescent="0.3">
      <c r="A12" s="3"/>
      <c r="B12" s="14">
        <v>44814</v>
      </c>
      <c r="C12" s="3" t="s">
        <v>19</v>
      </c>
      <c r="M12" s="15"/>
    </row>
    <row r="13" spans="1:13" customFormat="1" x14ac:dyDescent="0.3">
      <c r="A13" s="3"/>
      <c r="B13" s="14">
        <v>44815</v>
      </c>
      <c r="C13" s="3" t="s">
        <v>20</v>
      </c>
      <c r="M13" s="15"/>
    </row>
    <row r="14" spans="1:13" x14ac:dyDescent="0.3">
      <c r="B14" s="14">
        <v>44816</v>
      </c>
      <c r="C14" s="3" t="s">
        <v>21</v>
      </c>
    </row>
    <row r="21" spans="1:13" customFormat="1" x14ac:dyDescent="0.3">
      <c r="A21" s="18" t="s">
        <v>17</v>
      </c>
      <c r="C21" s="19"/>
    </row>
    <row r="22" spans="1:13" s="20" customFormat="1" ht="23.25" x14ac:dyDescent="0.35">
      <c r="A22" s="31" t="s">
        <v>22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s="20" customFormat="1" ht="23.25" x14ac:dyDescent="0.35">
      <c r="A23" s="31" t="s">
        <v>18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</sheetData>
  <mergeCells count="2">
    <mergeCell ref="A22:M22"/>
    <mergeCell ref="A23:M23"/>
  </mergeCells>
  <phoneticPr fontId="1" type="noConversion"/>
  <hyperlinks>
    <hyperlink ref="A22" r:id="rId1" xr:uid="{B741E0EA-888B-4FE0-8448-8A4049E3E2AA}"/>
    <hyperlink ref="A23" r:id="rId2" xr:uid="{F7591F47-4C8D-4A63-9510-D80AC223DA5D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작업일수계산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2023-05-01T15:30:41Z</dcterms:modified>
</cp:coreProperties>
</file>