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12장\"/>
    </mc:Choice>
  </mc:AlternateContent>
  <xr:revisionPtr revIDLastSave="0" documentId="13_ncr:1_{2E361324-493D-411C-9704-05CEF32F21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대소문자 구분해서 찾기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15" l="1" a="1"/>
  <c r="B21" i="15" s="1"/>
  <c r="B26" i="15" a="1"/>
  <c r="B26" i="15" s="1"/>
  <c r="B1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<sst xmlns="http://schemas.openxmlformats.org/spreadsheetml/2006/main" count="41" uniqueCount="35">
  <si>
    <t>단가</t>
    <phoneticPr fontId="3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</si>
  <si>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3" type="noConversion"/>
  </si>
  <si>
    <t>©https://xlworks.net</t>
    <phoneticPr fontId="3" type="noConversion"/>
  </si>
  <si>
    <t>XD389B</t>
    <phoneticPr fontId="3" type="noConversion"/>
  </si>
  <si>
    <t>XD389b</t>
    <phoneticPr fontId="3" type="noConversion"/>
  </si>
  <si>
    <t>KA762X</t>
    <phoneticPr fontId="3" type="noConversion"/>
  </si>
  <si>
    <t>KU342T</t>
    <phoneticPr fontId="3" type="noConversion"/>
  </si>
  <si>
    <t>KU342t</t>
    <phoneticPr fontId="3" type="noConversion"/>
  </si>
  <si>
    <t>PZ987A</t>
    <phoneticPr fontId="3" type="noConversion"/>
  </si>
  <si>
    <t>PZ987a</t>
    <phoneticPr fontId="3" type="noConversion"/>
  </si>
  <si>
    <t>부품코드</t>
    <phoneticPr fontId="3" type="noConversion"/>
  </si>
  <si>
    <t>종류</t>
    <phoneticPr fontId="3" type="noConversion"/>
  </si>
  <si>
    <t>부품명</t>
    <phoneticPr fontId="3" type="noConversion"/>
  </si>
  <si>
    <t>CPU</t>
    <phoneticPr fontId="3" type="noConversion"/>
  </si>
  <si>
    <t>메모리</t>
    <phoneticPr fontId="3" type="noConversion"/>
  </si>
  <si>
    <t>DDR4-3200 32GB</t>
    <phoneticPr fontId="3" type="noConversion"/>
  </si>
  <si>
    <t>DDR5-4800</t>
    <phoneticPr fontId="3" type="noConversion"/>
  </si>
  <si>
    <t>DDR5-9000</t>
    <phoneticPr fontId="3" type="noConversion"/>
  </si>
  <si>
    <t>VLOOKUP 함수로 찾기</t>
    <phoneticPr fontId="3" type="noConversion"/>
  </si>
  <si>
    <t>인텔 코어i9-12세대</t>
    <phoneticPr fontId="3" type="noConversion"/>
  </si>
  <si>
    <t>AMD 라이젠5-4세대</t>
    <phoneticPr fontId="3" type="noConversion"/>
  </si>
  <si>
    <t>인텔 코어i5-12세대</t>
    <phoneticPr fontId="3" type="noConversion"/>
  </si>
  <si>
    <t>인텔 코어i5-11세대</t>
    <phoneticPr fontId="3" type="noConversion"/>
  </si>
  <si>
    <t>엑셀에서 대소문자 구분해서 찾기</t>
    <phoneticPr fontId="3" type="noConversion"/>
  </si>
  <si>
    <t>EXACT 함수가 대소문자를 구분하므로 제대로 찾음</t>
    <phoneticPr fontId="3" type="noConversion"/>
  </si>
  <si>
    <t>INDEX, MATCH, EXACT 함수로 찾기(배열수식)</t>
    <phoneticPr fontId="3" type="noConversion"/>
  </si>
  <si>
    <t>XLOOKUP, EXACT 함수로 찾기</t>
    <phoneticPr fontId="3" type="noConversion"/>
  </si>
  <si>
    <t>https://xlworks.net/case-sensitive-lookups/</t>
    <phoneticPr fontId="3" type="noConversion"/>
  </si>
  <si>
    <t>컴퓨터 부품코드 정보</t>
    <phoneticPr fontId="3" type="noConversion"/>
  </si>
  <si>
    <t>대소문자 구분하여 부품코드 관리</t>
    <phoneticPr fontId="3" type="noConversion"/>
  </si>
  <si>
    <t>VLOOKUP 함수는 대소문자를 구분하지 않으므로 잘못 찾음(세 번째가 아니라 네 번째 항목을 찾아야 함)</t>
    <phoneticPr fontId="3" type="noConversion"/>
  </si>
  <si>
    <t>EXACT 함수의 결과가 배열이지만 엑셀 2021, Microsoft 365 버전 이후에는 동적배열을 지원하므로 배열수식으로 입력하지 않아도 됨</t>
    <phoneticPr fontId="3" type="noConversion"/>
  </si>
  <si>
    <t>=VLOOKUP("XD389b",B6:E12,3,FALSE)</t>
    <phoneticPr fontId="3" type="noConversion"/>
  </si>
  <si>
    <t>{=INDEX(D6:D12,MATCH(TRUE,EXACT(B6:B12,"XD389b"),0))}</t>
    <phoneticPr fontId="3" type="noConversion"/>
  </si>
  <si>
    <t>=XLOOKUP(TRUE,EXACT(B6:B12,"XD389b"),D6:D12)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</si>
</sst>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0" fontId="7" fillId="0" borderId="0" xfId="0" applyFont="1"/>
    <xf numFmtId="0" fontId="8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9" fillId="0" borderId="0" xfId="0" applyFont="1"/>
    <xf numFmtId="0" fontId="11" fillId="0" borderId="0" xfId="0" applyFont="1"/>
    <xf numFmtId="14" fontId="5" fillId="0" borderId="0" xfId="0" applyNumberFormat="1" applyFont="1"/>
    <xf numFmtId="41" fontId="8" fillId="2" borderId="1" xfId="1" applyFont="1" applyFill="1" applyBorder="1" applyAlignment="1">
      <alignment horizontal="center" vertical="center"/>
    </xf>
    <xf numFmtId="41" fontId="0" fillId="0" borderId="1" xfId="1" applyFont="1" applyFill="1" applyBorder="1" applyAlignment="1"/>
    <xf numFmtId="0" fontId="0" fillId="0" borderId="1" xfId="0" applyBorder="1" applyAlignment="1">
      <alignment wrapText="1"/>
    </xf>
    <xf numFmtId="0" fontId="12" fillId="0" borderId="0" xfId="0" applyFont="1"/>
    <xf numFmtId="0" fontId="0" fillId="0" borderId="0" xfId="0" quotePrefix="1"/>
    <xf numFmtId="0" fontId="10" fillId="0" borderId="0" xfId="2" applyFont="1" applyAlignment="1">
      <alignment horizontal="left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colors>
    <mruColors>
      <color rgb="FFFF6600"/>
      <color rgb="FF008000"/>
      <color rgb="FFFFFF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case-sensitive-lookups/" TargetMode="External"/><Relationship Id="rId1" Type="http://schemas.openxmlformats.org/officeDocument/2006/relationships/hyperlink" Target="https://xlwork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EB4F4-BC83-43F0-9499-CC90C689D973}">
  <sheetPr codeName="Sheet1"/>
  <dimension ref="A1:H34"/>
  <sheetViews>
    <sheetView tabSelected="1" zoomScale="85" zoomScaleNormal="85" workbookViewId="0"/>
  </sheetViews>
  <sheetFormatPr defaultColWidth="6" defaultRowHeight="16.5" x14ac:dyDescent="0.3"/>
  <cols>
    <col min="1" max="1" width="3.625" style="3" customWidth="1"/>
    <col min="2" max="2" width="17.75" style="3" customWidth="1"/>
    <col min="3" max="3" width="10.25" style="3" customWidth="1"/>
    <col min="4" max="4" width="19.625" style="3" customWidth="1"/>
    <col min="5" max="5" width="10.75" style="3" customWidth="1"/>
    <col min="6" max="6" width="9.75" style="3" customWidth="1"/>
    <col min="7" max="7" width="15.875" style="3" customWidth="1"/>
    <col min="8" max="8" width="13.75" style="3" bestFit="1" customWidth="1"/>
    <col min="9" max="9" width="29.625" style="3" bestFit="1" customWidth="1"/>
    <col min="10" max="10" width="24" style="3" bestFit="1" customWidth="1"/>
    <col min="11" max="11" width="22.5" style="3" bestFit="1" customWidth="1"/>
    <col min="12" max="16384" width="6" style="3"/>
  </cols>
  <sheetData>
    <row r="1" spans="1:8" customFormat="1" ht="26.25" x14ac:dyDescent="0.5">
      <c r="A1" s="1" t="s">
        <v>23</v>
      </c>
      <c r="B1" s="2"/>
    </row>
    <row r="2" spans="1:8" customFormat="1" x14ac:dyDescent="0.3">
      <c r="A2" s="4"/>
      <c r="C2" s="5"/>
    </row>
    <row r="3" spans="1:8" customFormat="1" ht="17.25" x14ac:dyDescent="0.3">
      <c r="A3" s="4"/>
      <c r="B3" s="6" t="s">
        <v>28</v>
      </c>
      <c r="C3" s="6"/>
      <c r="D3" s="6"/>
    </row>
    <row r="4" spans="1:8" customFormat="1" ht="17.25" x14ac:dyDescent="0.3">
      <c r="A4" s="4"/>
      <c r="B4" t="s">
        <v>29</v>
      </c>
      <c r="C4" s="6"/>
      <c r="D4" s="6"/>
    </row>
    <row r="5" spans="1:8" customFormat="1" x14ac:dyDescent="0.3">
      <c r="A5" s="4"/>
      <c r="B5" s="7" t="s">
        <v>10</v>
      </c>
      <c r="C5" s="7" t="s">
        <v>11</v>
      </c>
      <c r="D5" s="7" t="s">
        <v>12</v>
      </c>
      <c r="E5" s="13" t="s">
        <v>0</v>
      </c>
    </row>
    <row r="6" spans="1:8" customFormat="1" x14ac:dyDescent="0.3">
      <c r="A6" s="4"/>
      <c r="B6" s="8" t="s">
        <v>5</v>
      </c>
      <c r="C6" s="9" t="s">
        <v>13</v>
      </c>
      <c r="D6" s="9" t="s">
        <v>21</v>
      </c>
      <c r="E6" s="14">
        <v>230000</v>
      </c>
    </row>
    <row r="7" spans="1:8" customFormat="1" x14ac:dyDescent="0.3">
      <c r="A7" s="4"/>
      <c r="B7" s="8" t="s">
        <v>6</v>
      </c>
      <c r="C7" s="9" t="s">
        <v>13</v>
      </c>
      <c r="D7" s="9" t="s">
        <v>22</v>
      </c>
      <c r="E7" s="14">
        <v>213000</v>
      </c>
    </row>
    <row r="8" spans="1:8" customFormat="1" x14ac:dyDescent="0.3">
      <c r="A8" s="4"/>
      <c r="B8" s="8" t="s">
        <v>3</v>
      </c>
      <c r="C8" s="9" t="s">
        <v>13</v>
      </c>
      <c r="D8" s="9" t="s">
        <v>19</v>
      </c>
      <c r="E8" s="14">
        <v>670000</v>
      </c>
    </row>
    <row r="9" spans="1:8" customFormat="1" x14ac:dyDescent="0.3">
      <c r="A9" s="4"/>
      <c r="B9" s="8" t="s">
        <v>4</v>
      </c>
      <c r="C9" s="9" t="s">
        <v>13</v>
      </c>
      <c r="D9" s="15" t="s">
        <v>20</v>
      </c>
      <c r="E9" s="14">
        <v>337000</v>
      </c>
    </row>
    <row r="10" spans="1:8" customFormat="1" x14ac:dyDescent="0.3">
      <c r="A10" s="4"/>
      <c r="B10" s="8" t="s">
        <v>7</v>
      </c>
      <c r="C10" s="9" t="s">
        <v>14</v>
      </c>
      <c r="D10" s="9" t="s">
        <v>15</v>
      </c>
      <c r="E10" s="14">
        <v>160000</v>
      </c>
    </row>
    <row r="11" spans="1:8" customFormat="1" x14ac:dyDescent="0.3">
      <c r="A11" s="4"/>
      <c r="B11" s="8" t="s">
        <v>8</v>
      </c>
      <c r="C11" s="9" t="s">
        <v>14</v>
      </c>
      <c r="D11" s="9" t="s">
        <v>16</v>
      </c>
      <c r="E11" s="14">
        <v>320000</v>
      </c>
    </row>
    <row r="12" spans="1:8" customFormat="1" x14ac:dyDescent="0.3">
      <c r="A12" s="4"/>
      <c r="B12" s="8" t="s">
        <v>9</v>
      </c>
      <c r="C12" s="9" t="s">
        <v>14</v>
      </c>
      <c r="D12" s="9" t="s">
        <v>17</v>
      </c>
      <c r="E12" s="14">
        <v>420000</v>
      </c>
      <c r="H12" s="17"/>
    </row>
    <row r="13" spans="1:8" customFormat="1" x14ac:dyDescent="0.3">
      <c r="A13" s="4"/>
      <c r="C13" s="5"/>
    </row>
    <row r="14" spans="1:8" customFormat="1" x14ac:dyDescent="0.3">
      <c r="A14" s="4"/>
      <c r="C14" s="5"/>
    </row>
    <row r="15" spans="1:8" customFormat="1" ht="17.25" x14ac:dyDescent="0.3">
      <c r="A15" s="4"/>
      <c r="B15" s="10" t="s">
        <v>18</v>
      </c>
      <c r="C15" s="5"/>
    </row>
    <row r="16" spans="1:8" customFormat="1" x14ac:dyDescent="0.3">
      <c r="A16" s="4"/>
      <c r="B16" s="9" t="str">
        <f>VLOOKUP("XD389b",B6:E12,3,FALSE)</f>
        <v>인텔 코어i9-12세대</v>
      </c>
      <c r="C16" s="17" t="s">
        <v>32</v>
      </c>
    </row>
    <row r="17" spans="1:7" customFormat="1" x14ac:dyDescent="0.3">
      <c r="A17" s="4"/>
      <c r="B17" s="16" t="s">
        <v>30</v>
      </c>
      <c r="C17" s="5"/>
    </row>
    <row r="18" spans="1:7" customFormat="1" x14ac:dyDescent="0.3">
      <c r="A18" s="4"/>
      <c r="C18" s="5"/>
    </row>
    <row r="19" spans="1:7" customFormat="1" x14ac:dyDescent="0.3">
      <c r="A19" s="4"/>
      <c r="C19" s="5"/>
    </row>
    <row r="20" spans="1:7" customFormat="1" ht="17.25" x14ac:dyDescent="0.3">
      <c r="A20" s="4"/>
      <c r="B20" s="10" t="s">
        <v>25</v>
      </c>
      <c r="C20" s="5"/>
    </row>
    <row r="21" spans="1:7" customFormat="1" x14ac:dyDescent="0.3">
      <c r="A21" s="4"/>
      <c r="B21" s="9" t="str">
        <f t="array" ref="B21">INDEX(D6:D12,MATCH(TRUE,EXACT(B6:B12,"XD389b"),0))</f>
        <v>AMD 라이젠5-4세대</v>
      </c>
      <c r="C21" s="17" t="s">
        <v>33</v>
      </c>
    </row>
    <row r="22" spans="1:7" customFormat="1" x14ac:dyDescent="0.3">
      <c r="A22" s="4"/>
      <c r="B22" t="s">
        <v>24</v>
      </c>
      <c r="C22" s="5"/>
    </row>
    <row r="23" spans="1:7" customFormat="1" x14ac:dyDescent="0.3">
      <c r="A23" s="4"/>
      <c r="C23" s="5"/>
    </row>
    <row r="24" spans="1:7" customFormat="1" ht="17.25" x14ac:dyDescent="0.3">
      <c r="A24" s="4"/>
      <c r="B24" s="10"/>
      <c r="C24" s="5"/>
    </row>
    <row r="25" spans="1:7" customFormat="1" ht="17.25" x14ac:dyDescent="0.3">
      <c r="A25" s="4"/>
      <c r="B25" s="10" t="s">
        <v>26</v>
      </c>
      <c r="C25" s="5"/>
    </row>
    <row r="26" spans="1:7" customFormat="1" x14ac:dyDescent="0.3">
      <c r="A26" s="4"/>
      <c r="B26" s="9" t="str" cm="1">
        <f t="array" ref="B26">_xlfn.XLOOKUP(TRUE,EXACT(B6:B12,"XD389b"),D6:D12)</f>
        <v>AMD 라이젠5-4세대</v>
      </c>
      <c r="C26" s="17" t="s">
        <v>34</v>
      </c>
    </row>
    <row r="27" spans="1:7" customFormat="1" x14ac:dyDescent="0.3">
      <c r="A27" s="4"/>
      <c r="B27" t="s">
        <v>31</v>
      </c>
      <c r="C27" s="5"/>
    </row>
    <row r="28" spans="1:7" customFormat="1" x14ac:dyDescent="0.3">
      <c r="A28" s="4"/>
      <c r="B28" t="s">
        <v>24</v>
      </c>
      <c r="C28" s="5"/>
    </row>
    <row r="29" spans="1:7" customFormat="1" x14ac:dyDescent="0.3">
      <c r="A29" s="4"/>
      <c r="B29" s="12"/>
      <c r="C29" s="3"/>
      <c r="D29" s="3"/>
      <c r="E29" s="3"/>
      <c r="F29" s="3"/>
      <c r="G29" s="3"/>
    </row>
    <row r="30" spans="1:7" customFormat="1" x14ac:dyDescent="0.3">
      <c r="A30" s="4"/>
      <c r="B30" s="12"/>
      <c r="C30" s="3"/>
      <c r="D30" s="3"/>
      <c r="E30" s="3"/>
      <c r="F30" s="3"/>
      <c r="G30" s="3"/>
    </row>
    <row r="32" spans="1:7" customFormat="1" x14ac:dyDescent="0.3">
      <c r="A32" s="4" t="s">
        <v>1</v>
      </c>
      <c r="C32" s="5"/>
    </row>
    <row r="33" spans="1:7" s="11" customFormat="1" ht="23.25" x14ac:dyDescent="0.35">
      <c r="A33" s="18" t="s">
        <v>27</v>
      </c>
      <c r="B33" s="18"/>
      <c r="C33" s="18"/>
      <c r="D33" s="18"/>
      <c r="E33" s="18"/>
      <c r="F33" s="18"/>
      <c r="G33" s="18"/>
    </row>
    <row r="34" spans="1:7" s="11" customFormat="1" ht="23.25" x14ac:dyDescent="0.35">
      <c r="A34" s="18" t="s">
        <v>2</v>
      </c>
      <c r="B34" s="18"/>
      <c r="C34" s="18"/>
      <c r="D34" s="18"/>
      <c r="E34" s="18"/>
      <c r="F34" s="18"/>
      <c r="G34" s="18"/>
    </row>
  </sheetData>
  <mergeCells count="2">
    <mergeCell ref="A33:G33"/>
    <mergeCell ref="A34:G34"/>
  </mergeCells>
  <phoneticPr fontId="3" type="noConversion"/>
  <hyperlinks>
    <hyperlink ref="A34" r:id="rId1" xr:uid="{6C73D130-9A81-489E-B15C-189156F64EE5}"/>
    <hyperlink ref="A33" r:id="rId2" xr:uid="{A7DF8655-4519-4611-8E1C-25855D14C32E}"/>
  </hyperlinks>
  <pageMargins left="0.7" right="0.7" top="0.75" bottom="0.75" header="0.3" footer="0.3"/>
  <pageSetup paperSize="9"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대소문자 구분해서 찾기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2023-05-01T15:32:06Z</dcterms:modified>
</cp:coreProperties>
</file>