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5장\"/>
    </mc:Choice>
  </mc:AlternateContent>
  <xr:revisionPtr revIDLastSave="0" documentId="13_ncr:1_{A6F8893B-C00A-45C8-871B-548D27F2F399}" xr6:coauthVersionLast="47" xr6:coauthVersionMax="47" xr10:uidLastSave="{00000000-0000-0000-0000-000000000000}"/>
  <bookViews>
    <workbookView xWindow="-120" yWindow="-120" windowWidth="29040" windowHeight="15720" tabRatio="815" activeTab="2" xr2:uid="{AC49B036-B16A-4918-BA36-F9CDAA8E57C5}"/>
  </bookViews>
  <sheets>
    <sheet name="판매이력_구조화전" sheetId="21" r:id="rId1"/>
    <sheet name="판매이력_구조화후" sheetId="23" r:id="rId2"/>
    <sheet name="주간근무표_구조화전" sheetId="15" r:id="rId3"/>
    <sheet name="주간근무표_구조화후" sheetId="10" r:id="rId4"/>
  </sheets>
  <definedNames>
    <definedName name="_xlnm._FilterDatabase" localSheetId="0" hidden="1">판매이력_구조화전!$B$4:$H$18</definedName>
    <definedName name="_xlnm._FilterDatabase" localSheetId="1" hidden="1">판매이력_구조화후!#REF!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9" i="21" l="1"/>
  <c r="H278" i="21"/>
  <c r="H277" i="21"/>
  <c r="H276" i="21"/>
  <c r="H275" i="21"/>
  <c r="H274" i="21"/>
  <c r="H273" i="21"/>
  <c r="H272" i="21"/>
  <c r="H271" i="21"/>
  <c r="H270" i="21"/>
  <c r="H269" i="21"/>
  <c r="H268" i="21"/>
  <c r="H267" i="21"/>
  <c r="H266" i="21"/>
  <c r="H265" i="21"/>
  <c r="H264" i="21"/>
  <c r="H263" i="21"/>
  <c r="H262" i="21"/>
  <c r="H261" i="21"/>
  <c r="H260" i="21"/>
  <c r="H259" i="21"/>
  <c r="H258" i="21"/>
  <c r="H257" i="21"/>
  <c r="H256" i="21"/>
  <c r="H255" i="21"/>
  <c r="H254" i="21"/>
  <c r="H253" i="21"/>
  <c r="H252" i="21"/>
  <c r="H251" i="21"/>
  <c r="H250" i="21"/>
  <c r="H249" i="21"/>
  <c r="H248" i="21"/>
  <c r="H247" i="21"/>
  <c r="H246" i="21"/>
  <c r="H245" i="21"/>
  <c r="H244" i="21"/>
  <c r="H243" i="21"/>
  <c r="H242" i="21"/>
  <c r="H241" i="21"/>
  <c r="H240" i="21"/>
  <c r="H239" i="21"/>
  <c r="H238" i="21"/>
  <c r="H237" i="21"/>
  <c r="H236" i="21"/>
  <c r="H235" i="21"/>
  <c r="H234" i="21"/>
  <c r="H233" i="21"/>
  <c r="H232" i="21"/>
  <c r="H231" i="21"/>
  <c r="H230" i="21"/>
  <c r="H229" i="21"/>
  <c r="H228" i="21"/>
  <c r="H227" i="21"/>
  <c r="H226" i="21"/>
  <c r="H225" i="21"/>
  <c r="H224" i="21"/>
  <c r="H223" i="21"/>
  <c r="H222" i="21"/>
  <c r="H221" i="21"/>
  <c r="H220" i="21"/>
  <c r="H219" i="21"/>
  <c r="H218" i="21"/>
  <c r="H217" i="21"/>
  <c r="H216" i="21"/>
  <c r="H215" i="21"/>
  <c r="H214" i="21"/>
  <c r="H213" i="21"/>
  <c r="H212" i="21"/>
  <c r="H211" i="21"/>
  <c r="H210" i="21"/>
  <c r="H209" i="21"/>
  <c r="H208" i="21"/>
  <c r="H207" i="21"/>
  <c r="H206" i="21"/>
  <c r="H205" i="21"/>
  <c r="H204" i="21"/>
  <c r="H203" i="21"/>
  <c r="H202" i="21"/>
  <c r="H201" i="21"/>
  <c r="H200" i="21"/>
  <c r="H199" i="21"/>
  <c r="H198" i="21"/>
  <c r="H197" i="21"/>
  <c r="H196" i="21"/>
  <c r="H195" i="21"/>
  <c r="H194" i="21"/>
  <c r="H193" i="21"/>
  <c r="H192" i="21"/>
  <c r="H191" i="21"/>
  <c r="H190" i="21"/>
  <c r="H189" i="21"/>
  <c r="H188" i="21"/>
  <c r="H187" i="21"/>
  <c r="H186" i="21"/>
  <c r="H185" i="21"/>
  <c r="H184" i="21"/>
  <c r="H183" i="21"/>
  <c r="H182" i="21"/>
  <c r="H181" i="21"/>
  <c r="H180" i="21"/>
  <c r="H179" i="21"/>
  <c r="H178" i="21"/>
  <c r="H177" i="21"/>
  <c r="H176" i="21"/>
  <c r="H175" i="21"/>
  <c r="H174" i="21"/>
  <c r="H173" i="21"/>
  <c r="H172" i="21"/>
  <c r="H171" i="21"/>
  <c r="H170" i="21"/>
  <c r="H169" i="21"/>
  <c r="H168" i="21"/>
  <c r="H167" i="21"/>
  <c r="H166" i="21"/>
  <c r="H165" i="21"/>
  <c r="H164" i="21"/>
  <c r="H163" i="21"/>
  <c r="H162" i="21"/>
  <c r="H161" i="21"/>
  <c r="H160" i="21"/>
  <c r="H159" i="21"/>
  <c r="H158" i="21"/>
  <c r="H157" i="21"/>
  <c r="H156" i="21"/>
  <c r="H155" i="21"/>
  <c r="H154" i="21"/>
  <c r="H153" i="21"/>
  <c r="H152" i="21"/>
  <c r="H151" i="21"/>
  <c r="H150" i="21"/>
  <c r="H149" i="21"/>
  <c r="H148" i="21"/>
  <c r="H147" i="21"/>
  <c r="H146" i="21"/>
  <c r="H145" i="21"/>
  <c r="H144" i="21"/>
  <c r="H143" i="21"/>
  <c r="H142" i="21"/>
  <c r="H141" i="21"/>
  <c r="H140" i="21"/>
  <c r="H139" i="21"/>
  <c r="H138" i="21"/>
  <c r="H137" i="21"/>
  <c r="H136" i="21"/>
  <c r="H135" i="21"/>
  <c r="H134" i="21"/>
  <c r="H133" i="21"/>
  <c r="H132" i="21"/>
  <c r="H131" i="21"/>
  <c r="H130" i="21"/>
  <c r="H129" i="21"/>
  <c r="H128" i="21"/>
  <c r="H127" i="21"/>
  <c r="H126" i="21"/>
  <c r="H125" i="21"/>
  <c r="H124" i="21"/>
  <c r="H123" i="21"/>
  <c r="H122" i="21"/>
  <c r="H121" i="21"/>
  <c r="H120" i="21"/>
  <c r="H119" i="21"/>
  <c r="H118" i="21"/>
  <c r="H117" i="21"/>
  <c r="H116" i="21"/>
  <c r="H115" i="21"/>
  <c r="H114" i="21"/>
  <c r="H113" i="21"/>
  <c r="H112" i="21"/>
  <c r="H111" i="21"/>
  <c r="H110" i="21"/>
  <c r="H109" i="21"/>
  <c r="H108" i="21"/>
  <c r="H107" i="21"/>
  <c r="H106" i="21"/>
  <c r="H105" i="21"/>
  <c r="H104" i="21"/>
  <c r="H103" i="21"/>
  <c r="H102" i="21"/>
  <c r="H101" i="21"/>
  <c r="H100" i="21"/>
  <c r="H99" i="21"/>
  <c r="H98" i="21"/>
  <c r="H97" i="21"/>
  <c r="H96" i="21"/>
  <c r="H95" i="21"/>
  <c r="H94" i="21"/>
  <c r="H93" i="21"/>
  <c r="H92" i="21"/>
  <c r="H91" i="21"/>
  <c r="H90" i="21"/>
  <c r="H89" i="21"/>
  <c r="H88" i="21"/>
  <c r="H87" i="21"/>
  <c r="H86" i="21"/>
  <c r="H85" i="21"/>
  <c r="H84" i="21"/>
  <c r="H83" i="21"/>
  <c r="H82" i="21"/>
  <c r="H81" i="21"/>
  <c r="H80" i="21"/>
  <c r="H79" i="21"/>
  <c r="H78" i="21"/>
  <c r="H77" i="21"/>
  <c r="H76" i="21"/>
  <c r="H75" i="21"/>
  <c r="H74" i="21"/>
  <c r="H73" i="21"/>
  <c r="H72" i="21"/>
  <c r="H71" i="21"/>
  <c r="H70" i="21"/>
  <c r="H69" i="21"/>
  <c r="H68" i="21"/>
  <c r="H67" i="21"/>
  <c r="H66" i="21"/>
  <c r="H65" i="21"/>
  <c r="H64" i="21"/>
  <c r="H63" i="21"/>
  <c r="H62" i="21"/>
  <c r="H61" i="21"/>
  <c r="H60" i="21"/>
  <c r="H59" i="21"/>
  <c r="H58" i="21"/>
  <c r="H57" i="21"/>
  <c r="H56" i="21"/>
  <c r="H55" i="21"/>
  <c r="H54" i="21"/>
  <c r="H53" i="21"/>
  <c r="H52" i="21"/>
  <c r="H51" i="21"/>
  <c r="H50" i="21"/>
  <c r="H49" i="21"/>
  <c r="H48" i="21"/>
  <c r="H47" i="21"/>
  <c r="H46" i="21"/>
  <c r="H45" i="21"/>
  <c r="H44" i="21"/>
  <c r="H43" i="21"/>
  <c r="H42" i="21"/>
  <c r="H41" i="21"/>
  <c r="H40" i="21"/>
  <c r="H39" i="21"/>
  <c r="H38" i="21"/>
  <c r="H37" i="21"/>
  <c r="H36" i="21"/>
  <c r="H35" i="21"/>
  <c r="H34" i="21"/>
  <c r="H33" i="21"/>
  <c r="H32" i="21"/>
  <c r="H30" i="21"/>
  <c r="H29" i="21"/>
  <c r="H28" i="21"/>
  <c r="H27" i="21"/>
  <c r="H26" i="21"/>
  <c r="H25" i="21"/>
  <c r="H24" i="21"/>
  <c r="H23" i="21"/>
  <c r="H22" i="21"/>
  <c r="H21" i="21"/>
  <c r="H20" i="21"/>
  <c r="H19" i="21"/>
  <c r="H18" i="21"/>
  <c r="H17" i="21"/>
  <c r="H16" i="21"/>
  <c r="H15" i="21"/>
  <c r="H14" i="21"/>
  <c r="H13" i="21"/>
  <c r="H12" i="21"/>
  <c r="H11" i="21"/>
  <c r="H10" i="21"/>
  <c r="H9" i="21"/>
  <c r="H8" i="21"/>
  <c r="H7" i="21"/>
  <c r="H6" i="21"/>
  <c r="L6" i="15" l="1" a="1"/>
  <c r="L6" i="15" s="1"/>
  <c r="L22" i="15" l="1" a="1"/>
  <c r="L22" i="15"/>
  <c r="L24" i="15" a="1"/>
  <c r="L24" i="15" s="1"/>
  <c r="L26" i="15" a="1"/>
  <c r="L26" i="15" s="1"/>
  <c r="L28" i="15" a="1"/>
  <c r="L28" i="15" s="1"/>
  <c r="L30" i="15" a="1"/>
  <c r="L30" i="15" s="1"/>
  <c r="L32" i="15" a="1"/>
  <c r="L32" i="15" s="1"/>
  <c r="L20" i="15" a="1"/>
  <c r="L20" i="15" s="1"/>
  <c r="L18" i="15" a="1"/>
  <c r="L18" i="15" s="1"/>
  <c r="L14" i="15" a="1"/>
  <c r="L14" i="15" s="1"/>
  <c r="L12" i="15" a="1"/>
  <c r="L12" i="15" s="1"/>
  <c r="L10" i="15" a="1"/>
  <c r="L10" i="15" s="1"/>
  <c r="L8" i="15" a="1"/>
  <c r="L8" i="15" s="1"/>
  <c r="L16" i="15"/>
</calcChain>
</file>

<file path=xl/sharedStrings.xml><?xml version="1.0" encoding="utf-8"?>
<sst xmlns="http://schemas.openxmlformats.org/spreadsheetml/2006/main" count="867" uniqueCount="58">
  <si>
    <t>출근</t>
  </si>
  <si>
    <t>퇴근</t>
  </si>
  <si>
    <t>목</t>
  </si>
  <si>
    <t>금</t>
  </si>
  <si>
    <t>토</t>
  </si>
  <si>
    <t>일</t>
  </si>
  <si>
    <t>월</t>
  </si>
  <si>
    <t>화</t>
  </si>
  <si>
    <t>수</t>
  </si>
  <si>
    <t>사번</t>
  </si>
  <si>
    <t>이름</t>
  </si>
  <si>
    <t>김나나</t>
  </si>
  <si>
    <t>최미연</t>
  </si>
  <si>
    <t>합계</t>
  </si>
  <si>
    <t>구분</t>
  </si>
  <si>
    <t>박민수</t>
  </si>
  <si>
    <t>강영찬</t>
  </si>
  <si>
    <t>주간 근무표</t>
    <phoneticPr fontId="4" type="noConversion"/>
  </si>
  <si>
    <t>박소현</t>
  </si>
  <si>
    <t>거래처별 판매 이력</t>
    <phoneticPr fontId="8" type="noConversion"/>
  </si>
  <si>
    <t>판매일자</t>
    <phoneticPr fontId="8" type="noConversion"/>
  </si>
  <si>
    <t>거래처</t>
    <phoneticPr fontId="8" type="noConversion"/>
  </si>
  <si>
    <t>상품</t>
    <phoneticPr fontId="8" type="noConversion"/>
  </si>
  <si>
    <t>수량(a)</t>
    <phoneticPr fontId="8" type="noConversion"/>
  </si>
  <si>
    <t>단가(b)</t>
    <phoneticPr fontId="8" type="noConversion"/>
  </si>
  <si>
    <t>합계(a*b)</t>
    <phoneticPr fontId="8" type="noConversion"/>
  </si>
  <si>
    <t>분류</t>
    <phoneticPr fontId="8" type="noConversion"/>
  </si>
  <si>
    <t>품명</t>
    <phoneticPr fontId="8" type="noConversion"/>
  </si>
  <si>
    <t>나나문구 홍익점(직영대리점)</t>
  </si>
  <si>
    <t>기타</t>
  </si>
  <si>
    <t>포스트잇 노트 (654) 노랑</t>
  </si>
  <si>
    <t>포스트잇 노트 큐브 3색</t>
  </si>
  <si>
    <t>복사용지</t>
  </si>
  <si>
    <t>더블에이 A4용지</t>
  </si>
  <si>
    <t>신림문구(가맹대리점)</t>
  </si>
  <si>
    <t>오피스 수정테이프</t>
  </si>
  <si>
    <t>노트</t>
  </si>
  <si>
    <t>옥스포드 노트</t>
  </si>
  <si>
    <t>카카오프렌즈 인덱스 노트 네오</t>
  </si>
  <si>
    <t>필기구</t>
  </si>
  <si>
    <t>모나미 볼펜</t>
  </si>
  <si>
    <t>가양 아트박스(직영대리점)</t>
  </si>
  <si>
    <t>합지 스프링노트</t>
  </si>
  <si>
    <t>신촌오피스(직영대리점)</t>
  </si>
  <si>
    <t>카카오프렌즈 인덱스 노트 라이언</t>
  </si>
  <si>
    <t>나나문구 서현점(직영대리점)</t>
  </si>
  <si>
    <t>데스크 오거나이저</t>
  </si>
  <si>
    <t>홍대문구(가맹대리점)</t>
  </si>
  <si>
    <t>네임펜F (중간글씨용) 흑색</t>
  </si>
  <si>
    <t>아현 아트박스(가맹대리점)</t>
  </si>
  <si>
    <t>스카치 다용도 테이프</t>
  </si>
  <si>
    <t>피스코리아 클립</t>
  </si>
  <si>
    <t>피스코리아 더블클립</t>
  </si>
  <si>
    <t>옵텍스 형광펜 혼합3색</t>
  </si>
  <si>
    <t>나나문구 대치점(가맹대리점)</t>
  </si>
  <si>
    <t>피스코리아 35호 스테플러</t>
  </si>
  <si>
    <t>사무용 스테플러침 (33호)</t>
  </si>
  <si>
    <t>보드마카 청색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</si>
</sst>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(* #,##0_);_(* \(#,##0\);_(* &quot;-&quot;_);_(@_)"/>
    <numFmt numFmtId="176" formatCode="0.00_);[Red]\(0.00\)"/>
    <numFmt numFmtId="177" formatCode="mm&quot;월&quot;\ dd&quot;일&quot;"/>
    <numFmt numFmtId="178" formatCode="0.00000_);[Red]\(0.00000\)"/>
    <numFmt numFmtId="179" formatCode="#,##0_ "/>
  </numFmts>
  <fonts count="13">
    <font>
      <sz val="1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3" xfId="0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6" fillId="0" borderId="0" xfId="0" applyNumberFormat="1" applyFont="1"/>
    <xf numFmtId="0" fontId="9" fillId="0" borderId="0" xfId="5" applyFont="1">
      <alignment vertical="center"/>
    </xf>
    <xf numFmtId="0" fontId="12" fillId="2" borderId="3" xfId="5" applyFont="1" applyFill="1" applyBorder="1" applyAlignment="1">
      <alignment horizontal="center" vertical="center"/>
    </xf>
    <xf numFmtId="0" fontId="12" fillId="0" borderId="0" xfId="5" applyFont="1" applyAlignment="1">
      <alignment horizontal="center" vertical="center"/>
    </xf>
    <xf numFmtId="14" fontId="9" fillId="0" borderId="3" xfId="5" applyNumberFormat="1" applyFont="1" applyBorder="1">
      <alignment vertical="center"/>
    </xf>
    <xf numFmtId="0" fontId="9" fillId="0" borderId="3" xfId="5" applyFont="1" applyBorder="1">
      <alignment vertical="center"/>
    </xf>
    <xf numFmtId="179" fontId="9" fillId="0" borderId="3" xfId="6" applyNumberFormat="1" applyFont="1" applyFill="1" applyBorder="1">
      <alignment vertical="center"/>
    </xf>
    <xf numFmtId="14" fontId="9" fillId="0" borderId="0" xfId="5" applyNumberFormat="1" applyFont="1">
      <alignment vertical="center"/>
    </xf>
    <xf numFmtId="179" fontId="9" fillId="0" borderId="0" xfId="6" applyNumberFormat="1" applyFont="1" applyFill="1" applyBorder="1">
      <alignment vertical="center"/>
    </xf>
    <xf numFmtId="41" fontId="9" fillId="0" borderId="0" xfId="6" applyFont="1" applyFill="1" applyBorder="1">
      <alignment vertical="center"/>
    </xf>
    <xf numFmtId="14" fontId="11" fillId="0" borderId="1" xfId="5" applyNumberFormat="1" applyFont="1" applyBorder="1" applyAlignment="1">
      <alignment horizontal="center" vertical="center"/>
    </xf>
    <xf numFmtId="14" fontId="12" fillId="2" borderId="3" xfId="5" applyNumberFormat="1" applyFont="1" applyFill="1" applyBorder="1" applyAlignment="1">
      <alignment horizontal="center" vertical="center"/>
    </xf>
    <xf numFmtId="0" fontId="12" fillId="2" borderId="5" xfId="5" applyFont="1" applyFill="1" applyBorder="1" applyAlignment="1">
      <alignment horizontal="center" vertical="center"/>
    </xf>
    <xf numFmtId="0" fontId="12" fillId="2" borderId="4" xfId="5" applyFont="1" applyFill="1" applyBorder="1" applyAlignment="1">
      <alignment horizontal="center" vertical="center"/>
    </xf>
    <xf numFmtId="0" fontId="12" fillId="2" borderId="3" xfId="5" applyFont="1" applyFill="1" applyBorder="1" applyAlignment="1">
      <alignment horizontal="center" vertical="center"/>
    </xf>
    <xf numFmtId="179" fontId="12" fillId="2" borderId="3" xfId="6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7">
    <cellStyle name="쉼표 [0] 2" xfId="3" xr:uid="{C70B6EF1-B92B-4632-B0D8-A5CFB0709E19}"/>
    <cellStyle name="쉼표 [0] 3" xfId="6" xr:uid="{47ADAD47-17F8-4E87-A01D-9F0FB931C8E7}"/>
    <cellStyle name="표준" xfId="0" builtinId="0"/>
    <cellStyle name="표준 2" xfId="1" xr:uid="{9D0995A4-017A-4CFD-AE6B-348F9D2960AB}"/>
    <cellStyle name="표준 3" xfId="2" xr:uid="{1A1670C1-0FA7-4652-80E1-8034700E7724}"/>
    <cellStyle name="표준 4" xfId="5" xr:uid="{409BCCC4-EF49-4FA2-9F06-1F2B5FD2AB5F}"/>
    <cellStyle name="하이퍼링크 2" xfId="4" xr:uid="{8A5F9AD8-1016-4C21-916F-00BC702FED43}"/>
  </cellStyles>
  <dxfs count="0"/>
  <tableStyles count="1" defaultTableStyle="TableStyleMedium2" defaultPivotStyle="PivotStyleLight16">
    <tableStyle name="Invisible" pivot="0" table="0" count="0" xr9:uid="{FA4DB2AD-C1B4-45A9-8A85-B65077D0F8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B237-948F-4724-8A08-515FE21CF704}">
  <sheetPr codeName="Sheet1"/>
  <dimension ref="B2:H279"/>
  <sheetViews>
    <sheetView zoomScale="85" zoomScaleNormal="85" workbookViewId="0"/>
  </sheetViews>
  <sheetFormatPr defaultRowHeight="16.5"/>
  <cols>
    <col min="1" max="1" width="3.85546875" style="16" customWidth="1"/>
    <col min="2" max="2" width="12.7109375" style="22" bestFit="1" customWidth="1"/>
    <col min="3" max="3" width="31.5703125" style="16" bestFit="1" customWidth="1"/>
    <col min="4" max="4" width="14.85546875" style="16" bestFit="1" customWidth="1"/>
    <col min="5" max="5" width="29" style="16" customWidth="1"/>
    <col min="6" max="6" width="11.42578125" style="23" customWidth="1"/>
    <col min="7" max="7" width="11.5703125" style="23" customWidth="1"/>
    <col min="8" max="8" width="13.5703125" style="23" customWidth="1"/>
    <col min="9" max="16384" width="9.140625" style="16"/>
  </cols>
  <sheetData>
    <row r="2" spans="2:8" ht="27" thickBot="1">
      <c r="B2" s="25" t="s">
        <v>19</v>
      </c>
      <c r="C2" s="25"/>
      <c r="D2" s="25"/>
      <c r="E2" s="25"/>
      <c r="F2" s="25"/>
      <c r="G2" s="25"/>
      <c r="H2" s="25"/>
    </row>
    <row r="4" spans="2:8">
      <c r="B4" s="26" t="s">
        <v>20</v>
      </c>
      <c r="C4" s="27" t="s">
        <v>21</v>
      </c>
      <c r="D4" s="29" t="s">
        <v>22</v>
      </c>
      <c r="E4" s="29"/>
      <c r="F4" s="30" t="s">
        <v>23</v>
      </c>
      <c r="G4" s="30" t="s">
        <v>24</v>
      </c>
      <c r="H4" s="30" t="s">
        <v>25</v>
      </c>
    </row>
    <row r="5" spans="2:8" s="18" customFormat="1">
      <c r="B5" s="26"/>
      <c r="C5" s="28"/>
      <c r="D5" s="17" t="s">
        <v>26</v>
      </c>
      <c r="E5" s="17" t="s">
        <v>27</v>
      </c>
      <c r="F5" s="30"/>
      <c r="G5" s="30"/>
      <c r="H5" s="30"/>
    </row>
    <row r="6" spans="2:8">
      <c r="B6" s="19">
        <v>44198</v>
      </c>
      <c r="C6" s="20" t="s">
        <v>28</v>
      </c>
      <c r="D6" s="20" t="s">
        <v>29</v>
      </c>
      <c r="E6" s="20" t="s">
        <v>30</v>
      </c>
      <c r="F6" s="21">
        <v>70</v>
      </c>
      <c r="G6" s="21">
        <v>1700</v>
      </c>
      <c r="H6" s="21">
        <f>F6*G6</f>
        <v>119000</v>
      </c>
    </row>
    <row r="7" spans="2:8">
      <c r="B7" s="19">
        <v>44198</v>
      </c>
      <c r="C7" s="20" t="s">
        <v>28</v>
      </c>
      <c r="D7" s="20" t="s">
        <v>29</v>
      </c>
      <c r="E7" s="20" t="s">
        <v>31</v>
      </c>
      <c r="F7" s="21">
        <v>86</v>
      </c>
      <c r="G7" s="21">
        <v>2300</v>
      </c>
      <c r="H7" s="21">
        <f t="shared" ref="H7:H71" si="0">F7*G7</f>
        <v>197800</v>
      </c>
    </row>
    <row r="8" spans="2:8">
      <c r="B8" s="19">
        <v>44198</v>
      </c>
      <c r="C8" s="20" t="s">
        <v>28</v>
      </c>
      <c r="D8" s="20" t="s">
        <v>32</v>
      </c>
      <c r="E8" s="20" t="s">
        <v>33</v>
      </c>
      <c r="F8" s="21">
        <v>42</v>
      </c>
      <c r="G8" s="21">
        <v>20000</v>
      </c>
      <c r="H8" s="21">
        <f t="shared" si="0"/>
        <v>840000</v>
      </c>
    </row>
    <row r="9" spans="2:8">
      <c r="B9" s="19">
        <v>44198</v>
      </c>
      <c r="C9" s="20" t="s">
        <v>34</v>
      </c>
      <c r="D9" s="20" t="s">
        <v>29</v>
      </c>
      <c r="E9" s="20" t="s">
        <v>35</v>
      </c>
      <c r="F9" s="21">
        <v>0</v>
      </c>
      <c r="G9" s="21">
        <v>20000</v>
      </c>
      <c r="H9" s="21">
        <f t="shared" si="0"/>
        <v>0</v>
      </c>
    </row>
    <row r="10" spans="2:8">
      <c r="B10" s="19">
        <v>44198</v>
      </c>
      <c r="C10" s="20" t="s">
        <v>34</v>
      </c>
      <c r="D10" s="20" t="s">
        <v>36</v>
      </c>
      <c r="E10" s="20" t="s">
        <v>37</v>
      </c>
      <c r="F10" s="21">
        <v>104</v>
      </c>
      <c r="G10" s="21">
        <v>6000</v>
      </c>
      <c r="H10" s="21">
        <f t="shared" si="0"/>
        <v>624000</v>
      </c>
    </row>
    <row r="11" spans="2:8">
      <c r="B11" s="19">
        <v>44198</v>
      </c>
      <c r="C11" s="20" t="s">
        <v>34</v>
      </c>
      <c r="D11" s="20" t="s">
        <v>36</v>
      </c>
      <c r="E11" s="20" t="s">
        <v>38</v>
      </c>
      <c r="F11" s="21">
        <v>33</v>
      </c>
      <c r="G11" s="21">
        <v>5000</v>
      </c>
      <c r="H11" s="21">
        <f t="shared" si="0"/>
        <v>165000</v>
      </c>
    </row>
    <row r="12" spans="2:8">
      <c r="B12" s="19">
        <v>44198</v>
      </c>
      <c r="C12" s="20" t="s">
        <v>34</v>
      </c>
      <c r="D12" s="20" t="s">
        <v>39</v>
      </c>
      <c r="E12" s="20" t="s">
        <v>40</v>
      </c>
      <c r="F12" s="21">
        <v>90</v>
      </c>
      <c r="G12" s="21">
        <v>100</v>
      </c>
      <c r="H12" s="21">
        <f t="shared" si="0"/>
        <v>9000</v>
      </c>
    </row>
    <row r="13" spans="2:8">
      <c r="B13" s="19"/>
      <c r="C13" s="20"/>
      <c r="D13" s="20"/>
      <c r="E13" s="20"/>
      <c r="F13" s="21"/>
      <c r="G13" s="21"/>
      <c r="H13" s="21">
        <f t="shared" si="0"/>
        <v>0</v>
      </c>
    </row>
    <row r="14" spans="2:8">
      <c r="B14" s="19">
        <v>44199</v>
      </c>
      <c r="C14" s="20" t="s">
        <v>41</v>
      </c>
      <c r="D14" s="20" t="s">
        <v>36</v>
      </c>
      <c r="E14" s="20" t="s">
        <v>42</v>
      </c>
      <c r="F14" s="21">
        <v>121</v>
      </c>
      <c r="G14" s="21">
        <v>2500</v>
      </c>
      <c r="H14" s="21">
        <f t="shared" si="0"/>
        <v>302500</v>
      </c>
    </row>
    <row r="15" spans="2:8">
      <c r="B15" s="19">
        <v>44200</v>
      </c>
      <c r="C15" s="20" t="s">
        <v>43</v>
      </c>
      <c r="D15" s="20" t="s">
        <v>36</v>
      </c>
      <c r="E15" s="20" t="s">
        <v>44</v>
      </c>
      <c r="F15" s="21">
        <v>28</v>
      </c>
      <c r="G15" s="21">
        <v>5000</v>
      </c>
      <c r="H15" s="21">
        <f t="shared" si="0"/>
        <v>140000</v>
      </c>
    </row>
    <row r="16" spans="2:8">
      <c r="B16" s="19">
        <v>44201</v>
      </c>
      <c r="C16" s="20" t="s">
        <v>45</v>
      </c>
      <c r="D16" s="20" t="s">
        <v>29</v>
      </c>
      <c r="E16" s="20" t="s">
        <v>46</v>
      </c>
      <c r="F16" s="21"/>
      <c r="G16" s="21">
        <v>15000</v>
      </c>
      <c r="H16" s="21">
        <f t="shared" si="0"/>
        <v>0</v>
      </c>
    </row>
    <row r="17" spans="2:8">
      <c r="B17" s="19">
        <v>44201</v>
      </c>
      <c r="C17" s="20" t="s">
        <v>45</v>
      </c>
      <c r="D17" s="20" t="s">
        <v>32</v>
      </c>
      <c r="E17" s="20" t="s">
        <v>33</v>
      </c>
      <c r="F17" s="21">
        <v>60</v>
      </c>
      <c r="G17" s="21">
        <v>20000</v>
      </c>
      <c r="H17" s="21">
        <f t="shared" si="0"/>
        <v>1200000</v>
      </c>
    </row>
    <row r="18" spans="2:8">
      <c r="B18" s="19">
        <v>44201</v>
      </c>
      <c r="C18" s="20" t="s">
        <v>45</v>
      </c>
      <c r="D18" s="20" t="s">
        <v>39</v>
      </c>
      <c r="E18" s="20" t="s">
        <v>40</v>
      </c>
      <c r="F18" s="21">
        <v>133</v>
      </c>
      <c r="G18" s="21">
        <v>100</v>
      </c>
      <c r="H18" s="21">
        <f t="shared" si="0"/>
        <v>13300</v>
      </c>
    </row>
    <row r="19" spans="2:8">
      <c r="B19" s="19">
        <v>44202</v>
      </c>
      <c r="C19" s="20" t="s">
        <v>47</v>
      </c>
      <c r="D19" s="20" t="s">
        <v>29</v>
      </c>
      <c r="E19" s="20" t="s">
        <v>30</v>
      </c>
      <c r="F19" s="21">
        <v>56</v>
      </c>
      <c r="G19" s="21">
        <v>1700</v>
      </c>
      <c r="H19" s="21">
        <f t="shared" si="0"/>
        <v>95200</v>
      </c>
    </row>
    <row r="20" spans="2:8">
      <c r="B20" s="19">
        <v>44202</v>
      </c>
      <c r="C20" s="20" t="s">
        <v>47</v>
      </c>
      <c r="D20" s="20" t="s">
        <v>29</v>
      </c>
      <c r="E20" s="20" t="s">
        <v>31</v>
      </c>
      <c r="F20" s="21"/>
      <c r="G20" s="21">
        <v>2300</v>
      </c>
      <c r="H20" s="21">
        <f t="shared" si="0"/>
        <v>0</v>
      </c>
    </row>
    <row r="21" spans="2:8">
      <c r="B21" s="19">
        <v>44202</v>
      </c>
      <c r="C21" s="20" t="s">
        <v>47</v>
      </c>
      <c r="D21" s="20" t="s">
        <v>39</v>
      </c>
      <c r="E21" s="20" t="s">
        <v>48</v>
      </c>
      <c r="F21" s="21">
        <v>111</v>
      </c>
      <c r="G21" s="21">
        <v>6000</v>
      </c>
      <c r="H21" s="21">
        <f t="shared" si="0"/>
        <v>666000</v>
      </c>
    </row>
    <row r="22" spans="2:8">
      <c r="B22" s="19"/>
      <c r="C22" s="20"/>
      <c r="D22" s="20"/>
      <c r="E22" s="20"/>
      <c r="F22" s="21"/>
      <c r="G22" s="21"/>
      <c r="H22" s="21">
        <f t="shared" si="0"/>
        <v>0</v>
      </c>
    </row>
    <row r="23" spans="2:8">
      <c r="B23" s="19">
        <v>44203</v>
      </c>
      <c r="C23" s="20" t="s">
        <v>49</v>
      </c>
      <c r="D23" s="20" t="s">
        <v>29</v>
      </c>
      <c r="E23" s="20" t="s">
        <v>50</v>
      </c>
      <c r="F23" s="21">
        <v>30</v>
      </c>
      <c r="G23" s="21">
        <v>900</v>
      </c>
      <c r="H23" s="21">
        <f t="shared" si="0"/>
        <v>27000</v>
      </c>
    </row>
    <row r="24" spans="2:8">
      <c r="B24" s="19">
        <v>44203</v>
      </c>
      <c r="C24" s="20" t="s">
        <v>49</v>
      </c>
      <c r="D24" s="20" t="s">
        <v>29</v>
      </c>
      <c r="E24" s="20" t="s">
        <v>51</v>
      </c>
      <c r="F24" s="21">
        <v>42</v>
      </c>
      <c r="G24" s="21">
        <v>300</v>
      </c>
      <c r="H24" s="21">
        <f t="shared" si="0"/>
        <v>12600</v>
      </c>
    </row>
    <row r="25" spans="2:8">
      <c r="B25" s="19">
        <v>44203</v>
      </c>
      <c r="C25" s="20" t="s">
        <v>49</v>
      </c>
      <c r="D25" s="20" t="s">
        <v>29</v>
      </c>
      <c r="E25" s="20" t="s">
        <v>52</v>
      </c>
      <c r="F25" s="21">
        <v>34</v>
      </c>
      <c r="G25" s="21">
        <v>4000</v>
      </c>
      <c r="H25" s="21">
        <f t="shared" si="0"/>
        <v>136000</v>
      </c>
    </row>
    <row r="26" spans="2:8">
      <c r="B26" s="19">
        <v>44203</v>
      </c>
      <c r="C26" s="20" t="s">
        <v>49</v>
      </c>
      <c r="D26" s="20" t="s">
        <v>39</v>
      </c>
      <c r="E26" s="20" t="s">
        <v>53</v>
      </c>
      <c r="F26" s="21">
        <v>40</v>
      </c>
      <c r="G26" s="21">
        <v>3000</v>
      </c>
      <c r="H26" s="21">
        <f t="shared" si="0"/>
        <v>120000</v>
      </c>
    </row>
    <row r="27" spans="2:8">
      <c r="B27" s="19">
        <v>44209</v>
      </c>
      <c r="C27" s="20" t="s">
        <v>54</v>
      </c>
      <c r="D27" s="20" t="s">
        <v>29</v>
      </c>
      <c r="E27" s="20" t="s">
        <v>55</v>
      </c>
      <c r="F27" s="21">
        <v>98</v>
      </c>
      <c r="G27" s="21">
        <v>4550</v>
      </c>
      <c r="H27" s="21">
        <f t="shared" si="0"/>
        <v>445900</v>
      </c>
    </row>
    <row r="28" spans="2:8">
      <c r="B28" s="19">
        <v>44209</v>
      </c>
      <c r="C28" s="20" t="s">
        <v>54</v>
      </c>
      <c r="D28" s="20" t="s">
        <v>29</v>
      </c>
      <c r="E28" s="20" t="s">
        <v>56</v>
      </c>
      <c r="F28" s="21">
        <v>0</v>
      </c>
      <c r="G28" s="21">
        <v>950</v>
      </c>
      <c r="H28" s="21">
        <f t="shared" si="0"/>
        <v>0</v>
      </c>
    </row>
    <row r="29" spans="2:8">
      <c r="B29" s="19">
        <v>44209</v>
      </c>
      <c r="C29" s="20" t="s">
        <v>54</v>
      </c>
      <c r="D29" s="20" t="s">
        <v>39</v>
      </c>
      <c r="E29" s="20" t="s">
        <v>48</v>
      </c>
      <c r="F29" s="21">
        <v>64</v>
      </c>
      <c r="G29" s="21">
        <v>6000</v>
      </c>
      <c r="H29" s="21">
        <f t="shared" si="0"/>
        <v>384000</v>
      </c>
    </row>
    <row r="30" spans="2:8">
      <c r="B30" s="19">
        <v>44209</v>
      </c>
      <c r="C30" s="20" t="s">
        <v>54</v>
      </c>
      <c r="D30" s="20" t="s">
        <v>39</v>
      </c>
      <c r="E30" s="20" t="s">
        <v>57</v>
      </c>
      <c r="F30" s="21">
        <v>31</v>
      </c>
      <c r="G30" s="21">
        <v>4300</v>
      </c>
      <c r="H30" s="21">
        <f t="shared" si="0"/>
        <v>133300</v>
      </c>
    </row>
    <row r="31" spans="2:8">
      <c r="B31" s="19"/>
      <c r="C31" s="20"/>
      <c r="D31" s="20"/>
      <c r="E31" s="20"/>
      <c r="F31" s="21"/>
      <c r="G31" s="21"/>
      <c r="H31" s="21"/>
    </row>
    <row r="32" spans="2:8">
      <c r="B32" s="19">
        <v>44228</v>
      </c>
      <c r="C32" s="20" t="s">
        <v>28</v>
      </c>
      <c r="D32" s="20" t="s">
        <v>29</v>
      </c>
      <c r="E32" s="20" t="s">
        <v>30</v>
      </c>
      <c r="F32" s="21">
        <v>107</v>
      </c>
      <c r="G32" s="21">
        <v>1700</v>
      </c>
      <c r="H32" s="21">
        <f t="shared" si="0"/>
        <v>181900</v>
      </c>
    </row>
    <row r="33" spans="2:8">
      <c r="B33" s="19">
        <v>44228</v>
      </c>
      <c r="C33" s="20" t="s">
        <v>28</v>
      </c>
      <c r="D33" s="20" t="s">
        <v>29</v>
      </c>
      <c r="E33" s="20" t="s">
        <v>31</v>
      </c>
      <c r="F33" s="21">
        <v>43</v>
      </c>
      <c r="G33" s="21">
        <v>2300</v>
      </c>
      <c r="H33" s="21">
        <f t="shared" si="0"/>
        <v>98900</v>
      </c>
    </row>
    <row r="34" spans="2:8">
      <c r="B34" s="19">
        <v>44228</v>
      </c>
      <c r="C34" s="20" t="s">
        <v>28</v>
      </c>
      <c r="D34" s="20" t="s">
        <v>32</v>
      </c>
      <c r="E34" s="20" t="s">
        <v>33</v>
      </c>
      <c r="F34" s="21">
        <v>52</v>
      </c>
      <c r="G34" s="21">
        <v>20000</v>
      </c>
      <c r="H34" s="21">
        <f t="shared" si="0"/>
        <v>1040000</v>
      </c>
    </row>
    <row r="35" spans="2:8">
      <c r="B35" s="19">
        <v>44228</v>
      </c>
      <c r="C35" s="20" t="s">
        <v>34</v>
      </c>
      <c r="D35" s="20" t="s">
        <v>29</v>
      </c>
      <c r="E35" s="20" t="s">
        <v>35</v>
      </c>
      <c r="F35" s="21">
        <v>18</v>
      </c>
      <c r="G35" s="21">
        <v>20000</v>
      </c>
      <c r="H35" s="21">
        <f t="shared" si="0"/>
        <v>360000</v>
      </c>
    </row>
    <row r="36" spans="2:8">
      <c r="B36" s="19">
        <v>44228</v>
      </c>
      <c r="C36" s="20" t="s">
        <v>34</v>
      </c>
      <c r="D36" s="20" t="s">
        <v>36</v>
      </c>
      <c r="E36" s="20" t="s">
        <v>37</v>
      </c>
      <c r="F36" s="21">
        <v>103</v>
      </c>
      <c r="G36" s="21">
        <v>6000</v>
      </c>
      <c r="H36" s="21">
        <f t="shared" si="0"/>
        <v>618000</v>
      </c>
    </row>
    <row r="37" spans="2:8">
      <c r="B37" s="19">
        <v>44228</v>
      </c>
      <c r="C37" s="20" t="s">
        <v>34</v>
      </c>
      <c r="D37" s="20" t="s">
        <v>36</v>
      </c>
      <c r="E37" s="20" t="s">
        <v>38</v>
      </c>
      <c r="F37" s="21">
        <v>83</v>
      </c>
      <c r="G37" s="21">
        <v>5000</v>
      </c>
      <c r="H37" s="21">
        <f t="shared" si="0"/>
        <v>415000</v>
      </c>
    </row>
    <row r="38" spans="2:8">
      <c r="B38" s="19">
        <v>44228</v>
      </c>
      <c r="C38" s="20" t="s">
        <v>34</v>
      </c>
      <c r="D38" s="20" t="s">
        <v>39</v>
      </c>
      <c r="E38" s="20" t="s">
        <v>40</v>
      </c>
      <c r="F38" s="21">
        <v>90</v>
      </c>
      <c r="G38" s="21">
        <v>100</v>
      </c>
      <c r="H38" s="21">
        <f t="shared" si="0"/>
        <v>9000</v>
      </c>
    </row>
    <row r="39" spans="2:8">
      <c r="B39" s="19">
        <v>44229</v>
      </c>
      <c r="C39" s="20" t="s">
        <v>41</v>
      </c>
      <c r="D39" s="20" t="s">
        <v>36</v>
      </c>
      <c r="E39" s="20" t="s">
        <v>42</v>
      </c>
      <c r="F39" s="21">
        <v>83</v>
      </c>
      <c r="G39" s="21">
        <v>2500</v>
      </c>
      <c r="H39" s="21">
        <f t="shared" si="0"/>
        <v>207500</v>
      </c>
    </row>
    <row r="40" spans="2:8">
      <c r="B40" s="19">
        <v>44229</v>
      </c>
      <c r="C40" s="20" t="s">
        <v>28</v>
      </c>
      <c r="D40" s="20" t="s">
        <v>36</v>
      </c>
      <c r="E40" s="20" t="s">
        <v>44</v>
      </c>
      <c r="F40" s="21">
        <v>65</v>
      </c>
      <c r="G40" s="21">
        <v>5000</v>
      </c>
      <c r="H40" s="21">
        <f t="shared" si="0"/>
        <v>325000</v>
      </c>
    </row>
    <row r="41" spans="2:8">
      <c r="B41" s="19">
        <v>44229</v>
      </c>
      <c r="C41" s="20" t="s">
        <v>28</v>
      </c>
      <c r="D41" s="20" t="s">
        <v>36</v>
      </c>
      <c r="E41" s="20" t="s">
        <v>38</v>
      </c>
      <c r="F41" s="21">
        <v>69</v>
      </c>
      <c r="G41" s="21">
        <v>5000</v>
      </c>
      <c r="H41" s="21">
        <f t="shared" si="0"/>
        <v>345000</v>
      </c>
    </row>
    <row r="42" spans="2:8">
      <c r="B42" s="19">
        <v>44229</v>
      </c>
      <c r="C42" s="20" t="s">
        <v>34</v>
      </c>
      <c r="D42" s="20" t="s">
        <v>29</v>
      </c>
      <c r="E42" s="20" t="s">
        <v>35</v>
      </c>
      <c r="F42" s="21">
        <v>76</v>
      </c>
      <c r="G42" s="21">
        <v>20000</v>
      </c>
      <c r="H42" s="21">
        <f t="shared" si="0"/>
        <v>1520000</v>
      </c>
    </row>
    <row r="43" spans="2:8">
      <c r="B43" s="19">
        <v>44229</v>
      </c>
      <c r="C43" s="20" t="s">
        <v>34</v>
      </c>
      <c r="D43" s="20" t="s">
        <v>36</v>
      </c>
      <c r="E43" s="20" t="s">
        <v>38</v>
      </c>
      <c r="F43" s="21">
        <v>92</v>
      </c>
      <c r="G43" s="21">
        <v>5000</v>
      </c>
      <c r="H43" s="21">
        <f t="shared" si="0"/>
        <v>460000</v>
      </c>
    </row>
    <row r="44" spans="2:8">
      <c r="B44" s="19">
        <v>44229</v>
      </c>
      <c r="C44" s="20" t="s">
        <v>34</v>
      </c>
      <c r="D44" s="20" t="s">
        <v>39</v>
      </c>
      <c r="E44" s="20" t="s">
        <v>40</v>
      </c>
      <c r="F44" s="21">
        <v>44</v>
      </c>
      <c r="G44" s="21">
        <v>100</v>
      </c>
      <c r="H44" s="21">
        <f t="shared" si="0"/>
        <v>4400</v>
      </c>
    </row>
    <row r="45" spans="2:8">
      <c r="B45" s="19">
        <v>44230</v>
      </c>
      <c r="C45" s="20" t="s">
        <v>43</v>
      </c>
      <c r="D45" s="20" t="s">
        <v>36</v>
      </c>
      <c r="E45" s="20" t="s">
        <v>44</v>
      </c>
      <c r="F45" s="21">
        <v>26</v>
      </c>
      <c r="G45" s="21">
        <v>5000</v>
      </c>
      <c r="H45" s="21">
        <f t="shared" si="0"/>
        <v>130000</v>
      </c>
    </row>
    <row r="46" spans="2:8">
      <c r="B46" s="19">
        <v>44231</v>
      </c>
      <c r="C46" s="20" t="s">
        <v>45</v>
      </c>
      <c r="D46" s="20" t="s">
        <v>29</v>
      </c>
      <c r="E46" s="20" t="s">
        <v>46</v>
      </c>
      <c r="F46" s="21">
        <v>104</v>
      </c>
      <c r="G46" s="21">
        <v>15000</v>
      </c>
      <c r="H46" s="21">
        <f t="shared" si="0"/>
        <v>1560000</v>
      </c>
    </row>
    <row r="47" spans="2:8">
      <c r="B47" s="19">
        <v>44231</v>
      </c>
      <c r="C47" s="20" t="s">
        <v>45</v>
      </c>
      <c r="D47" s="20" t="s">
        <v>32</v>
      </c>
      <c r="E47" s="20" t="s">
        <v>33</v>
      </c>
      <c r="F47" s="21">
        <v>77</v>
      </c>
      <c r="G47" s="21">
        <v>20000</v>
      </c>
      <c r="H47" s="21">
        <f t="shared" si="0"/>
        <v>1540000</v>
      </c>
    </row>
    <row r="48" spans="2:8">
      <c r="B48" s="19">
        <v>44231</v>
      </c>
      <c r="C48" s="20" t="s">
        <v>45</v>
      </c>
      <c r="D48" s="20" t="s">
        <v>39</v>
      </c>
      <c r="E48" s="20" t="s">
        <v>40</v>
      </c>
      <c r="F48" s="21">
        <v>122</v>
      </c>
      <c r="G48" s="21">
        <v>100</v>
      </c>
      <c r="H48" s="21">
        <f t="shared" si="0"/>
        <v>12200</v>
      </c>
    </row>
    <row r="49" spans="2:8">
      <c r="B49" s="19">
        <v>44232</v>
      </c>
      <c r="C49" s="20" t="s">
        <v>41</v>
      </c>
      <c r="D49" s="20" t="s">
        <v>29</v>
      </c>
      <c r="E49" s="20" t="s">
        <v>30</v>
      </c>
      <c r="F49" s="21">
        <v>48</v>
      </c>
      <c r="G49" s="21">
        <v>1700</v>
      </c>
      <c r="H49" s="21">
        <f t="shared" si="0"/>
        <v>81600</v>
      </c>
    </row>
    <row r="50" spans="2:8">
      <c r="B50" s="19">
        <v>44232</v>
      </c>
      <c r="C50" s="20" t="s">
        <v>41</v>
      </c>
      <c r="D50" s="20" t="s">
        <v>29</v>
      </c>
      <c r="E50" s="20" t="s">
        <v>31</v>
      </c>
      <c r="F50" s="21">
        <v>113</v>
      </c>
      <c r="G50" s="21">
        <v>2300</v>
      </c>
      <c r="H50" s="21">
        <f t="shared" si="0"/>
        <v>259900</v>
      </c>
    </row>
    <row r="51" spans="2:8">
      <c r="B51" s="19">
        <v>44232</v>
      </c>
      <c r="C51" s="20" t="s">
        <v>41</v>
      </c>
      <c r="D51" s="20" t="s">
        <v>32</v>
      </c>
      <c r="E51" s="20" t="s">
        <v>33</v>
      </c>
      <c r="F51" s="21">
        <v>96</v>
      </c>
      <c r="G51" s="21">
        <v>20000</v>
      </c>
      <c r="H51" s="21">
        <f t="shared" si="0"/>
        <v>1920000</v>
      </c>
    </row>
    <row r="52" spans="2:8">
      <c r="B52" s="19">
        <v>44232</v>
      </c>
      <c r="C52" s="20" t="s">
        <v>41</v>
      </c>
      <c r="D52" s="20" t="s">
        <v>39</v>
      </c>
      <c r="E52" s="20" t="s">
        <v>40</v>
      </c>
      <c r="F52" s="21">
        <v>44</v>
      </c>
      <c r="G52" s="21">
        <v>100</v>
      </c>
      <c r="H52" s="21">
        <f t="shared" si="0"/>
        <v>4400</v>
      </c>
    </row>
    <row r="53" spans="2:8">
      <c r="B53" s="19">
        <v>44232</v>
      </c>
      <c r="C53" s="20" t="s">
        <v>41</v>
      </c>
      <c r="D53" s="20" t="s">
        <v>39</v>
      </c>
      <c r="E53" s="20" t="s">
        <v>48</v>
      </c>
      <c r="F53" s="21">
        <v>69</v>
      </c>
      <c r="G53" s="21">
        <v>6000</v>
      </c>
      <c r="H53" s="21">
        <f t="shared" si="0"/>
        <v>414000</v>
      </c>
    </row>
    <row r="54" spans="2:8">
      <c r="B54" s="19">
        <v>44232</v>
      </c>
      <c r="C54" s="20" t="s">
        <v>47</v>
      </c>
      <c r="D54" s="20" t="s">
        <v>29</v>
      </c>
      <c r="E54" s="20" t="s">
        <v>30</v>
      </c>
      <c r="F54" s="21">
        <v>66</v>
      </c>
      <c r="G54" s="21">
        <v>1700</v>
      </c>
      <c r="H54" s="21">
        <f t="shared" si="0"/>
        <v>112200</v>
      </c>
    </row>
    <row r="55" spans="2:8">
      <c r="B55" s="19">
        <v>44232</v>
      </c>
      <c r="C55" s="20" t="s">
        <v>47</v>
      </c>
      <c r="D55" s="20" t="s">
        <v>29</v>
      </c>
      <c r="E55" s="20" t="s">
        <v>31</v>
      </c>
      <c r="F55" s="21">
        <v>53</v>
      </c>
      <c r="G55" s="21">
        <v>2300</v>
      </c>
      <c r="H55" s="21">
        <f t="shared" si="0"/>
        <v>121900</v>
      </c>
    </row>
    <row r="56" spans="2:8">
      <c r="B56" s="19">
        <v>44232</v>
      </c>
      <c r="C56" s="20" t="s">
        <v>47</v>
      </c>
      <c r="D56" s="20" t="s">
        <v>39</v>
      </c>
      <c r="E56" s="20" t="s">
        <v>48</v>
      </c>
      <c r="F56" s="21">
        <v>72</v>
      </c>
      <c r="G56" s="21">
        <v>6000</v>
      </c>
      <c r="H56" s="21">
        <f t="shared" si="0"/>
        <v>432000</v>
      </c>
    </row>
    <row r="57" spans="2:8">
      <c r="B57" s="19">
        <v>44233</v>
      </c>
      <c r="C57" s="20" t="s">
        <v>49</v>
      </c>
      <c r="D57" s="20" t="s">
        <v>29</v>
      </c>
      <c r="E57" s="20" t="s">
        <v>50</v>
      </c>
      <c r="F57" s="21">
        <v>106</v>
      </c>
      <c r="G57" s="21">
        <v>900</v>
      </c>
      <c r="H57" s="21">
        <f t="shared" si="0"/>
        <v>95400</v>
      </c>
    </row>
    <row r="58" spans="2:8">
      <c r="B58" s="19">
        <v>44233</v>
      </c>
      <c r="C58" s="20" t="s">
        <v>49</v>
      </c>
      <c r="D58" s="20" t="s">
        <v>29</v>
      </c>
      <c r="E58" s="20" t="s">
        <v>51</v>
      </c>
      <c r="F58" s="21">
        <v>117</v>
      </c>
      <c r="G58" s="21">
        <v>300</v>
      </c>
      <c r="H58" s="21">
        <f t="shared" si="0"/>
        <v>35100</v>
      </c>
    </row>
    <row r="59" spans="2:8">
      <c r="B59" s="19">
        <v>44233</v>
      </c>
      <c r="C59" s="20" t="s">
        <v>49</v>
      </c>
      <c r="D59" s="20" t="s">
        <v>29</v>
      </c>
      <c r="E59" s="20" t="s">
        <v>52</v>
      </c>
      <c r="F59" s="21">
        <v>44</v>
      </c>
      <c r="G59" s="21">
        <v>4000</v>
      </c>
      <c r="H59" s="21">
        <f t="shared" si="0"/>
        <v>176000</v>
      </c>
    </row>
    <row r="60" spans="2:8">
      <c r="B60" s="19">
        <v>44233</v>
      </c>
      <c r="C60" s="20" t="s">
        <v>49</v>
      </c>
      <c r="D60" s="20" t="s">
        <v>39</v>
      </c>
      <c r="E60" s="20" t="s">
        <v>53</v>
      </c>
      <c r="F60" s="21">
        <v>44</v>
      </c>
      <c r="G60" s="21">
        <v>3000</v>
      </c>
      <c r="H60" s="21">
        <f t="shared" si="0"/>
        <v>132000</v>
      </c>
    </row>
    <row r="61" spans="2:8">
      <c r="B61" s="19">
        <v>44239</v>
      </c>
      <c r="C61" s="20" t="s">
        <v>54</v>
      </c>
      <c r="D61" s="20" t="s">
        <v>29</v>
      </c>
      <c r="E61" s="20" t="s">
        <v>55</v>
      </c>
      <c r="F61" s="21">
        <v>36</v>
      </c>
      <c r="G61" s="21">
        <v>4550</v>
      </c>
      <c r="H61" s="21">
        <f t="shared" si="0"/>
        <v>163800</v>
      </c>
    </row>
    <row r="62" spans="2:8">
      <c r="B62" s="19">
        <v>44239</v>
      </c>
      <c r="C62" s="20" t="s">
        <v>54</v>
      </c>
      <c r="D62" s="20" t="s">
        <v>29</v>
      </c>
      <c r="E62" s="20" t="s">
        <v>56</v>
      </c>
      <c r="F62" s="21">
        <v>91</v>
      </c>
      <c r="G62" s="21">
        <v>950</v>
      </c>
      <c r="H62" s="21">
        <f t="shared" si="0"/>
        <v>86450</v>
      </c>
    </row>
    <row r="63" spans="2:8">
      <c r="B63" s="19">
        <v>44239</v>
      </c>
      <c r="C63" s="20" t="s">
        <v>54</v>
      </c>
      <c r="D63" s="20" t="s">
        <v>39</v>
      </c>
      <c r="E63" s="20" t="s">
        <v>48</v>
      </c>
      <c r="F63" s="21">
        <v>28</v>
      </c>
      <c r="G63" s="21">
        <v>6000</v>
      </c>
      <c r="H63" s="21">
        <f t="shared" si="0"/>
        <v>168000</v>
      </c>
    </row>
    <row r="64" spans="2:8">
      <c r="B64" s="19">
        <v>44239</v>
      </c>
      <c r="C64" s="20" t="s">
        <v>54</v>
      </c>
      <c r="D64" s="20" t="s">
        <v>39</v>
      </c>
      <c r="E64" s="20" t="s">
        <v>57</v>
      </c>
      <c r="F64" s="21">
        <v>59</v>
      </c>
      <c r="G64" s="21">
        <v>4300</v>
      </c>
      <c r="H64" s="21">
        <f t="shared" si="0"/>
        <v>253700</v>
      </c>
    </row>
    <row r="65" spans="2:8">
      <c r="B65" s="19">
        <v>44248</v>
      </c>
      <c r="C65" s="20" t="s">
        <v>28</v>
      </c>
      <c r="D65" s="20" t="s">
        <v>29</v>
      </c>
      <c r="E65" s="20" t="s">
        <v>30</v>
      </c>
      <c r="F65" s="21">
        <v>24</v>
      </c>
      <c r="G65" s="21">
        <v>1700</v>
      </c>
      <c r="H65" s="21">
        <f t="shared" si="0"/>
        <v>40800</v>
      </c>
    </row>
    <row r="66" spans="2:8">
      <c r="B66" s="19">
        <v>44248</v>
      </c>
      <c r="C66" s="20" t="s">
        <v>28</v>
      </c>
      <c r="D66" s="20" t="s">
        <v>29</v>
      </c>
      <c r="E66" s="20" t="s">
        <v>31</v>
      </c>
      <c r="F66" s="21">
        <v>111</v>
      </c>
      <c r="G66" s="21">
        <v>2300</v>
      </c>
      <c r="H66" s="21">
        <f t="shared" si="0"/>
        <v>255300</v>
      </c>
    </row>
    <row r="67" spans="2:8">
      <c r="B67" s="19">
        <v>44248</v>
      </c>
      <c r="C67" s="20" t="s">
        <v>28</v>
      </c>
      <c r="D67" s="20" t="s">
        <v>32</v>
      </c>
      <c r="E67" s="20" t="s">
        <v>33</v>
      </c>
      <c r="F67" s="21">
        <v>85</v>
      </c>
      <c r="G67" s="21">
        <v>20000</v>
      </c>
      <c r="H67" s="21">
        <f t="shared" si="0"/>
        <v>1700000</v>
      </c>
    </row>
    <row r="68" spans="2:8">
      <c r="B68" s="19">
        <v>44248</v>
      </c>
      <c r="C68" s="20" t="s">
        <v>34</v>
      </c>
      <c r="D68" s="20" t="s">
        <v>29</v>
      </c>
      <c r="E68" s="20" t="s">
        <v>35</v>
      </c>
      <c r="F68" s="21">
        <v>114</v>
      </c>
      <c r="G68" s="21">
        <v>20000</v>
      </c>
      <c r="H68" s="21">
        <f t="shared" si="0"/>
        <v>2280000</v>
      </c>
    </row>
    <row r="69" spans="2:8">
      <c r="B69" s="19">
        <v>44248</v>
      </c>
      <c r="C69" s="20" t="s">
        <v>34</v>
      </c>
      <c r="D69" s="20" t="s">
        <v>36</v>
      </c>
      <c r="E69" s="20" t="s">
        <v>37</v>
      </c>
      <c r="F69" s="21">
        <v>106</v>
      </c>
      <c r="G69" s="21">
        <v>6000</v>
      </c>
      <c r="H69" s="21">
        <f t="shared" si="0"/>
        <v>636000</v>
      </c>
    </row>
    <row r="70" spans="2:8">
      <c r="B70" s="19">
        <v>44248</v>
      </c>
      <c r="C70" s="20" t="s">
        <v>34</v>
      </c>
      <c r="D70" s="20" t="s">
        <v>36</v>
      </c>
      <c r="E70" s="20" t="s">
        <v>38</v>
      </c>
      <c r="F70" s="21">
        <v>117</v>
      </c>
      <c r="G70" s="21">
        <v>5000</v>
      </c>
      <c r="H70" s="21">
        <f t="shared" si="0"/>
        <v>585000</v>
      </c>
    </row>
    <row r="71" spans="2:8">
      <c r="B71" s="19">
        <v>44248</v>
      </c>
      <c r="C71" s="20" t="s">
        <v>34</v>
      </c>
      <c r="D71" s="20" t="s">
        <v>39</v>
      </c>
      <c r="E71" s="20" t="s">
        <v>40</v>
      </c>
      <c r="F71" s="21">
        <v>33</v>
      </c>
      <c r="G71" s="21">
        <v>100</v>
      </c>
      <c r="H71" s="21">
        <f t="shared" si="0"/>
        <v>3300</v>
      </c>
    </row>
    <row r="72" spans="2:8">
      <c r="B72" s="19">
        <v>44249</v>
      </c>
      <c r="C72" s="20" t="s">
        <v>41</v>
      </c>
      <c r="D72" s="20" t="s">
        <v>36</v>
      </c>
      <c r="E72" s="20" t="s">
        <v>42</v>
      </c>
      <c r="F72" s="21">
        <v>102</v>
      </c>
      <c r="G72" s="21">
        <v>2500</v>
      </c>
      <c r="H72" s="21">
        <f t="shared" ref="H72:H135" si="1">F72*G72</f>
        <v>255000</v>
      </c>
    </row>
    <row r="73" spans="2:8">
      <c r="B73" s="19">
        <v>44250</v>
      </c>
      <c r="C73" s="20" t="s">
        <v>43</v>
      </c>
      <c r="D73" s="20" t="s">
        <v>36</v>
      </c>
      <c r="E73" s="20" t="s">
        <v>44</v>
      </c>
      <c r="F73" s="21">
        <v>111</v>
      </c>
      <c r="G73" s="21">
        <v>5000</v>
      </c>
      <c r="H73" s="21">
        <f t="shared" si="1"/>
        <v>555000</v>
      </c>
    </row>
    <row r="74" spans="2:8">
      <c r="B74" s="19">
        <v>44251</v>
      </c>
      <c r="C74" s="20" t="s">
        <v>45</v>
      </c>
      <c r="D74" s="20" t="s">
        <v>29</v>
      </c>
      <c r="E74" s="20" t="s">
        <v>46</v>
      </c>
      <c r="F74" s="21">
        <v>99</v>
      </c>
      <c r="G74" s="21">
        <v>15000</v>
      </c>
      <c r="H74" s="21">
        <f t="shared" si="1"/>
        <v>1485000</v>
      </c>
    </row>
    <row r="75" spans="2:8">
      <c r="B75" s="19">
        <v>44251</v>
      </c>
      <c r="C75" s="20" t="s">
        <v>45</v>
      </c>
      <c r="D75" s="20" t="s">
        <v>32</v>
      </c>
      <c r="E75" s="20" t="s">
        <v>33</v>
      </c>
      <c r="F75" s="21">
        <v>61</v>
      </c>
      <c r="G75" s="21">
        <v>20000</v>
      </c>
      <c r="H75" s="21">
        <f t="shared" si="1"/>
        <v>1220000</v>
      </c>
    </row>
    <row r="76" spans="2:8">
      <c r="B76" s="19">
        <v>44251</v>
      </c>
      <c r="C76" s="20" t="s">
        <v>45</v>
      </c>
      <c r="D76" s="20" t="s">
        <v>39</v>
      </c>
      <c r="E76" s="20" t="s">
        <v>40</v>
      </c>
      <c r="F76" s="21">
        <v>38</v>
      </c>
      <c r="G76" s="21">
        <v>100</v>
      </c>
      <c r="H76" s="21">
        <f t="shared" si="1"/>
        <v>3800</v>
      </c>
    </row>
    <row r="77" spans="2:8">
      <c r="B77" s="19">
        <v>44252</v>
      </c>
      <c r="C77" s="20" t="s">
        <v>47</v>
      </c>
      <c r="D77" s="20" t="s">
        <v>29</v>
      </c>
      <c r="E77" s="20" t="s">
        <v>30</v>
      </c>
      <c r="F77" s="21">
        <v>32</v>
      </c>
      <c r="G77" s="21">
        <v>1700</v>
      </c>
      <c r="H77" s="21">
        <f t="shared" si="1"/>
        <v>54400</v>
      </c>
    </row>
    <row r="78" spans="2:8">
      <c r="B78" s="19">
        <v>44252</v>
      </c>
      <c r="C78" s="20" t="s">
        <v>47</v>
      </c>
      <c r="D78" s="20" t="s">
        <v>29</v>
      </c>
      <c r="E78" s="20" t="s">
        <v>31</v>
      </c>
      <c r="F78" s="21">
        <v>64</v>
      </c>
      <c r="G78" s="21">
        <v>2300</v>
      </c>
      <c r="H78" s="21">
        <f t="shared" si="1"/>
        <v>147200</v>
      </c>
    </row>
    <row r="79" spans="2:8">
      <c r="B79" s="19">
        <v>44252</v>
      </c>
      <c r="C79" s="20" t="s">
        <v>47</v>
      </c>
      <c r="D79" s="20" t="s">
        <v>39</v>
      </c>
      <c r="E79" s="20" t="s">
        <v>48</v>
      </c>
      <c r="F79" s="21">
        <v>51</v>
      </c>
      <c r="G79" s="21">
        <v>6000</v>
      </c>
      <c r="H79" s="21">
        <f t="shared" si="1"/>
        <v>306000</v>
      </c>
    </row>
    <row r="80" spans="2:8">
      <c r="B80" s="19">
        <v>44253</v>
      </c>
      <c r="C80" s="20" t="s">
        <v>49</v>
      </c>
      <c r="D80" s="20" t="s">
        <v>29</v>
      </c>
      <c r="E80" s="20" t="s">
        <v>50</v>
      </c>
      <c r="F80" s="21">
        <v>39</v>
      </c>
      <c r="G80" s="21">
        <v>900</v>
      </c>
      <c r="H80" s="21">
        <f t="shared" si="1"/>
        <v>35100</v>
      </c>
    </row>
    <row r="81" spans="2:8">
      <c r="B81" s="19">
        <v>44253</v>
      </c>
      <c r="C81" s="20" t="s">
        <v>49</v>
      </c>
      <c r="D81" s="20" t="s">
        <v>29</v>
      </c>
      <c r="E81" s="20" t="s">
        <v>51</v>
      </c>
      <c r="F81" s="21">
        <v>60</v>
      </c>
      <c r="G81" s="21">
        <v>300</v>
      </c>
      <c r="H81" s="21">
        <f t="shared" si="1"/>
        <v>18000</v>
      </c>
    </row>
    <row r="82" spans="2:8">
      <c r="B82" s="19">
        <v>44253</v>
      </c>
      <c r="C82" s="20" t="s">
        <v>49</v>
      </c>
      <c r="D82" s="20" t="s">
        <v>29</v>
      </c>
      <c r="E82" s="20" t="s">
        <v>52</v>
      </c>
      <c r="F82" s="21">
        <v>100</v>
      </c>
      <c r="G82" s="21">
        <v>4000</v>
      </c>
      <c r="H82" s="21">
        <f t="shared" si="1"/>
        <v>400000</v>
      </c>
    </row>
    <row r="83" spans="2:8">
      <c r="B83" s="19">
        <v>44253</v>
      </c>
      <c r="C83" s="20" t="s">
        <v>49</v>
      </c>
      <c r="D83" s="20" t="s">
        <v>39</v>
      </c>
      <c r="E83" s="20" t="s">
        <v>53</v>
      </c>
      <c r="F83" s="21">
        <v>102</v>
      </c>
      <c r="G83" s="21">
        <v>3000</v>
      </c>
      <c r="H83" s="21">
        <f t="shared" si="1"/>
        <v>306000</v>
      </c>
    </row>
    <row r="84" spans="2:8">
      <c r="B84" s="19">
        <v>44259</v>
      </c>
      <c r="C84" s="20" t="s">
        <v>54</v>
      </c>
      <c r="D84" s="20" t="s">
        <v>29</v>
      </c>
      <c r="E84" s="20" t="s">
        <v>55</v>
      </c>
      <c r="F84" s="21">
        <v>69</v>
      </c>
      <c r="G84" s="21">
        <v>4550</v>
      </c>
      <c r="H84" s="21">
        <f t="shared" si="1"/>
        <v>313950</v>
      </c>
    </row>
    <row r="85" spans="2:8">
      <c r="B85" s="19">
        <v>44259</v>
      </c>
      <c r="C85" s="20" t="s">
        <v>54</v>
      </c>
      <c r="D85" s="20" t="s">
        <v>29</v>
      </c>
      <c r="E85" s="20" t="s">
        <v>56</v>
      </c>
      <c r="F85" s="21">
        <v>76</v>
      </c>
      <c r="G85" s="21">
        <v>950</v>
      </c>
      <c r="H85" s="21">
        <f t="shared" si="1"/>
        <v>72200</v>
      </c>
    </row>
    <row r="86" spans="2:8">
      <c r="B86" s="19">
        <v>44259</v>
      </c>
      <c r="C86" s="20" t="s">
        <v>54</v>
      </c>
      <c r="D86" s="20" t="s">
        <v>39</v>
      </c>
      <c r="E86" s="20" t="s">
        <v>48</v>
      </c>
      <c r="F86" s="21">
        <v>68</v>
      </c>
      <c r="G86" s="21">
        <v>6000</v>
      </c>
      <c r="H86" s="21">
        <f t="shared" si="1"/>
        <v>408000</v>
      </c>
    </row>
    <row r="87" spans="2:8">
      <c r="B87" s="19">
        <v>44259</v>
      </c>
      <c r="C87" s="20" t="s">
        <v>54</v>
      </c>
      <c r="D87" s="20" t="s">
        <v>39</v>
      </c>
      <c r="E87" s="20" t="s">
        <v>57</v>
      </c>
      <c r="F87" s="21">
        <v>36</v>
      </c>
      <c r="G87" s="21">
        <v>4300</v>
      </c>
      <c r="H87" s="21">
        <f t="shared" si="1"/>
        <v>154800</v>
      </c>
    </row>
    <row r="88" spans="2:8">
      <c r="B88" s="19">
        <v>44259</v>
      </c>
      <c r="C88" s="20" t="s">
        <v>28</v>
      </c>
      <c r="D88" s="20" t="s">
        <v>36</v>
      </c>
      <c r="E88" s="20" t="s">
        <v>44</v>
      </c>
      <c r="F88" s="21">
        <v>50</v>
      </c>
      <c r="G88" s="21">
        <v>5000</v>
      </c>
      <c r="H88" s="21">
        <f t="shared" si="1"/>
        <v>250000</v>
      </c>
    </row>
    <row r="89" spans="2:8">
      <c r="B89" s="19">
        <v>44259</v>
      </c>
      <c r="C89" s="20" t="s">
        <v>28</v>
      </c>
      <c r="D89" s="20" t="s">
        <v>36</v>
      </c>
      <c r="E89" s="20" t="s">
        <v>38</v>
      </c>
      <c r="F89" s="21">
        <v>61</v>
      </c>
      <c r="G89" s="21">
        <v>5000</v>
      </c>
      <c r="H89" s="21">
        <f t="shared" si="1"/>
        <v>305000</v>
      </c>
    </row>
    <row r="90" spans="2:8">
      <c r="B90" s="19">
        <v>44259</v>
      </c>
      <c r="C90" s="20" t="s">
        <v>34</v>
      </c>
      <c r="D90" s="20" t="s">
        <v>29</v>
      </c>
      <c r="E90" s="20" t="s">
        <v>35</v>
      </c>
      <c r="F90" s="21">
        <v>106</v>
      </c>
      <c r="G90" s="21">
        <v>20000</v>
      </c>
      <c r="H90" s="21">
        <f t="shared" si="1"/>
        <v>2120000</v>
      </c>
    </row>
    <row r="91" spans="2:8">
      <c r="B91" s="19">
        <v>44259</v>
      </c>
      <c r="C91" s="20" t="s">
        <v>34</v>
      </c>
      <c r="D91" s="20" t="s">
        <v>36</v>
      </c>
      <c r="E91" s="20" t="s">
        <v>38</v>
      </c>
      <c r="F91" s="21">
        <v>43</v>
      </c>
      <c r="G91" s="21">
        <v>5000</v>
      </c>
      <c r="H91" s="21">
        <f t="shared" si="1"/>
        <v>215000</v>
      </c>
    </row>
    <row r="92" spans="2:8">
      <c r="B92" s="19">
        <v>44259</v>
      </c>
      <c r="C92" s="20" t="s">
        <v>34</v>
      </c>
      <c r="D92" s="20" t="s">
        <v>39</v>
      </c>
      <c r="E92" s="20" t="s">
        <v>40</v>
      </c>
      <c r="F92" s="21">
        <v>107</v>
      </c>
      <c r="G92" s="21">
        <v>100</v>
      </c>
      <c r="H92" s="21">
        <f t="shared" si="1"/>
        <v>10700</v>
      </c>
    </row>
    <row r="93" spans="2:8">
      <c r="B93" s="19">
        <v>44262</v>
      </c>
      <c r="C93" s="20" t="s">
        <v>41</v>
      </c>
      <c r="D93" s="20" t="s">
        <v>29</v>
      </c>
      <c r="E93" s="20" t="s">
        <v>30</v>
      </c>
      <c r="F93" s="21">
        <v>47</v>
      </c>
      <c r="G93" s="21">
        <v>1700</v>
      </c>
      <c r="H93" s="21">
        <f t="shared" si="1"/>
        <v>79900</v>
      </c>
    </row>
    <row r="94" spans="2:8">
      <c r="B94" s="19">
        <v>44262</v>
      </c>
      <c r="C94" s="20" t="s">
        <v>41</v>
      </c>
      <c r="D94" s="20" t="s">
        <v>29</v>
      </c>
      <c r="E94" s="20" t="s">
        <v>31</v>
      </c>
      <c r="F94" s="21">
        <v>34</v>
      </c>
      <c r="G94" s="21">
        <v>2300</v>
      </c>
      <c r="H94" s="21">
        <f t="shared" si="1"/>
        <v>78200</v>
      </c>
    </row>
    <row r="95" spans="2:8">
      <c r="B95" s="19">
        <v>44262</v>
      </c>
      <c r="C95" s="20" t="s">
        <v>41</v>
      </c>
      <c r="D95" s="20" t="s">
        <v>32</v>
      </c>
      <c r="E95" s="20" t="s">
        <v>33</v>
      </c>
      <c r="F95" s="21">
        <v>60</v>
      </c>
      <c r="G95" s="21">
        <v>20000</v>
      </c>
      <c r="H95" s="21">
        <f t="shared" si="1"/>
        <v>1200000</v>
      </c>
    </row>
    <row r="96" spans="2:8">
      <c r="B96" s="19">
        <v>44262</v>
      </c>
      <c r="C96" s="20" t="s">
        <v>41</v>
      </c>
      <c r="D96" s="20" t="s">
        <v>39</v>
      </c>
      <c r="E96" s="20" t="s">
        <v>40</v>
      </c>
      <c r="F96" s="21">
        <v>106</v>
      </c>
      <c r="G96" s="21">
        <v>100</v>
      </c>
      <c r="H96" s="21">
        <f t="shared" si="1"/>
        <v>10600</v>
      </c>
    </row>
    <row r="97" spans="2:8">
      <c r="B97" s="19">
        <v>44262</v>
      </c>
      <c r="C97" s="20" t="s">
        <v>41</v>
      </c>
      <c r="D97" s="20" t="s">
        <v>39</v>
      </c>
      <c r="E97" s="20" t="s">
        <v>48</v>
      </c>
      <c r="F97" s="21">
        <v>43</v>
      </c>
      <c r="G97" s="21">
        <v>6000</v>
      </c>
      <c r="H97" s="21">
        <f t="shared" si="1"/>
        <v>258000</v>
      </c>
    </row>
    <row r="98" spans="2:8">
      <c r="B98" s="19">
        <v>44278</v>
      </c>
      <c r="C98" s="20" t="s">
        <v>28</v>
      </c>
      <c r="D98" s="20" t="s">
        <v>29</v>
      </c>
      <c r="E98" s="20" t="s">
        <v>30</v>
      </c>
      <c r="F98" s="21">
        <v>45</v>
      </c>
      <c r="G98" s="21">
        <v>1700</v>
      </c>
      <c r="H98" s="21">
        <f t="shared" si="1"/>
        <v>76500</v>
      </c>
    </row>
    <row r="99" spans="2:8">
      <c r="B99" s="19">
        <v>44278</v>
      </c>
      <c r="C99" s="20" t="s">
        <v>28</v>
      </c>
      <c r="D99" s="20" t="s">
        <v>29</v>
      </c>
      <c r="E99" s="20" t="s">
        <v>31</v>
      </c>
      <c r="F99" s="21">
        <v>113</v>
      </c>
      <c r="G99" s="21">
        <v>2300</v>
      </c>
      <c r="H99" s="21">
        <f t="shared" si="1"/>
        <v>259900</v>
      </c>
    </row>
    <row r="100" spans="2:8">
      <c r="B100" s="19">
        <v>44278</v>
      </c>
      <c r="C100" s="20" t="s">
        <v>28</v>
      </c>
      <c r="D100" s="20" t="s">
        <v>32</v>
      </c>
      <c r="E100" s="20" t="s">
        <v>33</v>
      </c>
      <c r="F100" s="21">
        <v>42</v>
      </c>
      <c r="G100" s="21">
        <v>20000</v>
      </c>
      <c r="H100" s="21">
        <f t="shared" si="1"/>
        <v>840000</v>
      </c>
    </row>
    <row r="101" spans="2:8">
      <c r="B101" s="19">
        <v>44278</v>
      </c>
      <c r="C101" s="20" t="s">
        <v>34</v>
      </c>
      <c r="D101" s="20" t="s">
        <v>29</v>
      </c>
      <c r="E101" s="20" t="s">
        <v>35</v>
      </c>
      <c r="F101" s="21">
        <v>76</v>
      </c>
      <c r="G101" s="21">
        <v>20000</v>
      </c>
      <c r="H101" s="21">
        <f t="shared" si="1"/>
        <v>1520000</v>
      </c>
    </row>
    <row r="102" spans="2:8">
      <c r="B102" s="19">
        <v>44278</v>
      </c>
      <c r="C102" s="20" t="s">
        <v>34</v>
      </c>
      <c r="D102" s="20" t="s">
        <v>36</v>
      </c>
      <c r="E102" s="20" t="s">
        <v>37</v>
      </c>
      <c r="F102" s="21">
        <v>38</v>
      </c>
      <c r="G102" s="21">
        <v>6000</v>
      </c>
      <c r="H102" s="21">
        <f t="shared" si="1"/>
        <v>228000</v>
      </c>
    </row>
    <row r="103" spans="2:8">
      <c r="B103" s="19">
        <v>44278</v>
      </c>
      <c r="C103" s="20" t="s">
        <v>34</v>
      </c>
      <c r="D103" s="20" t="s">
        <v>36</v>
      </c>
      <c r="E103" s="20" t="s">
        <v>38</v>
      </c>
      <c r="F103" s="21">
        <v>53</v>
      </c>
      <c r="G103" s="21">
        <v>5000</v>
      </c>
      <c r="H103" s="21">
        <f t="shared" si="1"/>
        <v>265000</v>
      </c>
    </row>
    <row r="104" spans="2:8">
      <c r="B104" s="19">
        <v>44278</v>
      </c>
      <c r="C104" s="20" t="s">
        <v>34</v>
      </c>
      <c r="D104" s="20" t="s">
        <v>39</v>
      </c>
      <c r="E104" s="20" t="s">
        <v>40</v>
      </c>
      <c r="F104" s="21">
        <v>104</v>
      </c>
      <c r="G104" s="21">
        <v>100</v>
      </c>
      <c r="H104" s="21">
        <f t="shared" si="1"/>
        <v>10400</v>
      </c>
    </row>
    <row r="105" spans="2:8">
      <c r="B105" s="19">
        <v>44279</v>
      </c>
      <c r="C105" s="20" t="s">
        <v>41</v>
      </c>
      <c r="D105" s="20" t="s">
        <v>36</v>
      </c>
      <c r="E105" s="20" t="s">
        <v>42</v>
      </c>
      <c r="F105" s="21">
        <v>18</v>
      </c>
      <c r="G105" s="21">
        <v>2500</v>
      </c>
      <c r="H105" s="21">
        <f t="shared" si="1"/>
        <v>45000</v>
      </c>
    </row>
    <row r="106" spans="2:8">
      <c r="B106" s="19">
        <v>44279</v>
      </c>
      <c r="C106" s="20" t="s">
        <v>28</v>
      </c>
      <c r="D106" s="20" t="s">
        <v>36</v>
      </c>
      <c r="E106" s="20" t="s">
        <v>44</v>
      </c>
      <c r="F106" s="21">
        <v>50</v>
      </c>
      <c r="G106" s="21">
        <v>5000</v>
      </c>
      <c r="H106" s="21">
        <f t="shared" si="1"/>
        <v>250000</v>
      </c>
    </row>
    <row r="107" spans="2:8">
      <c r="B107" s="19">
        <v>44279</v>
      </c>
      <c r="C107" s="20" t="s">
        <v>28</v>
      </c>
      <c r="D107" s="20" t="s">
        <v>36</v>
      </c>
      <c r="E107" s="20" t="s">
        <v>38</v>
      </c>
      <c r="F107" s="21">
        <v>59</v>
      </c>
      <c r="G107" s="21">
        <v>5000</v>
      </c>
      <c r="H107" s="21">
        <f t="shared" si="1"/>
        <v>295000</v>
      </c>
    </row>
    <row r="108" spans="2:8">
      <c r="B108" s="19">
        <v>44279</v>
      </c>
      <c r="C108" s="20" t="s">
        <v>34</v>
      </c>
      <c r="D108" s="20" t="s">
        <v>29</v>
      </c>
      <c r="E108" s="20" t="s">
        <v>35</v>
      </c>
      <c r="F108" s="21">
        <v>86</v>
      </c>
      <c r="G108" s="21">
        <v>20000</v>
      </c>
      <c r="H108" s="21">
        <f t="shared" si="1"/>
        <v>1720000</v>
      </c>
    </row>
    <row r="109" spans="2:8">
      <c r="B109" s="19">
        <v>44279</v>
      </c>
      <c r="C109" s="20" t="s">
        <v>34</v>
      </c>
      <c r="D109" s="20" t="s">
        <v>36</v>
      </c>
      <c r="E109" s="20" t="s">
        <v>38</v>
      </c>
      <c r="F109" s="21">
        <v>106</v>
      </c>
      <c r="G109" s="21">
        <v>5000</v>
      </c>
      <c r="H109" s="21">
        <f t="shared" si="1"/>
        <v>530000</v>
      </c>
    </row>
    <row r="110" spans="2:8">
      <c r="B110" s="19">
        <v>44279</v>
      </c>
      <c r="C110" s="20" t="s">
        <v>34</v>
      </c>
      <c r="D110" s="20" t="s">
        <v>39</v>
      </c>
      <c r="E110" s="20" t="s">
        <v>40</v>
      </c>
      <c r="F110" s="21">
        <v>55</v>
      </c>
      <c r="G110" s="21">
        <v>100</v>
      </c>
      <c r="H110" s="21">
        <f t="shared" si="1"/>
        <v>5500</v>
      </c>
    </row>
    <row r="111" spans="2:8">
      <c r="B111" s="19">
        <v>44280</v>
      </c>
      <c r="C111" s="20" t="s">
        <v>43</v>
      </c>
      <c r="D111" s="20" t="s">
        <v>36</v>
      </c>
      <c r="E111" s="20" t="s">
        <v>44</v>
      </c>
      <c r="F111" s="21">
        <v>79</v>
      </c>
      <c r="G111" s="21">
        <v>5000</v>
      </c>
      <c r="H111" s="21">
        <f t="shared" si="1"/>
        <v>395000</v>
      </c>
    </row>
    <row r="112" spans="2:8">
      <c r="B112" s="19">
        <v>44281</v>
      </c>
      <c r="C112" s="20" t="s">
        <v>45</v>
      </c>
      <c r="D112" s="20" t="s">
        <v>29</v>
      </c>
      <c r="E112" s="20" t="s">
        <v>46</v>
      </c>
      <c r="F112" s="21">
        <v>106</v>
      </c>
      <c r="G112" s="21">
        <v>15000</v>
      </c>
      <c r="H112" s="21">
        <f t="shared" si="1"/>
        <v>1590000</v>
      </c>
    </row>
    <row r="113" spans="2:8">
      <c r="B113" s="19">
        <v>44281</v>
      </c>
      <c r="C113" s="20" t="s">
        <v>45</v>
      </c>
      <c r="D113" s="20" t="s">
        <v>32</v>
      </c>
      <c r="E113" s="20" t="s">
        <v>33</v>
      </c>
      <c r="F113" s="21">
        <v>67</v>
      </c>
      <c r="G113" s="21">
        <v>20000</v>
      </c>
      <c r="H113" s="21">
        <f t="shared" si="1"/>
        <v>1340000</v>
      </c>
    </row>
    <row r="114" spans="2:8">
      <c r="B114" s="19">
        <v>44281</v>
      </c>
      <c r="C114" s="20" t="s">
        <v>45</v>
      </c>
      <c r="D114" s="20" t="s">
        <v>39</v>
      </c>
      <c r="E114" s="20" t="s">
        <v>40</v>
      </c>
      <c r="F114" s="21">
        <v>32</v>
      </c>
      <c r="G114" s="21">
        <v>100</v>
      </c>
      <c r="H114" s="21">
        <f t="shared" si="1"/>
        <v>3200</v>
      </c>
    </row>
    <row r="115" spans="2:8">
      <c r="B115" s="19">
        <v>44282</v>
      </c>
      <c r="C115" s="20" t="s">
        <v>41</v>
      </c>
      <c r="D115" s="20" t="s">
        <v>29</v>
      </c>
      <c r="E115" s="20" t="s">
        <v>30</v>
      </c>
      <c r="F115" s="21">
        <v>27</v>
      </c>
      <c r="G115" s="21">
        <v>1700</v>
      </c>
      <c r="H115" s="21">
        <f t="shared" si="1"/>
        <v>45900</v>
      </c>
    </row>
    <row r="116" spans="2:8">
      <c r="B116" s="19">
        <v>44282</v>
      </c>
      <c r="C116" s="20" t="s">
        <v>41</v>
      </c>
      <c r="D116" s="20" t="s">
        <v>29</v>
      </c>
      <c r="E116" s="20" t="s">
        <v>31</v>
      </c>
      <c r="F116" s="21">
        <v>41</v>
      </c>
      <c r="G116" s="21">
        <v>2300</v>
      </c>
      <c r="H116" s="21">
        <f t="shared" si="1"/>
        <v>94300</v>
      </c>
    </row>
    <row r="117" spans="2:8">
      <c r="B117" s="19">
        <v>44282</v>
      </c>
      <c r="C117" s="20" t="s">
        <v>41</v>
      </c>
      <c r="D117" s="20" t="s">
        <v>32</v>
      </c>
      <c r="E117" s="20" t="s">
        <v>33</v>
      </c>
      <c r="F117" s="21">
        <v>83</v>
      </c>
      <c r="G117" s="21">
        <v>20000</v>
      </c>
      <c r="H117" s="21">
        <f t="shared" si="1"/>
        <v>1660000</v>
      </c>
    </row>
    <row r="118" spans="2:8">
      <c r="B118" s="19">
        <v>44282</v>
      </c>
      <c r="C118" s="20" t="s">
        <v>41</v>
      </c>
      <c r="D118" s="20" t="s">
        <v>39</v>
      </c>
      <c r="E118" s="20" t="s">
        <v>40</v>
      </c>
      <c r="F118" s="21">
        <v>47</v>
      </c>
      <c r="G118" s="21">
        <v>100</v>
      </c>
      <c r="H118" s="21">
        <f t="shared" si="1"/>
        <v>4700</v>
      </c>
    </row>
    <row r="119" spans="2:8">
      <c r="B119" s="19">
        <v>44282</v>
      </c>
      <c r="C119" s="20" t="s">
        <v>41</v>
      </c>
      <c r="D119" s="20" t="s">
        <v>39</v>
      </c>
      <c r="E119" s="20" t="s">
        <v>48</v>
      </c>
      <c r="F119" s="21">
        <v>89</v>
      </c>
      <c r="G119" s="21">
        <v>6000</v>
      </c>
      <c r="H119" s="21">
        <f t="shared" si="1"/>
        <v>534000</v>
      </c>
    </row>
    <row r="120" spans="2:8">
      <c r="B120" s="19">
        <v>44282</v>
      </c>
      <c r="C120" s="20" t="s">
        <v>47</v>
      </c>
      <c r="D120" s="20" t="s">
        <v>29</v>
      </c>
      <c r="E120" s="20" t="s">
        <v>30</v>
      </c>
      <c r="F120" s="21">
        <v>88</v>
      </c>
      <c r="G120" s="21">
        <v>1700</v>
      </c>
      <c r="H120" s="21">
        <f t="shared" si="1"/>
        <v>149600</v>
      </c>
    </row>
    <row r="121" spans="2:8">
      <c r="B121" s="19">
        <v>44282</v>
      </c>
      <c r="C121" s="20" t="s">
        <v>47</v>
      </c>
      <c r="D121" s="20" t="s">
        <v>29</v>
      </c>
      <c r="E121" s="20" t="s">
        <v>31</v>
      </c>
      <c r="F121" s="21">
        <v>66</v>
      </c>
      <c r="G121" s="21">
        <v>2300</v>
      </c>
      <c r="H121" s="21">
        <f t="shared" si="1"/>
        <v>151800</v>
      </c>
    </row>
    <row r="122" spans="2:8">
      <c r="B122" s="19">
        <v>44282</v>
      </c>
      <c r="C122" s="20" t="s">
        <v>47</v>
      </c>
      <c r="D122" s="20" t="s">
        <v>39</v>
      </c>
      <c r="E122" s="20" t="s">
        <v>48</v>
      </c>
      <c r="F122" s="21">
        <v>80</v>
      </c>
      <c r="G122" s="21">
        <v>6000</v>
      </c>
      <c r="H122" s="21">
        <f t="shared" si="1"/>
        <v>480000</v>
      </c>
    </row>
    <row r="123" spans="2:8">
      <c r="B123" s="19">
        <v>44283</v>
      </c>
      <c r="C123" s="20" t="s">
        <v>49</v>
      </c>
      <c r="D123" s="20" t="s">
        <v>29</v>
      </c>
      <c r="E123" s="20" t="s">
        <v>50</v>
      </c>
      <c r="F123" s="21">
        <v>71</v>
      </c>
      <c r="G123" s="21">
        <v>900</v>
      </c>
      <c r="H123" s="21">
        <f t="shared" si="1"/>
        <v>63900</v>
      </c>
    </row>
    <row r="124" spans="2:8">
      <c r="B124" s="19">
        <v>44283</v>
      </c>
      <c r="C124" s="20" t="s">
        <v>49</v>
      </c>
      <c r="D124" s="20" t="s">
        <v>29</v>
      </c>
      <c r="E124" s="20" t="s">
        <v>51</v>
      </c>
      <c r="F124" s="21">
        <v>75</v>
      </c>
      <c r="G124" s="21">
        <v>300</v>
      </c>
      <c r="H124" s="21">
        <f t="shared" si="1"/>
        <v>22500</v>
      </c>
    </row>
    <row r="125" spans="2:8">
      <c r="B125" s="19">
        <v>44283</v>
      </c>
      <c r="C125" s="20" t="s">
        <v>49</v>
      </c>
      <c r="D125" s="20" t="s">
        <v>29</v>
      </c>
      <c r="E125" s="20" t="s">
        <v>52</v>
      </c>
      <c r="F125" s="21">
        <v>88</v>
      </c>
      <c r="G125" s="21">
        <v>4000</v>
      </c>
      <c r="H125" s="21">
        <f t="shared" si="1"/>
        <v>352000</v>
      </c>
    </row>
    <row r="126" spans="2:8">
      <c r="B126" s="19">
        <v>44283</v>
      </c>
      <c r="C126" s="20" t="s">
        <v>49</v>
      </c>
      <c r="D126" s="20" t="s">
        <v>39</v>
      </c>
      <c r="E126" s="20" t="s">
        <v>53</v>
      </c>
      <c r="F126" s="21">
        <v>52</v>
      </c>
      <c r="G126" s="21">
        <v>3000</v>
      </c>
      <c r="H126" s="21">
        <f t="shared" si="1"/>
        <v>156000</v>
      </c>
    </row>
    <row r="127" spans="2:8">
      <c r="B127" s="19">
        <v>44289</v>
      </c>
      <c r="C127" s="20" t="s">
        <v>54</v>
      </c>
      <c r="D127" s="20" t="s">
        <v>29</v>
      </c>
      <c r="E127" s="20" t="s">
        <v>55</v>
      </c>
      <c r="F127" s="21">
        <v>90</v>
      </c>
      <c r="G127" s="21">
        <v>4550</v>
      </c>
      <c r="H127" s="21">
        <f t="shared" si="1"/>
        <v>409500</v>
      </c>
    </row>
    <row r="128" spans="2:8">
      <c r="B128" s="19">
        <v>44289</v>
      </c>
      <c r="C128" s="20" t="s">
        <v>54</v>
      </c>
      <c r="D128" s="20" t="s">
        <v>29</v>
      </c>
      <c r="E128" s="20" t="s">
        <v>56</v>
      </c>
      <c r="F128" s="21">
        <v>109</v>
      </c>
      <c r="G128" s="21">
        <v>950</v>
      </c>
      <c r="H128" s="21">
        <f t="shared" si="1"/>
        <v>103550</v>
      </c>
    </row>
    <row r="129" spans="2:8">
      <c r="B129" s="19">
        <v>44289</v>
      </c>
      <c r="C129" s="20" t="s">
        <v>54</v>
      </c>
      <c r="D129" s="20" t="s">
        <v>39</v>
      </c>
      <c r="E129" s="20" t="s">
        <v>48</v>
      </c>
      <c r="F129" s="21">
        <v>85</v>
      </c>
      <c r="G129" s="21">
        <v>6000</v>
      </c>
      <c r="H129" s="21">
        <f t="shared" si="1"/>
        <v>510000</v>
      </c>
    </row>
    <row r="130" spans="2:8">
      <c r="B130" s="19">
        <v>44289</v>
      </c>
      <c r="C130" s="20" t="s">
        <v>54</v>
      </c>
      <c r="D130" s="20" t="s">
        <v>39</v>
      </c>
      <c r="E130" s="20" t="s">
        <v>57</v>
      </c>
      <c r="F130" s="21">
        <v>52</v>
      </c>
      <c r="G130" s="21">
        <v>4300</v>
      </c>
      <c r="H130" s="21">
        <f t="shared" si="1"/>
        <v>223600</v>
      </c>
    </row>
    <row r="131" spans="2:8">
      <c r="B131" s="19">
        <v>44298</v>
      </c>
      <c r="C131" s="20" t="s">
        <v>28</v>
      </c>
      <c r="D131" s="20" t="s">
        <v>29</v>
      </c>
      <c r="E131" s="20" t="s">
        <v>30</v>
      </c>
      <c r="F131" s="21">
        <v>31</v>
      </c>
      <c r="G131" s="21">
        <v>1700</v>
      </c>
      <c r="H131" s="21">
        <f t="shared" si="1"/>
        <v>52700</v>
      </c>
    </row>
    <row r="132" spans="2:8">
      <c r="B132" s="19">
        <v>44298</v>
      </c>
      <c r="C132" s="20" t="s">
        <v>28</v>
      </c>
      <c r="D132" s="20" t="s">
        <v>29</v>
      </c>
      <c r="E132" s="20" t="s">
        <v>31</v>
      </c>
      <c r="F132" s="21">
        <v>64</v>
      </c>
      <c r="G132" s="21">
        <v>2300</v>
      </c>
      <c r="H132" s="21">
        <f t="shared" si="1"/>
        <v>147200</v>
      </c>
    </row>
    <row r="133" spans="2:8">
      <c r="B133" s="19">
        <v>44298</v>
      </c>
      <c r="C133" s="20" t="s">
        <v>28</v>
      </c>
      <c r="D133" s="20" t="s">
        <v>32</v>
      </c>
      <c r="E133" s="20" t="s">
        <v>33</v>
      </c>
      <c r="F133" s="21">
        <v>108</v>
      </c>
      <c r="G133" s="21">
        <v>20000</v>
      </c>
      <c r="H133" s="21">
        <f t="shared" si="1"/>
        <v>2160000</v>
      </c>
    </row>
    <row r="134" spans="2:8">
      <c r="B134" s="19">
        <v>44298</v>
      </c>
      <c r="C134" s="20" t="s">
        <v>34</v>
      </c>
      <c r="D134" s="20" t="s">
        <v>29</v>
      </c>
      <c r="E134" s="20" t="s">
        <v>35</v>
      </c>
      <c r="F134" s="21">
        <v>123</v>
      </c>
      <c r="G134" s="21">
        <v>20000</v>
      </c>
      <c r="H134" s="21">
        <f t="shared" si="1"/>
        <v>2460000</v>
      </c>
    </row>
    <row r="135" spans="2:8">
      <c r="B135" s="19">
        <v>44298</v>
      </c>
      <c r="C135" s="20" t="s">
        <v>34</v>
      </c>
      <c r="D135" s="20" t="s">
        <v>36</v>
      </c>
      <c r="E135" s="20" t="s">
        <v>37</v>
      </c>
      <c r="F135" s="21">
        <v>95</v>
      </c>
      <c r="G135" s="21">
        <v>6000</v>
      </c>
      <c r="H135" s="21">
        <f t="shared" si="1"/>
        <v>570000</v>
      </c>
    </row>
    <row r="136" spans="2:8">
      <c r="B136" s="19">
        <v>44298</v>
      </c>
      <c r="C136" s="20" t="s">
        <v>34</v>
      </c>
      <c r="D136" s="20" t="s">
        <v>36</v>
      </c>
      <c r="E136" s="20" t="s">
        <v>38</v>
      </c>
      <c r="F136" s="21">
        <v>72</v>
      </c>
      <c r="G136" s="21">
        <v>5000</v>
      </c>
      <c r="H136" s="21">
        <f t="shared" ref="H136:H199" si="2">F136*G136</f>
        <v>360000</v>
      </c>
    </row>
    <row r="137" spans="2:8">
      <c r="B137" s="19">
        <v>44298</v>
      </c>
      <c r="C137" s="20" t="s">
        <v>34</v>
      </c>
      <c r="D137" s="20" t="s">
        <v>39</v>
      </c>
      <c r="E137" s="20" t="s">
        <v>40</v>
      </c>
      <c r="F137" s="21">
        <v>55</v>
      </c>
      <c r="G137" s="21">
        <v>100</v>
      </c>
      <c r="H137" s="21">
        <f t="shared" si="2"/>
        <v>5500</v>
      </c>
    </row>
    <row r="138" spans="2:8">
      <c r="B138" s="19">
        <v>44299</v>
      </c>
      <c r="C138" s="20" t="s">
        <v>41</v>
      </c>
      <c r="D138" s="20" t="s">
        <v>36</v>
      </c>
      <c r="E138" s="20" t="s">
        <v>42</v>
      </c>
      <c r="F138" s="21">
        <v>95</v>
      </c>
      <c r="G138" s="21">
        <v>2500</v>
      </c>
      <c r="H138" s="21">
        <f t="shared" si="2"/>
        <v>237500</v>
      </c>
    </row>
    <row r="139" spans="2:8">
      <c r="B139" s="19">
        <v>44300</v>
      </c>
      <c r="C139" s="20" t="s">
        <v>43</v>
      </c>
      <c r="D139" s="20" t="s">
        <v>36</v>
      </c>
      <c r="E139" s="20" t="s">
        <v>44</v>
      </c>
      <c r="F139" s="21">
        <v>92</v>
      </c>
      <c r="G139" s="21">
        <v>5000</v>
      </c>
      <c r="H139" s="21">
        <f t="shared" si="2"/>
        <v>460000</v>
      </c>
    </row>
    <row r="140" spans="2:8">
      <c r="B140" s="19">
        <v>44301</v>
      </c>
      <c r="C140" s="20" t="s">
        <v>45</v>
      </c>
      <c r="D140" s="20" t="s">
        <v>29</v>
      </c>
      <c r="E140" s="20" t="s">
        <v>46</v>
      </c>
      <c r="F140" s="21">
        <v>118</v>
      </c>
      <c r="G140" s="21">
        <v>15000</v>
      </c>
      <c r="H140" s="21">
        <f t="shared" si="2"/>
        <v>1770000</v>
      </c>
    </row>
    <row r="141" spans="2:8">
      <c r="B141" s="19">
        <v>44301</v>
      </c>
      <c r="C141" s="20" t="s">
        <v>45</v>
      </c>
      <c r="D141" s="20" t="s">
        <v>32</v>
      </c>
      <c r="E141" s="20" t="s">
        <v>33</v>
      </c>
      <c r="F141" s="21">
        <v>116</v>
      </c>
      <c r="G141" s="21">
        <v>20000</v>
      </c>
      <c r="H141" s="21">
        <f t="shared" si="2"/>
        <v>2320000</v>
      </c>
    </row>
    <row r="142" spans="2:8">
      <c r="B142" s="19">
        <v>44301</v>
      </c>
      <c r="C142" s="20" t="s">
        <v>45</v>
      </c>
      <c r="D142" s="20" t="s">
        <v>39</v>
      </c>
      <c r="E142" s="20" t="s">
        <v>40</v>
      </c>
      <c r="F142" s="21">
        <v>104</v>
      </c>
      <c r="G142" s="21">
        <v>100</v>
      </c>
      <c r="H142" s="21">
        <f t="shared" si="2"/>
        <v>10400</v>
      </c>
    </row>
    <row r="143" spans="2:8">
      <c r="B143" s="19">
        <v>44302</v>
      </c>
      <c r="C143" s="20" t="s">
        <v>47</v>
      </c>
      <c r="D143" s="20" t="s">
        <v>29</v>
      </c>
      <c r="E143" s="20" t="s">
        <v>30</v>
      </c>
      <c r="F143" s="21">
        <v>75</v>
      </c>
      <c r="G143" s="21">
        <v>1700</v>
      </c>
      <c r="H143" s="21">
        <f t="shared" si="2"/>
        <v>127500</v>
      </c>
    </row>
    <row r="144" spans="2:8">
      <c r="B144" s="19">
        <v>44302</v>
      </c>
      <c r="C144" s="20" t="s">
        <v>47</v>
      </c>
      <c r="D144" s="20" t="s">
        <v>29</v>
      </c>
      <c r="E144" s="20" t="s">
        <v>31</v>
      </c>
      <c r="F144" s="21">
        <v>71</v>
      </c>
      <c r="G144" s="21">
        <v>2300</v>
      </c>
      <c r="H144" s="21">
        <f t="shared" si="2"/>
        <v>163300</v>
      </c>
    </row>
    <row r="145" spans="2:8">
      <c r="B145" s="19">
        <v>44302</v>
      </c>
      <c r="C145" s="20" t="s">
        <v>47</v>
      </c>
      <c r="D145" s="20" t="s">
        <v>39</v>
      </c>
      <c r="E145" s="20" t="s">
        <v>48</v>
      </c>
      <c r="F145" s="21">
        <v>92</v>
      </c>
      <c r="G145" s="21">
        <v>6000</v>
      </c>
      <c r="H145" s="21">
        <f t="shared" si="2"/>
        <v>552000</v>
      </c>
    </row>
    <row r="146" spans="2:8">
      <c r="B146" s="19">
        <v>44303</v>
      </c>
      <c r="C146" s="20" t="s">
        <v>49</v>
      </c>
      <c r="D146" s="20" t="s">
        <v>29</v>
      </c>
      <c r="E146" s="20" t="s">
        <v>50</v>
      </c>
      <c r="F146" s="21">
        <v>52</v>
      </c>
      <c r="G146" s="21">
        <v>900</v>
      </c>
      <c r="H146" s="21">
        <f t="shared" si="2"/>
        <v>46800</v>
      </c>
    </row>
    <row r="147" spans="2:8">
      <c r="B147" s="19">
        <v>44303</v>
      </c>
      <c r="C147" s="20" t="s">
        <v>49</v>
      </c>
      <c r="D147" s="20" t="s">
        <v>29</v>
      </c>
      <c r="E147" s="20" t="s">
        <v>51</v>
      </c>
      <c r="F147" s="21">
        <v>97</v>
      </c>
      <c r="G147" s="21">
        <v>300</v>
      </c>
      <c r="H147" s="21">
        <f t="shared" si="2"/>
        <v>29100</v>
      </c>
    </row>
    <row r="148" spans="2:8">
      <c r="B148" s="19">
        <v>44303</v>
      </c>
      <c r="C148" s="20" t="s">
        <v>49</v>
      </c>
      <c r="D148" s="20" t="s">
        <v>29</v>
      </c>
      <c r="E148" s="20" t="s">
        <v>52</v>
      </c>
      <c r="F148" s="21">
        <v>64</v>
      </c>
      <c r="G148" s="21">
        <v>4000</v>
      </c>
      <c r="H148" s="21">
        <f t="shared" si="2"/>
        <v>256000</v>
      </c>
    </row>
    <row r="149" spans="2:8">
      <c r="B149" s="19">
        <v>44303</v>
      </c>
      <c r="C149" s="20" t="s">
        <v>49</v>
      </c>
      <c r="D149" s="20" t="s">
        <v>39</v>
      </c>
      <c r="E149" s="20" t="s">
        <v>53</v>
      </c>
      <c r="F149" s="21">
        <v>68</v>
      </c>
      <c r="G149" s="21">
        <v>3000</v>
      </c>
      <c r="H149" s="21">
        <f t="shared" si="2"/>
        <v>204000</v>
      </c>
    </row>
    <row r="150" spans="2:8">
      <c r="B150" s="19">
        <v>44309</v>
      </c>
      <c r="C150" s="20" t="s">
        <v>54</v>
      </c>
      <c r="D150" s="20" t="s">
        <v>29</v>
      </c>
      <c r="E150" s="20" t="s">
        <v>55</v>
      </c>
      <c r="F150" s="21">
        <v>106</v>
      </c>
      <c r="G150" s="21">
        <v>4550</v>
      </c>
      <c r="H150" s="21">
        <f t="shared" si="2"/>
        <v>482300</v>
      </c>
    </row>
    <row r="151" spans="2:8">
      <c r="B151" s="19">
        <v>44309</v>
      </c>
      <c r="C151" s="20" t="s">
        <v>54</v>
      </c>
      <c r="D151" s="20" t="s">
        <v>29</v>
      </c>
      <c r="E151" s="20" t="s">
        <v>56</v>
      </c>
      <c r="F151" s="21">
        <v>90</v>
      </c>
      <c r="G151" s="21">
        <v>950</v>
      </c>
      <c r="H151" s="21">
        <f t="shared" si="2"/>
        <v>85500</v>
      </c>
    </row>
    <row r="152" spans="2:8">
      <c r="B152" s="19">
        <v>44309</v>
      </c>
      <c r="C152" s="20" t="s">
        <v>54</v>
      </c>
      <c r="D152" s="20" t="s">
        <v>39</v>
      </c>
      <c r="E152" s="20" t="s">
        <v>48</v>
      </c>
      <c r="F152" s="21">
        <v>111</v>
      </c>
      <c r="G152" s="21">
        <v>6000</v>
      </c>
      <c r="H152" s="21">
        <f t="shared" si="2"/>
        <v>666000</v>
      </c>
    </row>
    <row r="153" spans="2:8">
      <c r="B153" s="19">
        <v>44309</v>
      </c>
      <c r="C153" s="20" t="s">
        <v>54</v>
      </c>
      <c r="D153" s="20" t="s">
        <v>39</v>
      </c>
      <c r="E153" s="20" t="s">
        <v>57</v>
      </c>
      <c r="F153" s="21">
        <v>95</v>
      </c>
      <c r="G153" s="21">
        <v>4300</v>
      </c>
      <c r="H153" s="21">
        <f t="shared" si="2"/>
        <v>408500</v>
      </c>
    </row>
    <row r="154" spans="2:8">
      <c r="B154" s="19">
        <v>44309</v>
      </c>
      <c r="C154" s="20" t="s">
        <v>28</v>
      </c>
      <c r="D154" s="20" t="s">
        <v>36</v>
      </c>
      <c r="E154" s="20" t="s">
        <v>44</v>
      </c>
      <c r="F154" s="21">
        <v>95</v>
      </c>
      <c r="G154" s="21">
        <v>5000</v>
      </c>
      <c r="H154" s="21">
        <f t="shared" si="2"/>
        <v>475000</v>
      </c>
    </row>
    <row r="155" spans="2:8">
      <c r="B155" s="19">
        <v>44309</v>
      </c>
      <c r="C155" s="20" t="s">
        <v>28</v>
      </c>
      <c r="D155" s="20" t="s">
        <v>36</v>
      </c>
      <c r="E155" s="20" t="s">
        <v>38</v>
      </c>
      <c r="F155" s="21">
        <v>101</v>
      </c>
      <c r="G155" s="21">
        <v>5000</v>
      </c>
      <c r="H155" s="21">
        <f t="shared" si="2"/>
        <v>505000</v>
      </c>
    </row>
    <row r="156" spans="2:8">
      <c r="B156" s="19">
        <v>44309</v>
      </c>
      <c r="C156" s="20" t="s">
        <v>34</v>
      </c>
      <c r="D156" s="20" t="s">
        <v>29</v>
      </c>
      <c r="E156" s="20" t="s">
        <v>35</v>
      </c>
      <c r="F156" s="21">
        <v>89</v>
      </c>
      <c r="G156" s="21">
        <v>20000</v>
      </c>
      <c r="H156" s="21">
        <f t="shared" si="2"/>
        <v>1780000</v>
      </c>
    </row>
    <row r="157" spans="2:8">
      <c r="B157" s="19">
        <v>44309</v>
      </c>
      <c r="C157" s="20" t="s">
        <v>34</v>
      </c>
      <c r="D157" s="20" t="s">
        <v>36</v>
      </c>
      <c r="E157" s="20" t="s">
        <v>38</v>
      </c>
      <c r="F157" s="21">
        <v>29</v>
      </c>
      <c r="G157" s="21">
        <v>5000</v>
      </c>
      <c r="H157" s="21">
        <f t="shared" si="2"/>
        <v>145000</v>
      </c>
    </row>
    <row r="158" spans="2:8">
      <c r="B158" s="19">
        <v>44309</v>
      </c>
      <c r="C158" s="20" t="s">
        <v>34</v>
      </c>
      <c r="D158" s="20" t="s">
        <v>39</v>
      </c>
      <c r="E158" s="20" t="s">
        <v>40</v>
      </c>
      <c r="F158" s="21">
        <v>95</v>
      </c>
      <c r="G158" s="21">
        <v>100</v>
      </c>
      <c r="H158" s="21">
        <f t="shared" si="2"/>
        <v>9500</v>
      </c>
    </row>
    <row r="159" spans="2:8">
      <c r="B159" s="19">
        <v>44312</v>
      </c>
      <c r="C159" s="20" t="s">
        <v>41</v>
      </c>
      <c r="D159" s="20" t="s">
        <v>29</v>
      </c>
      <c r="E159" s="20" t="s">
        <v>30</v>
      </c>
      <c r="F159" s="21">
        <v>33</v>
      </c>
      <c r="G159" s="21">
        <v>1700</v>
      </c>
      <c r="H159" s="21">
        <f t="shared" si="2"/>
        <v>56100</v>
      </c>
    </row>
    <row r="160" spans="2:8">
      <c r="B160" s="19">
        <v>44312</v>
      </c>
      <c r="C160" s="20" t="s">
        <v>41</v>
      </c>
      <c r="D160" s="20" t="s">
        <v>29</v>
      </c>
      <c r="E160" s="20" t="s">
        <v>31</v>
      </c>
      <c r="F160" s="21">
        <v>79</v>
      </c>
      <c r="G160" s="21">
        <v>2300</v>
      </c>
      <c r="H160" s="21">
        <f t="shared" si="2"/>
        <v>181700</v>
      </c>
    </row>
    <row r="161" spans="2:8">
      <c r="B161" s="19">
        <v>44312</v>
      </c>
      <c r="C161" s="20" t="s">
        <v>41</v>
      </c>
      <c r="D161" s="20" t="s">
        <v>32</v>
      </c>
      <c r="E161" s="20" t="s">
        <v>33</v>
      </c>
      <c r="F161" s="21">
        <v>83</v>
      </c>
      <c r="G161" s="21">
        <v>20000</v>
      </c>
      <c r="H161" s="21">
        <f t="shared" si="2"/>
        <v>1660000</v>
      </c>
    </row>
    <row r="162" spans="2:8">
      <c r="B162" s="19">
        <v>44312</v>
      </c>
      <c r="C162" s="20" t="s">
        <v>41</v>
      </c>
      <c r="D162" s="20" t="s">
        <v>39</v>
      </c>
      <c r="E162" s="20" t="s">
        <v>40</v>
      </c>
      <c r="F162" s="21">
        <v>124</v>
      </c>
      <c r="G162" s="21">
        <v>100</v>
      </c>
      <c r="H162" s="21">
        <f t="shared" si="2"/>
        <v>12400</v>
      </c>
    </row>
    <row r="163" spans="2:8">
      <c r="B163" s="19">
        <v>44312</v>
      </c>
      <c r="C163" s="20" t="s">
        <v>41</v>
      </c>
      <c r="D163" s="20" t="s">
        <v>39</v>
      </c>
      <c r="E163" s="20" t="s">
        <v>48</v>
      </c>
      <c r="F163" s="21">
        <v>112</v>
      </c>
      <c r="G163" s="21">
        <v>6000</v>
      </c>
      <c r="H163" s="21">
        <f t="shared" si="2"/>
        <v>672000</v>
      </c>
    </row>
    <row r="164" spans="2:8">
      <c r="B164" s="19">
        <v>44328</v>
      </c>
      <c r="C164" s="20" t="s">
        <v>28</v>
      </c>
      <c r="D164" s="20" t="s">
        <v>29</v>
      </c>
      <c r="E164" s="20" t="s">
        <v>30</v>
      </c>
      <c r="F164" s="21">
        <v>86</v>
      </c>
      <c r="G164" s="21">
        <v>1700</v>
      </c>
      <c r="H164" s="21">
        <f t="shared" si="2"/>
        <v>146200</v>
      </c>
    </row>
    <row r="165" spans="2:8">
      <c r="B165" s="19">
        <v>44328</v>
      </c>
      <c r="C165" s="20" t="s">
        <v>28</v>
      </c>
      <c r="D165" s="20" t="s">
        <v>29</v>
      </c>
      <c r="E165" s="20" t="s">
        <v>31</v>
      </c>
      <c r="F165" s="21">
        <v>125</v>
      </c>
      <c r="G165" s="21">
        <v>2300</v>
      </c>
      <c r="H165" s="21">
        <f t="shared" si="2"/>
        <v>287500</v>
      </c>
    </row>
    <row r="166" spans="2:8">
      <c r="B166" s="19">
        <v>44328</v>
      </c>
      <c r="C166" s="20" t="s">
        <v>28</v>
      </c>
      <c r="D166" s="20" t="s">
        <v>32</v>
      </c>
      <c r="E166" s="20" t="s">
        <v>33</v>
      </c>
      <c r="F166" s="21">
        <v>54</v>
      </c>
      <c r="G166" s="21">
        <v>20000</v>
      </c>
      <c r="H166" s="21">
        <f t="shared" si="2"/>
        <v>1080000</v>
      </c>
    </row>
    <row r="167" spans="2:8">
      <c r="B167" s="19">
        <v>44328</v>
      </c>
      <c r="C167" s="20" t="s">
        <v>34</v>
      </c>
      <c r="D167" s="20" t="s">
        <v>29</v>
      </c>
      <c r="E167" s="20" t="s">
        <v>35</v>
      </c>
      <c r="F167" s="21">
        <v>27</v>
      </c>
      <c r="G167" s="21">
        <v>20000</v>
      </c>
      <c r="H167" s="21">
        <f t="shared" si="2"/>
        <v>540000</v>
      </c>
    </row>
    <row r="168" spans="2:8">
      <c r="B168" s="19">
        <v>44328</v>
      </c>
      <c r="C168" s="20" t="s">
        <v>34</v>
      </c>
      <c r="D168" s="20" t="s">
        <v>36</v>
      </c>
      <c r="E168" s="20" t="s">
        <v>37</v>
      </c>
      <c r="F168" s="21">
        <v>50</v>
      </c>
      <c r="G168" s="21">
        <v>6000</v>
      </c>
      <c r="H168" s="21">
        <f t="shared" si="2"/>
        <v>300000</v>
      </c>
    </row>
    <row r="169" spans="2:8">
      <c r="B169" s="19">
        <v>44328</v>
      </c>
      <c r="C169" s="20" t="s">
        <v>34</v>
      </c>
      <c r="D169" s="20" t="s">
        <v>36</v>
      </c>
      <c r="E169" s="20" t="s">
        <v>38</v>
      </c>
      <c r="F169" s="21">
        <v>108</v>
      </c>
      <c r="G169" s="21">
        <v>5000</v>
      </c>
      <c r="H169" s="21">
        <f t="shared" si="2"/>
        <v>540000</v>
      </c>
    </row>
    <row r="170" spans="2:8">
      <c r="B170" s="19">
        <v>44328</v>
      </c>
      <c r="C170" s="20" t="s">
        <v>34</v>
      </c>
      <c r="D170" s="20" t="s">
        <v>39</v>
      </c>
      <c r="E170" s="20" t="s">
        <v>40</v>
      </c>
      <c r="F170" s="21">
        <v>51</v>
      </c>
      <c r="G170" s="21">
        <v>100</v>
      </c>
      <c r="H170" s="21">
        <f t="shared" si="2"/>
        <v>5100</v>
      </c>
    </row>
    <row r="171" spans="2:8">
      <c r="B171" s="19">
        <v>44329</v>
      </c>
      <c r="C171" s="20" t="s">
        <v>41</v>
      </c>
      <c r="D171" s="20" t="s">
        <v>36</v>
      </c>
      <c r="E171" s="20" t="s">
        <v>42</v>
      </c>
      <c r="F171" s="21">
        <v>107</v>
      </c>
      <c r="G171" s="21">
        <v>2500</v>
      </c>
      <c r="H171" s="21">
        <f t="shared" si="2"/>
        <v>267500</v>
      </c>
    </row>
    <row r="172" spans="2:8">
      <c r="B172" s="19">
        <v>44329</v>
      </c>
      <c r="C172" s="20" t="s">
        <v>28</v>
      </c>
      <c r="D172" s="20" t="s">
        <v>36</v>
      </c>
      <c r="E172" s="20" t="s">
        <v>44</v>
      </c>
      <c r="F172" s="21">
        <v>50</v>
      </c>
      <c r="G172" s="21">
        <v>5000</v>
      </c>
      <c r="H172" s="21">
        <f t="shared" si="2"/>
        <v>250000</v>
      </c>
    </row>
    <row r="173" spans="2:8">
      <c r="B173" s="19">
        <v>44329</v>
      </c>
      <c r="C173" s="20" t="s">
        <v>28</v>
      </c>
      <c r="D173" s="20" t="s">
        <v>36</v>
      </c>
      <c r="E173" s="20" t="s">
        <v>38</v>
      </c>
      <c r="F173" s="21">
        <v>65</v>
      </c>
      <c r="G173" s="21">
        <v>5000</v>
      </c>
      <c r="H173" s="21">
        <f t="shared" si="2"/>
        <v>325000</v>
      </c>
    </row>
    <row r="174" spans="2:8">
      <c r="B174" s="19">
        <v>44329</v>
      </c>
      <c r="C174" s="20" t="s">
        <v>34</v>
      </c>
      <c r="D174" s="20" t="s">
        <v>29</v>
      </c>
      <c r="E174" s="20" t="s">
        <v>35</v>
      </c>
      <c r="F174" s="21">
        <v>99</v>
      </c>
      <c r="G174" s="21">
        <v>20000</v>
      </c>
      <c r="H174" s="21">
        <f t="shared" si="2"/>
        <v>1980000</v>
      </c>
    </row>
    <row r="175" spans="2:8">
      <c r="B175" s="19">
        <v>44329</v>
      </c>
      <c r="C175" s="20" t="s">
        <v>34</v>
      </c>
      <c r="D175" s="20" t="s">
        <v>36</v>
      </c>
      <c r="E175" s="20" t="s">
        <v>38</v>
      </c>
      <c r="F175" s="21">
        <v>118</v>
      </c>
      <c r="G175" s="21">
        <v>5000</v>
      </c>
      <c r="H175" s="21">
        <f t="shared" si="2"/>
        <v>590000</v>
      </c>
    </row>
    <row r="176" spans="2:8">
      <c r="B176" s="19">
        <v>44329</v>
      </c>
      <c r="C176" s="20" t="s">
        <v>34</v>
      </c>
      <c r="D176" s="20" t="s">
        <v>39</v>
      </c>
      <c r="E176" s="20" t="s">
        <v>40</v>
      </c>
      <c r="F176" s="21">
        <v>47</v>
      </c>
      <c r="G176" s="21">
        <v>100</v>
      </c>
      <c r="H176" s="21">
        <f t="shared" si="2"/>
        <v>4700</v>
      </c>
    </row>
    <row r="177" spans="2:8">
      <c r="B177" s="19">
        <v>44330</v>
      </c>
      <c r="C177" s="20" t="s">
        <v>43</v>
      </c>
      <c r="D177" s="20" t="s">
        <v>36</v>
      </c>
      <c r="E177" s="20" t="s">
        <v>44</v>
      </c>
      <c r="F177" s="21">
        <v>67</v>
      </c>
      <c r="G177" s="21">
        <v>5000</v>
      </c>
      <c r="H177" s="21">
        <f t="shared" si="2"/>
        <v>335000</v>
      </c>
    </row>
    <row r="178" spans="2:8">
      <c r="B178" s="19">
        <v>44331</v>
      </c>
      <c r="C178" s="20" t="s">
        <v>45</v>
      </c>
      <c r="D178" s="20" t="s">
        <v>29</v>
      </c>
      <c r="E178" s="20" t="s">
        <v>46</v>
      </c>
      <c r="F178" s="21">
        <v>27</v>
      </c>
      <c r="G178" s="21">
        <v>15000</v>
      </c>
      <c r="H178" s="21">
        <f t="shared" si="2"/>
        <v>405000</v>
      </c>
    </row>
    <row r="179" spans="2:8">
      <c r="B179" s="19">
        <v>44331</v>
      </c>
      <c r="C179" s="20" t="s">
        <v>45</v>
      </c>
      <c r="D179" s="20" t="s">
        <v>32</v>
      </c>
      <c r="E179" s="20" t="s">
        <v>33</v>
      </c>
      <c r="F179" s="21">
        <v>38</v>
      </c>
      <c r="G179" s="21">
        <v>20000</v>
      </c>
      <c r="H179" s="21">
        <f t="shared" si="2"/>
        <v>760000</v>
      </c>
    </row>
    <row r="180" spans="2:8">
      <c r="B180" s="19">
        <v>44331</v>
      </c>
      <c r="C180" s="20" t="s">
        <v>45</v>
      </c>
      <c r="D180" s="20" t="s">
        <v>39</v>
      </c>
      <c r="E180" s="20" t="s">
        <v>40</v>
      </c>
      <c r="F180" s="21">
        <v>42</v>
      </c>
      <c r="G180" s="21">
        <v>100</v>
      </c>
      <c r="H180" s="21">
        <f t="shared" si="2"/>
        <v>4200</v>
      </c>
    </row>
    <row r="181" spans="2:8">
      <c r="B181" s="19">
        <v>44332</v>
      </c>
      <c r="C181" s="20" t="s">
        <v>41</v>
      </c>
      <c r="D181" s="20" t="s">
        <v>29</v>
      </c>
      <c r="E181" s="20" t="s">
        <v>30</v>
      </c>
      <c r="F181" s="21">
        <v>104</v>
      </c>
      <c r="G181" s="21">
        <v>1700</v>
      </c>
      <c r="H181" s="21">
        <f t="shared" si="2"/>
        <v>176800</v>
      </c>
    </row>
    <row r="182" spans="2:8">
      <c r="B182" s="19">
        <v>44332</v>
      </c>
      <c r="C182" s="20" t="s">
        <v>41</v>
      </c>
      <c r="D182" s="20" t="s">
        <v>29</v>
      </c>
      <c r="E182" s="20" t="s">
        <v>31</v>
      </c>
      <c r="F182" s="21">
        <v>115</v>
      </c>
      <c r="G182" s="21">
        <v>2300</v>
      </c>
      <c r="H182" s="21">
        <f t="shared" si="2"/>
        <v>264500</v>
      </c>
    </row>
    <row r="183" spans="2:8">
      <c r="B183" s="19">
        <v>44332</v>
      </c>
      <c r="C183" s="20" t="s">
        <v>41</v>
      </c>
      <c r="D183" s="20" t="s">
        <v>32</v>
      </c>
      <c r="E183" s="20" t="s">
        <v>33</v>
      </c>
      <c r="F183" s="21">
        <v>102</v>
      </c>
      <c r="G183" s="21">
        <v>20000</v>
      </c>
      <c r="H183" s="21">
        <f t="shared" si="2"/>
        <v>2040000</v>
      </c>
    </row>
    <row r="184" spans="2:8">
      <c r="B184" s="19">
        <v>44332</v>
      </c>
      <c r="C184" s="20" t="s">
        <v>41</v>
      </c>
      <c r="D184" s="20" t="s">
        <v>39</v>
      </c>
      <c r="E184" s="20" t="s">
        <v>40</v>
      </c>
      <c r="F184" s="21">
        <v>65</v>
      </c>
      <c r="G184" s="21">
        <v>100</v>
      </c>
      <c r="H184" s="21">
        <f t="shared" si="2"/>
        <v>6500</v>
      </c>
    </row>
    <row r="185" spans="2:8">
      <c r="B185" s="19">
        <v>44332</v>
      </c>
      <c r="C185" s="20" t="s">
        <v>41</v>
      </c>
      <c r="D185" s="20" t="s">
        <v>39</v>
      </c>
      <c r="E185" s="20" t="s">
        <v>48</v>
      </c>
      <c r="F185" s="21">
        <v>87</v>
      </c>
      <c r="G185" s="21">
        <v>6000</v>
      </c>
      <c r="H185" s="21">
        <f t="shared" si="2"/>
        <v>522000</v>
      </c>
    </row>
    <row r="186" spans="2:8">
      <c r="B186" s="19">
        <v>44332</v>
      </c>
      <c r="C186" s="20" t="s">
        <v>47</v>
      </c>
      <c r="D186" s="20" t="s">
        <v>29</v>
      </c>
      <c r="E186" s="20" t="s">
        <v>30</v>
      </c>
      <c r="F186" s="21">
        <v>42</v>
      </c>
      <c r="G186" s="21">
        <v>1700</v>
      </c>
      <c r="H186" s="21">
        <f t="shared" si="2"/>
        <v>71400</v>
      </c>
    </row>
    <row r="187" spans="2:8">
      <c r="B187" s="19">
        <v>44332</v>
      </c>
      <c r="C187" s="20" t="s">
        <v>47</v>
      </c>
      <c r="D187" s="20" t="s">
        <v>29</v>
      </c>
      <c r="E187" s="20" t="s">
        <v>31</v>
      </c>
      <c r="F187" s="21">
        <v>80</v>
      </c>
      <c r="G187" s="21">
        <v>2300</v>
      </c>
      <c r="H187" s="21">
        <f t="shared" si="2"/>
        <v>184000</v>
      </c>
    </row>
    <row r="188" spans="2:8">
      <c r="B188" s="19">
        <v>44332</v>
      </c>
      <c r="C188" s="20" t="s">
        <v>47</v>
      </c>
      <c r="D188" s="20" t="s">
        <v>39</v>
      </c>
      <c r="E188" s="20" t="s">
        <v>48</v>
      </c>
      <c r="F188" s="21">
        <v>49</v>
      </c>
      <c r="G188" s="21">
        <v>6000</v>
      </c>
      <c r="H188" s="21">
        <f t="shared" si="2"/>
        <v>294000</v>
      </c>
    </row>
    <row r="189" spans="2:8">
      <c r="B189" s="19">
        <v>44333</v>
      </c>
      <c r="C189" s="20" t="s">
        <v>49</v>
      </c>
      <c r="D189" s="20" t="s">
        <v>29</v>
      </c>
      <c r="E189" s="20" t="s">
        <v>50</v>
      </c>
      <c r="F189" s="21">
        <v>30</v>
      </c>
      <c r="G189" s="21">
        <v>900</v>
      </c>
      <c r="H189" s="21">
        <f t="shared" si="2"/>
        <v>27000</v>
      </c>
    </row>
    <row r="190" spans="2:8">
      <c r="B190" s="19">
        <v>44333</v>
      </c>
      <c r="C190" s="20" t="s">
        <v>49</v>
      </c>
      <c r="D190" s="20" t="s">
        <v>29</v>
      </c>
      <c r="E190" s="20" t="s">
        <v>51</v>
      </c>
      <c r="F190" s="21">
        <v>34</v>
      </c>
      <c r="G190" s="21">
        <v>300</v>
      </c>
      <c r="H190" s="21">
        <f t="shared" si="2"/>
        <v>10200</v>
      </c>
    </row>
    <row r="191" spans="2:8">
      <c r="B191" s="19">
        <v>44333</v>
      </c>
      <c r="C191" s="20" t="s">
        <v>49</v>
      </c>
      <c r="D191" s="20" t="s">
        <v>29</v>
      </c>
      <c r="E191" s="20" t="s">
        <v>52</v>
      </c>
      <c r="F191" s="21">
        <v>59</v>
      </c>
      <c r="G191" s="21">
        <v>4000</v>
      </c>
      <c r="H191" s="21">
        <f t="shared" si="2"/>
        <v>236000</v>
      </c>
    </row>
    <row r="192" spans="2:8">
      <c r="B192" s="19">
        <v>44333</v>
      </c>
      <c r="C192" s="20" t="s">
        <v>49</v>
      </c>
      <c r="D192" s="20" t="s">
        <v>39</v>
      </c>
      <c r="E192" s="20" t="s">
        <v>53</v>
      </c>
      <c r="F192" s="21">
        <v>85</v>
      </c>
      <c r="G192" s="21">
        <v>3000</v>
      </c>
      <c r="H192" s="21">
        <f t="shared" si="2"/>
        <v>255000</v>
      </c>
    </row>
    <row r="193" spans="2:8">
      <c r="B193" s="19">
        <v>44339</v>
      </c>
      <c r="C193" s="20" t="s">
        <v>54</v>
      </c>
      <c r="D193" s="20" t="s">
        <v>29</v>
      </c>
      <c r="E193" s="20" t="s">
        <v>55</v>
      </c>
      <c r="F193" s="21">
        <v>53</v>
      </c>
      <c r="G193" s="21">
        <v>4550</v>
      </c>
      <c r="H193" s="21">
        <f t="shared" si="2"/>
        <v>241150</v>
      </c>
    </row>
    <row r="194" spans="2:8">
      <c r="B194" s="19">
        <v>44339</v>
      </c>
      <c r="C194" s="20" t="s">
        <v>54</v>
      </c>
      <c r="D194" s="20" t="s">
        <v>29</v>
      </c>
      <c r="E194" s="20" t="s">
        <v>56</v>
      </c>
      <c r="F194" s="21">
        <v>43</v>
      </c>
      <c r="G194" s="21">
        <v>950</v>
      </c>
      <c r="H194" s="21">
        <f t="shared" si="2"/>
        <v>40850</v>
      </c>
    </row>
    <row r="195" spans="2:8">
      <c r="B195" s="19">
        <v>44339</v>
      </c>
      <c r="C195" s="20" t="s">
        <v>54</v>
      </c>
      <c r="D195" s="20" t="s">
        <v>39</v>
      </c>
      <c r="E195" s="20" t="s">
        <v>48</v>
      </c>
      <c r="F195" s="21">
        <v>45</v>
      </c>
      <c r="G195" s="21">
        <v>6000</v>
      </c>
      <c r="H195" s="21">
        <f t="shared" si="2"/>
        <v>270000</v>
      </c>
    </row>
    <row r="196" spans="2:8">
      <c r="B196" s="19">
        <v>44339</v>
      </c>
      <c r="C196" s="20" t="s">
        <v>54</v>
      </c>
      <c r="D196" s="20" t="s">
        <v>39</v>
      </c>
      <c r="E196" s="20" t="s">
        <v>57</v>
      </c>
      <c r="F196" s="21">
        <v>46</v>
      </c>
      <c r="G196" s="21">
        <v>4300</v>
      </c>
      <c r="H196" s="21">
        <f t="shared" si="2"/>
        <v>197800</v>
      </c>
    </row>
    <row r="197" spans="2:8">
      <c r="B197" s="19">
        <v>44348</v>
      </c>
      <c r="C197" s="20" t="s">
        <v>28</v>
      </c>
      <c r="D197" s="20" t="s">
        <v>29</v>
      </c>
      <c r="E197" s="20" t="s">
        <v>30</v>
      </c>
      <c r="F197" s="21">
        <v>56</v>
      </c>
      <c r="G197" s="21">
        <v>1700</v>
      </c>
      <c r="H197" s="21">
        <f t="shared" si="2"/>
        <v>95200</v>
      </c>
    </row>
    <row r="198" spans="2:8">
      <c r="B198" s="19">
        <v>44348</v>
      </c>
      <c r="C198" s="20" t="s">
        <v>28</v>
      </c>
      <c r="D198" s="20" t="s">
        <v>29</v>
      </c>
      <c r="E198" s="20" t="s">
        <v>31</v>
      </c>
      <c r="F198" s="21">
        <v>70</v>
      </c>
      <c r="G198" s="21">
        <v>2300</v>
      </c>
      <c r="H198" s="21">
        <f t="shared" si="2"/>
        <v>161000</v>
      </c>
    </row>
    <row r="199" spans="2:8">
      <c r="B199" s="19">
        <v>44348</v>
      </c>
      <c r="C199" s="20" t="s">
        <v>28</v>
      </c>
      <c r="D199" s="20" t="s">
        <v>32</v>
      </c>
      <c r="E199" s="20" t="s">
        <v>33</v>
      </c>
      <c r="F199" s="21">
        <v>88</v>
      </c>
      <c r="G199" s="21">
        <v>20000</v>
      </c>
      <c r="H199" s="21">
        <f t="shared" si="2"/>
        <v>1760000</v>
      </c>
    </row>
    <row r="200" spans="2:8">
      <c r="B200" s="19">
        <v>44348</v>
      </c>
      <c r="C200" s="20" t="s">
        <v>34</v>
      </c>
      <c r="D200" s="20" t="s">
        <v>29</v>
      </c>
      <c r="E200" s="20" t="s">
        <v>35</v>
      </c>
      <c r="F200" s="21">
        <v>63</v>
      </c>
      <c r="G200" s="21">
        <v>20000</v>
      </c>
      <c r="H200" s="21">
        <f t="shared" ref="H200:H263" si="3">F200*G200</f>
        <v>1260000</v>
      </c>
    </row>
    <row r="201" spans="2:8">
      <c r="B201" s="19">
        <v>44348</v>
      </c>
      <c r="C201" s="20" t="s">
        <v>34</v>
      </c>
      <c r="D201" s="20" t="s">
        <v>36</v>
      </c>
      <c r="E201" s="20" t="s">
        <v>37</v>
      </c>
      <c r="F201" s="21">
        <v>76</v>
      </c>
      <c r="G201" s="21">
        <v>6000</v>
      </c>
      <c r="H201" s="21">
        <f t="shared" si="3"/>
        <v>456000</v>
      </c>
    </row>
    <row r="202" spans="2:8">
      <c r="B202" s="19">
        <v>44348</v>
      </c>
      <c r="C202" s="20" t="s">
        <v>34</v>
      </c>
      <c r="D202" s="20" t="s">
        <v>36</v>
      </c>
      <c r="E202" s="20" t="s">
        <v>38</v>
      </c>
      <c r="F202" s="21">
        <v>107</v>
      </c>
      <c r="G202" s="21">
        <v>5000</v>
      </c>
      <c r="H202" s="21">
        <f t="shared" si="3"/>
        <v>535000</v>
      </c>
    </row>
    <row r="203" spans="2:8">
      <c r="B203" s="19">
        <v>44348</v>
      </c>
      <c r="C203" s="20" t="s">
        <v>34</v>
      </c>
      <c r="D203" s="20" t="s">
        <v>39</v>
      </c>
      <c r="E203" s="20" t="s">
        <v>40</v>
      </c>
      <c r="F203" s="21">
        <v>94</v>
      </c>
      <c r="G203" s="21">
        <v>100</v>
      </c>
      <c r="H203" s="21">
        <f t="shared" si="3"/>
        <v>9400</v>
      </c>
    </row>
    <row r="204" spans="2:8">
      <c r="B204" s="19">
        <v>44349</v>
      </c>
      <c r="C204" s="20" t="s">
        <v>41</v>
      </c>
      <c r="D204" s="20" t="s">
        <v>36</v>
      </c>
      <c r="E204" s="20" t="s">
        <v>42</v>
      </c>
      <c r="F204" s="21">
        <v>44</v>
      </c>
      <c r="G204" s="21">
        <v>2500</v>
      </c>
      <c r="H204" s="21">
        <f t="shared" si="3"/>
        <v>110000</v>
      </c>
    </row>
    <row r="205" spans="2:8">
      <c r="B205" s="19">
        <v>44350</v>
      </c>
      <c r="C205" s="20" t="s">
        <v>43</v>
      </c>
      <c r="D205" s="20" t="s">
        <v>36</v>
      </c>
      <c r="E205" s="20" t="s">
        <v>44</v>
      </c>
      <c r="F205" s="21">
        <v>64</v>
      </c>
      <c r="G205" s="21">
        <v>5000</v>
      </c>
      <c r="H205" s="21">
        <f t="shared" si="3"/>
        <v>320000</v>
      </c>
    </row>
    <row r="206" spans="2:8">
      <c r="B206" s="19">
        <v>44351</v>
      </c>
      <c r="C206" s="20" t="s">
        <v>45</v>
      </c>
      <c r="D206" s="20" t="s">
        <v>29</v>
      </c>
      <c r="E206" s="20" t="s">
        <v>46</v>
      </c>
      <c r="F206" s="21">
        <v>112</v>
      </c>
      <c r="G206" s="21">
        <v>15000</v>
      </c>
      <c r="H206" s="21">
        <f t="shared" si="3"/>
        <v>1680000</v>
      </c>
    </row>
    <row r="207" spans="2:8">
      <c r="B207" s="19">
        <v>44351</v>
      </c>
      <c r="C207" s="20" t="s">
        <v>45</v>
      </c>
      <c r="D207" s="20" t="s">
        <v>32</v>
      </c>
      <c r="E207" s="20" t="s">
        <v>33</v>
      </c>
      <c r="F207" s="21">
        <v>54</v>
      </c>
      <c r="G207" s="21">
        <v>20000</v>
      </c>
      <c r="H207" s="21">
        <f t="shared" si="3"/>
        <v>1080000</v>
      </c>
    </row>
    <row r="208" spans="2:8">
      <c r="B208" s="19">
        <v>44351</v>
      </c>
      <c r="C208" s="20" t="s">
        <v>45</v>
      </c>
      <c r="D208" s="20" t="s">
        <v>39</v>
      </c>
      <c r="E208" s="20" t="s">
        <v>40</v>
      </c>
      <c r="F208" s="21">
        <v>98</v>
      </c>
      <c r="G208" s="21">
        <v>100</v>
      </c>
      <c r="H208" s="21">
        <f t="shared" si="3"/>
        <v>9800</v>
      </c>
    </row>
    <row r="209" spans="2:8">
      <c r="B209" s="19">
        <v>44352</v>
      </c>
      <c r="C209" s="20" t="s">
        <v>47</v>
      </c>
      <c r="D209" s="20" t="s">
        <v>29</v>
      </c>
      <c r="E209" s="20" t="s">
        <v>30</v>
      </c>
      <c r="F209" s="21">
        <v>109</v>
      </c>
      <c r="G209" s="21">
        <v>1700</v>
      </c>
      <c r="H209" s="21">
        <f t="shared" si="3"/>
        <v>185300</v>
      </c>
    </row>
    <row r="210" spans="2:8">
      <c r="B210" s="19">
        <v>44352</v>
      </c>
      <c r="C210" s="20" t="s">
        <v>47</v>
      </c>
      <c r="D210" s="20" t="s">
        <v>29</v>
      </c>
      <c r="E210" s="20" t="s">
        <v>31</v>
      </c>
      <c r="F210" s="21">
        <v>86</v>
      </c>
      <c r="G210" s="21">
        <v>2300</v>
      </c>
      <c r="H210" s="21">
        <f t="shared" si="3"/>
        <v>197800</v>
      </c>
    </row>
    <row r="211" spans="2:8">
      <c r="B211" s="19">
        <v>44352</v>
      </c>
      <c r="C211" s="20" t="s">
        <v>47</v>
      </c>
      <c r="D211" s="20" t="s">
        <v>39</v>
      </c>
      <c r="E211" s="20" t="s">
        <v>48</v>
      </c>
      <c r="F211" s="21">
        <v>95</v>
      </c>
      <c r="G211" s="21">
        <v>6000</v>
      </c>
      <c r="H211" s="21">
        <f t="shared" si="3"/>
        <v>570000</v>
      </c>
    </row>
    <row r="212" spans="2:8">
      <c r="B212" s="19">
        <v>44353</v>
      </c>
      <c r="C212" s="20" t="s">
        <v>49</v>
      </c>
      <c r="D212" s="20" t="s">
        <v>29</v>
      </c>
      <c r="E212" s="20" t="s">
        <v>50</v>
      </c>
      <c r="F212" s="21">
        <v>43</v>
      </c>
      <c r="G212" s="21">
        <v>900</v>
      </c>
      <c r="H212" s="21">
        <f t="shared" si="3"/>
        <v>38700</v>
      </c>
    </row>
    <row r="213" spans="2:8">
      <c r="B213" s="19">
        <v>44353</v>
      </c>
      <c r="C213" s="20" t="s">
        <v>49</v>
      </c>
      <c r="D213" s="20" t="s">
        <v>29</v>
      </c>
      <c r="E213" s="20" t="s">
        <v>51</v>
      </c>
      <c r="F213" s="21">
        <v>31</v>
      </c>
      <c r="G213" s="21">
        <v>300</v>
      </c>
      <c r="H213" s="21">
        <f t="shared" si="3"/>
        <v>9300</v>
      </c>
    </row>
    <row r="214" spans="2:8">
      <c r="B214" s="19">
        <v>44353</v>
      </c>
      <c r="C214" s="20" t="s">
        <v>49</v>
      </c>
      <c r="D214" s="20" t="s">
        <v>29</v>
      </c>
      <c r="E214" s="20" t="s">
        <v>52</v>
      </c>
      <c r="F214" s="21">
        <v>61</v>
      </c>
      <c r="G214" s="21">
        <v>4000</v>
      </c>
      <c r="H214" s="21">
        <f t="shared" si="3"/>
        <v>244000</v>
      </c>
    </row>
    <row r="215" spans="2:8">
      <c r="B215" s="19">
        <v>44353</v>
      </c>
      <c r="C215" s="20" t="s">
        <v>49</v>
      </c>
      <c r="D215" s="20" t="s">
        <v>39</v>
      </c>
      <c r="E215" s="20" t="s">
        <v>53</v>
      </c>
      <c r="F215" s="21">
        <v>14</v>
      </c>
      <c r="G215" s="21">
        <v>3000</v>
      </c>
      <c r="H215" s="21">
        <f t="shared" si="3"/>
        <v>42000</v>
      </c>
    </row>
    <row r="216" spans="2:8">
      <c r="B216" s="19">
        <v>44359</v>
      </c>
      <c r="C216" s="20" t="s">
        <v>54</v>
      </c>
      <c r="D216" s="20" t="s">
        <v>29</v>
      </c>
      <c r="E216" s="20" t="s">
        <v>55</v>
      </c>
      <c r="F216" s="21">
        <v>95</v>
      </c>
      <c r="G216" s="21">
        <v>4550</v>
      </c>
      <c r="H216" s="21">
        <f t="shared" si="3"/>
        <v>432250</v>
      </c>
    </row>
    <row r="217" spans="2:8">
      <c r="B217" s="19">
        <v>44359</v>
      </c>
      <c r="C217" s="20" t="s">
        <v>54</v>
      </c>
      <c r="D217" s="20" t="s">
        <v>29</v>
      </c>
      <c r="E217" s="20" t="s">
        <v>56</v>
      </c>
      <c r="F217" s="21">
        <v>86</v>
      </c>
      <c r="G217" s="21">
        <v>950</v>
      </c>
      <c r="H217" s="21">
        <f t="shared" si="3"/>
        <v>81700</v>
      </c>
    </row>
    <row r="218" spans="2:8">
      <c r="B218" s="19">
        <v>44359</v>
      </c>
      <c r="C218" s="20" t="s">
        <v>54</v>
      </c>
      <c r="D218" s="20" t="s">
        <v>39</v>
      </c>
      <c r="E218" s="20" t="s">
        <v>48</v>
      </c>
      <c r="F218" s="21">
        <v>29</v>
      </c>
      <c r="G218" s="21">
        <v>6000</v>
      </c>
      <c r="H218" s="21">
        <f t="shared" si="3"/>
        <v>174000</v>
      </c>
    </row>
    <row r="219" spans="2:8">
      <c r="B219" s="19">
        <v>44359</v>
      </c>
      <c r="C219" s="20" t="s">
        <v>54</v>
      </c>
      <c r="D219" s="20" t="s">
        <v>39</v>
      </c>
      <c r="E219" s="20" t="s">
        <v>57</v>
      </c>
      <c r="F219" s="21">
        <v>122</v>
      </c>
      <c r="G219" s="21">
        <v>4300</v>
      </c>
      <c r="H219" s="21">
        <f t="shared" si="3"/>
        <v>524600</v>
      </c>
    </row>
    <row r="220" spans="2:8">
      <c r="B220" s="19">
        <v>44359</v>
      </c>
      <c r="C220" s="20" t="s">
        <v>28</v>
      </c>
      <c r="D220" s="20" t="s">
        <v>36</v>
      </c>
      <c r="E220" s="20" t="s">
        <v>44</v>
      </c>
      <c r="F220" s="21">
        <v>124</v>
      </c>
      <c r="G220" s="21">
        <v>5000</v>
      </c>
      <c r="H220" s="21">
        <f t="shared" si="3"/>
        <v>620000</v>
      </c>
    </row>
    <row r="221" spans="2:8">
      <c r="B221" s="19">
        <v>44359</v>
      </c>
      <c r="C221" s="20" t="s">
        <v>28</v>
      </c>
      <c r="D221" s="20" t="s">
        <v>36</v>
      </c>
      <c r="E221" s="20" t="s">
        <v>38</v>
      </c>
      <c r="F221" s="21">
        <v>80</v>
      </c>
      <c r="G221" s="21">
        <v>5000</v>
      </c>
      <c r="H221" s="21">
        <f t="shared" si="3"/>
        <v>400000</v>
      </c>
    </row>
    <row r="222" spans="2:8">
      <c r="B222" s="19">
        <v>44359</v>
      </c>
      <c r="C222" s="20" t="s">
        <v>34</v>
      </c>
      <c r="D222" s="20" t="s">
        <v>29</v>
      </c>
      <c r="E222" s="20" t="s">
        <v>35</v>
      </c>
      <c r="F222" s="21">
        <v>93</v>
      </c>
      <c r="G222" s="21">
        <v>20000</v>
      </c>
      <c r="H222" s="21">
        <f t="shared" si="3"/>
        <v>1860000</v>
      </c>
    </row>
    <row r="223" spans="2:8">
      <c r="B223" s="19">
        <v>44359</v>
      </c>
      <c r="C223" s="20" t="s">
        <v>34</v>
      </c>
      <c r="D223" s="20" t="s">
        <v>36</v>
      </c>
      <c r="E223" s="20" t="s">
        <v>38</v>
      </c>
      <c r="F223" s="21">
        <v>97</v>
      </c>
      <c r="G223" s="21">
        <v>5000</v>
      </c>
      <c r="H223" s="21">
        <f t="shared" si="3"/>
        <v>485000</v>
      </c>
    </row>
    <row r="224" spans="2:8">
      <c r="B224" s="19">
        <v>44359</v>
      </c>
      <c r="C224" s="20" t="s">
        <v>34</v>
      </c>
      <c r="D224" s="20" t="s">
        <v>39</v>
      </c>
      <c r="E224" s="20" t="s">
        <v>40</v>
      </c>
      <c r="F224" s="21">
        <v>62</v>
      </c>
      <c r="G224" s="21">
        <v>100</v>
      </c>
      <c r="H224" s="21">
        <f t="shared" si="3"/>
        <v>6200</v>
      </c>
    </row>
    <row r="225" spans="2:8">
      <c r="B225" s="19">
        <v>44362</v>
      </c>
      <c r="C225" s="20" t="s">
        <v>41</v>
      </c>
      <c r="D225" s="20" t="s">
        <v>29</v>
      </c>
      <c r="E225" s="20" t="s">
        <v>30</v>
      </c>
      <c r="F225" s="21">
        <v>79</v>
      </c>
      <c r="G225" s="21">
        <v>1700</v>
      </c>
      <c r="H225" s="21">
        <f t="shared" si="3"/>
        <v>134300</v>
      </c>
    </row>
    <row r="226" spans="2:8">
      <c r="B226" s="19">
        <v>44362</v>
      </c>
      <c r="C226" s="20" t="s">
        <v>41</v>
      </c>
      <c r="D226" s="20" t="s">
        <v>29</v>
      </c>
      <c r="E226" s="20" t="s">
        <v>31</v>
      </c>
      <c r="F226" s="21">
        <v>75</v>
      </c>
      <c r="G226" s="21">
        <v>2300</v>
      </c>
      <c r="H226" s="21">
        <f t="shared" si="3"/>
        <v>172500</v>
      </c>
    </row>
    <row r="227" spans="2:8">
      <c r="B227" s="19">
        <v>44362</v>
      </c>
      <c r="C227" s="20" t="s">
        <v>41</v>
      </c>
      <c r="D227" s="20" t="s">
        <v>32</v>
      </c>
      <c r="E227" s="20" t="s">
        <v>33</v>
      </c>
      <c r="F227" s="21">
        <v>40</v>
      </c>
      <c r="G227" s="21">
        <v>20000</v>
      </c>
      <c r="H227" s="21">
        <f t="shared" si="3"/>
        <v>800000</v>
      </c>
    </row>
    <row r="228" spans="2:8">
      <c r="B228" s="19">
        <v>44362</v>
      </c>
      <c r="C228" s="20" t="s">
        <v>41</v>
      </c>
      <c r="D228" s="20" t="s">
        <v>39</v>
      </c>
      <c r="E228" s="20" t="s">
        <v>40</v>
      </c>
      <c r="F228" s="21">
        <v>59</v>
      </c>
      <c r="G228" s="21">
        <v>100</v>
      </c>
      <c r="H228" s="21">
        <f t="shared" si="3"/>
        <v>5900</v>
      </c>
    </row>
    <row r="229" spans="2:8">
      <c r="B229" s="19">
        <v>44362</v>
      </c>
      <c r="C229" s="20" t="s">
        <v>41</v>
      </c>
      <c r="D229" s="20" t="s">
        <v>39</v>
      </c>
      <c r="E229" s="20" t="s">
        <v>48</v>
      </c>
      <c r="F229" s="21">
        <v>80</v>
      </c>
      <c r="G229" s="21">
        <v>6000</v>
      </c>
      <c r="H229" s="21">
        <f t="shared" si="3"/>
        <v>480000</v>
      </c>
    </row>
    <row r="230" spans="2:8">
      <c r="B230" s="19">
        <v>44363</v>
      </c>
      <c r="C230" s="20" t="s">
        <v>28</v>
      </c>
      <c r="D230" s="20" t="s">
        <v>29</v>
      </c>
      <c r="E230" s="20" t="s">
        <v>30</v>
      </c>
      <c r="F230" s="21">
        <v>100</v>
      </c>
      <c r="G230" s="21">
        <v>1700</v>
      </c>
      <c r="H230" s="21">
        <f t="shared" si="3"/>
        <v>170000</v>
      </c>
    </row>
    <row r="231" spans="2:8">
      <c r="B231" s="19">
        <v>44363</v>
      </c>
      <c r="C231" s="20" t="s">
        <v>28</v>
      </c>
      <c r="D231" s="20" t="s">
        <v>29</v>
      </c>
      <c r="E231" s="20" t="s">
        <v>31</v>
      </c>
      <c r="F231" s="21">
        <v>98</v>
      </c>
      <c r="G231" s="21">
        <v>2300</v>
      </c>
      <c r="H231" s="21">
        <f t="shared" si="3"/>
        <v>225400</v>
      </c>
    </row>
    <row r="232" spans="2:8">
      <c r="B232" s="19">
        <v>44363</v>
      </c>
      <c r="C232" s="20" t="s">
        <v>28</v>
      </c>
      <c r="D232" s="20" t="s">
        <v>32</v>
      </c>
      <c r="E232" s="20" t="s">
        <v>33</v>
      </c>
      <c r="F232" s="21">
        <v>86</v>
      </c>
      <c r="G232" s="21">
        <v>20000</v>
      </c>
      <c r="H232" s="21">
        <f t="shared" si="3"/>
        <v>1720000</v>
      </c>
    </row>
    <row r="233" spans="2:8">
      <c r="B233" s="19">
        <v>44363</v>
      </c>
      <c r="C233" s="20" t="s">
        <v>34</v>
      </c>
      <c r="D233" s="20" t="s">
        <v>29</v>
      </c>
      <c r="E233" s="20" t="s">
        <v>35</v>
      </c>
      <c r="F233" s="21">
        <v>64</v>
      </c>
      <c r="G233" s="21">
        <v>20000</v>
      </c>
      <c r="H233" s="21">
        <f t="shared" si="3"/>
        <v>1280000</v>
      </c>
    </row>
    <row r="234" spans="2:8">
      <c r="B234" s="19">
        <v>44363</v>
      </c>
      <c r="C234" s="20" t="s">
        <v>34</v>
      </c>
      <c r="D234" s="20" t="s">
        <v>36</v>
      </c>
      <c r="E234" s="20" t="s">
        <v>37</v>
      </c>
      <c r="F234" s="21">
        <v>26</v>
      </c>
      <c r="G234" s="21">
        <v>6000</v>
      </c>
      <c r="H234" s="21">
        <f t="shared" si="3"/>
        <v>156000</v>
      </c>
    </row>
    <row r="235" spans="2:8">
      <c r="B235" s="19">
        <v>44363</v>
      </c>
      <c r="C235" s="20" t="s">
        <v>34</v>
      </c>
      <c r="D235" s="20" t="s">
        <v>36</v>
      </c>
      <c r="E235" s="20" t="s">
        <v>38</v>
      </c>
      <c r="F235" s="21">
        <v>104</v>
      </c>
      <c r="G235" s="21">
        <v>5000</v>
      </c>
      <c r="H235" s="21">
        <f t="shared" si="3"/>
        <v>520000</v>
      </c>
    </row>
    <row r="236" spans="2:8">
      <c r="B236" s="19">
        <v>44363</v>
      </c>
      <c r="C236" s="20" t="s">
        <v>34</v>
      </c>
      <c r="D236" s="20" t="s">
        <v>39</v>
      </c>
      <c r="E236" s="20" t="s">
        <v>40</v>
      </c>
      <c r="F236" s="21">
        <v>94</v>
      </c>
      <c r="G236" s="21">
        <v>100</v>
      </c>
      <c r="H236" s="21">
        <f t="shared" si="3"/>
        <v>9400</v>
      </c>
    </row>
    <row r="237" spans="2:8">
      <c r="B237" s="19">
        <v>44363</v>
      </c>
      <c r="C237" s="20" t="s">
        <v>41</v>
      </c>
      <c r="D237" s="20" t="s">
        <v>36</v>
      </c>
      <c r="E237" s="20" t="s">
        <v>42</v>
      </c>
      <c r="F237" s="21">
        <v>23</v>
      </c>
      <c r="G237" s="21">
        <v>2500</v>
      </c>
      <c r="H237" s="21">
        <f t="shared" si="3"/>
        <v>57500</v>
      </c>
    </row>
    <row r="238" spans="2:8">
      <c r="B238" s="19">
        <v>44363</v>
      </c>
      <c r="C238" s="20" t="s">
        <v>28</v>
      </c>
      <c r="D238" s="20" t="s">
        <v>36</v>
      </c>
      <c r="E238" s="20" t="s">
        <v>44</v>
      </c>
      <c r="F238" s="21">
        <v>45</v>
      </c>
      <c r="G238" s="21">
        <v>5000</v>
      </c>
      <c r="H238" s="21">
        <f t="shared" si="3"/>
        <v>225000</v>
      </c>
    </row>
    <row r="239" spans="2:8">
      <c r="B239" s="19">
        <v>44363</v>
      </c>
      <c r="C239" s="20" t="s">
        <v>28</v>
      </c>
      <c r="D239" s="20" t="s">
        <v>36</v>
      </c>
      <c r="E239" s="20" t="s">
        <v>38</v>
      </c>
      <c r="F239" s="21">
        <v>41</v>
      </c>
      <c r="G239" s="21">
        <v>5000</v>
      </c>
      <c r="H239" s="21">
        <f t="shared" si="3"/>
        <v>205000</v>
      </c>
    </row>
    <row r="240" spans="2:8">
      <c r="B240" s="19">
        <v>44363</v>
      </c>
      <c r="C240" s="20" t="s">
        <v>34</v>
      </c>
      <c r="D240" s="20" t="s">
        <v>29</v>
      </c>
      <c r="E240" s="20" t="s">
        <v>35</v>
      </c>
      <c r="F240" s="21">
        <v>81</v>
      </c>
      <c r="G240" s="21">
        <v>20000</v>
      </c>
      <c r="H240" s="21">
        <f t="shared" si="3"/>
        <v>1620000</v>
      </c>
    </row>
    <row r="241" spans="2:8">
      <c r="B241" s="19">
        <v>44363</v>
      </c>
      <c r="C241" s="20" t="s">
        <v>34</v>
      </c>
      <c r="D241" s="20" t="s">
        <v>36</v>
      </c>
      <c r="E241" s="20" t="s">
        <v>38</v>
      </c>
      <c r="F241" s="21">
        <v>30</v>
      </c>
      <c r="G241" s="21">
        <v>5000</v>
      </c>
      <c r="H241" s="21">
        <f t="shared" si="3"/>
        <v>150000</v>
      </c>
    </row>
    <row r="242" spans="2:8">
      <c r="B242" s="19">
        <v>44363</v>
      </c>
      <c r="C242" s="20" t="s">
        <v>34</v>
      </c>
      <c r="D242" s="20" t="s">
        <v>39</v>
      </c>
      <c r="E242" s="20" t="s">
        <v>40</v>
      </c>
      <c r="F242" s="21">
        <v>25</v>
      </c>
      <c r="G242" s="21">
        <v>100</v>
      </c>
      <c r="H242" s="21">
        <f t="shared" si="3"/>
        <v>2500</v>
      </c>
    </row>
    <row r="243" spans="2:8">
      <c r="B243" s="19">
        <v>44363</v>
      </c>
      <c r="C243" s="20" t="s">
        <v>43</v>
      </c>
      <c r="D243" s="20" t="s">
        <v>36</v>
      </c>
      <c r="E243" s="20" t="s">
        <v>44</v>
      </c>
      <c r="F243" s="21">
        <v>31</v>
      </c>
      <c r="G243" s="21">
        <v>5000</v>
      </c>
      <c r="H243" s="21">
        <f t="shared" si="3"/>
        <v>155000</v>
      </c>
    </row>
    <row r="244" spans="2:8">
      <c r="B244" s="19">
        <v>44363</v>
      </c>
      <c r="C244" s="20" t="s">
        <v>45</v>
      </c>
      <c r="D244" s="20" t="s">
        <v>29</v>
      </c>
      <c r="E244" s="20" t="s">
        <v>46</v>
      </c>
      <c r="F244" s="21">
        <v>78</v>
      </c>
      <c r="G244" s="21">
        <v>15000</v>
      </c>
      <c r="H244" s="21">
        <f t="shared" si="3"/>
        <v>1170000</v>
      </c>
    </row>
    <row r="245" spans="2:8">
      <c r="B245" s="19">
        <v>44363</v>
      </c>
      <c r="C245" s="20" t="s">
        <v>45</v>
      </c>
      <c r="D245" s="20" t="s">
        <v>32</v>
      </c>
      <c r="E245" s="20" t="s">
        <v>33</v>
      </c>
      <c r="F245" s="21">
        <v>77</v>
      </c>
      <c r="G245" s="21">
        <v>20000</v>
      </c>
      <c r="H245" s="21">
        <f t="shared" si="3"/>
        <v>1540000</v>
      </c>
    </row>
    <row r="246" spans="2:8">
      <c r="B246" s="19">
        <v>44363</v>
      </c>
      <c r="C246" s="20" t="s">
        <v>45</v>
      </c>
      <c r="D246" s="20" t="s">
        <v>39</v>
      </c>
      <c r="E246" s="20" t="s">
        <v>40</v>
      </c>
      <c r="F246" s="21">
        <v>27</v>
      </c>
      <c r="G246" s="21">
        <v>100</v>
      </c>
      <c r="H246" s="21">
        <f t="shared" si="3"/>
        <v>2700</v>
      </c>
    </row>
    <row r="247" spans="2:8">
      <c r="B247" s="19">
        <v>44365</v>
      </c>
      <c r="C247" s="20" t="s">
        <v>41</v>
      </c>
      <c r="D247" s="20" t="s">
        <v>29</v>
      </c>
      <c r="E247" s="20" t="s">
        <v>30</v>
      </c>
      <c r="F247" s="21">
        <v>34</v>
      </c>
      <c r="G247" s="21">
        <v>1700</v>
      </c>
      <c r="H247" s="21">
        <f t="shared" si="3"/>
        <v>57800</v>
      </c>
    </row>
    <row r="248" spans="2:8">
      <c r="B248" s="19">
        <v>44365</v>
      </c>
      <c r="C248" s="20" t="s">
        <v>41</v>
      </c>
      <c r="D248" s="20" t="s">
        <v>29</v>
      </c>
      <c r="E248" s="20" t="s">
        <v>31</v>
      </c>
      <c r="F248" s="21">
        <v>35</v>
      </c>
      <c r="G248" s="21">
        <v>2300</v>
      </c>
      <c r="H248" s="21">
        <f t="shared" si="3"/>
        <v>80500</v>
      </c>
    </row>
    <row r="249" spans="2:8">
      <c r="B249" s="19">
        <v>44365</v>
      </c>
      <c r="C249" s="20" t="s">
        <v>41</v>
      </c>
      <c r="D249" s="20" t="s">
        <v>32</v>
      </c>
      <c r="E249" s="20" t="s">
        <v>33</v>
      </c>
      <c r="F249" s="21">
        <v>40</v>
      </c>
      <c r="G249" s="21">
        <v>20000</v>
      </c>
      <c r="H249" s="21">
        <f t="shared" si="3"/>
        <v>800000</v>
      </c>
    </row>
    <row r="250" spans="2:8">
      <c r="B250" s="19">
        <v>44365</v>
      </c>
      <c r="C250" s="20" t="s">
        <v>41</v>
      </c>
      <c r="D250" s="20" t="s">
        <v>39</v>
      </c>
      <c r="E250" s="20" t="s">
        <v>40</v>
      </c>
      <c r="F250" s="21">
        <v>38</v>
      </c>
      <c r="G250" s="21">
        <v>100</v>
      </c>
      <c r="H250" s="21">
        <f t="shared" si="3"/>
        <v>3800</v>
      </c>
    </row>
    <row r="251" spans="2:8">
      <c r="B251" s="19">
        <v>44365</v>
      </c>
      <c r="C251" s="20" t="s">
        <v>41</v>
      </c>
      <c r="D251" s="20" t="s">
        <v>39</v>
      </c>
      <c r="E251" s="20" t="s">
        <v>48</v>
      </c>
      <c r="F251" s="21">
        <v>100</v>
      </c>
      <c r="G251" s="21">
        <v>6000</v>
      </c>
      <c r="H251" s="21">
        <f t="shared" si="3"/>
        <v>600000</v>
      </c>
    </row>
    <row r="252" spans="2:8">
      <c r="B252" s="19">
        <v>44365</v>
      </c>
      <c r="C252" s="20" t="s">
        <v>47</v>
      </c>
      <c r="D252" s="20" t="s">
        <v>29</v>
      </c>
      <c r="E252" s="20" t="s">
        <v>30</v>
      </c>
      <c r="F252" s="21">
        <v>72</v>
      </c>
      <c r="G252" s="21">
        <v>1700</v>
      </c>
      <c r="H252" s="21">
        <f t="shared" si="3"/>
        <v>122400</v>
      </c>
    </row>
    <row r="253" spans="2:8">
      <c r="B253" s="19">
        <v>44365</v>
      </c>
      <c r="C253" s="20" t="s">
        <v>47</v>
      </c>
      <c r="D253" s="20" t="s">
        <v>29</v>
      </c>
      <c r="E253" s="20" t="s">
        <v>31</v>
      </c>
      <c r="F253" s="21">
        <v>82</v>
      </c>
      <c r="G253" s="21">
        <v>2300</v>
      </c>
      <c r="H253" s="21">
        <f t="shared" si="3"/>
        <v>188600</v>
      </c>
    </row>
    <row r="254" spans="2:8">
      <c r="B254" s="19">
        <v>44365</v>
      </c>
      <c r="C254" s="20" t="s">
        <v>47</v>
      </c>
      <c r="D254" s="20" t="s">
        <v>39</v>
      </c>
      <c r="E254" s="20" t="s">
        <v>48</v>
      </c>
      <c r="F254" s="21">
        <v>89</v>
      </c>
      <c r="G254" s="21">
        <v>6000</v>
      </c>
      <c r="H254" s="21">
        <f t="shared" si="3"/>
        <v>534000</v>
      </c>
    </row>
    <row r="255" spans="2:8">
      <c r="B255" s="19">
        <v>44365</v>
      </c>
      <c r="C255" s="20" t="s">
        <v>49</v>
      </c>
      <c r="D255" s="20" t="s">
        <v>29</v>
      </c>
      <c r="E255" s="20" t="s">
        <v>50</v>
      </c>
      <c r="F255" s="21">
        <v>116</v>
      </c>
      <c r="G255" s="21">
        <v>900</v>
      </c>
      <c r="H255" s="21">
        <f t="shared" si="3"/>
        <v>104400</v>
      </c>
    </row>
    <row r="256" spans="2:8">
      <c r="B256" s="19">
        <v>44365</v>
      </c>
      <c r="C256" s="20" t="s">
        <v>49</v>
      </c>
      <c r="D256" s="20" t="s">
        <v>29</v>
      </c>
      <c r="E256" s="20" t="s">
        <v>51</v>
      </c>
      <c r="F256" s="21">
        <v>97</v>
      </c>
      <c r="G256" s="21">
        <v>300</v>
      </c>
      <c r="H256" s="21">
        <f t="shared" si="3"/>
        <v>29100</v>
      </c>
    </row>
    <row r="257" spans="2:8">
      <c r="B257" s="19">
        <v>44365</v>
      </c>
      <c r="C257" s="20" t="s">
        <v>49</v>
      </c>
      <c r="D257" s="20" t="s">
        <v>29</v>
      </c>
      <c r="E257" s="20" t="s">
        <v>52</v>
      </c>
      <c r="F257" s="21">
        <v>32</v>
      </c>
      <c r="G257" s="21">
        <v>4000</v>
      </c>
      <c r="H257" s="21">
        <f t="shared" si="3"/>
        <v>128000</v>
      </c>
    </row>
    <row r="258" spans="2:8">
      <c r="B258" s="19">
        <v>44365</v>
      </c>
      <c r="C258" s="20" t="s">
        <v>49</v>
      </c>
      <c r="D258" s="20" t="s">
        <v>39</v>
      </c>
      <c r="E258" s="20" t="s">
        <v>53</v>
      </c>
      <c r="F258" s="21">
        <v>85</v>
      </c>
      <c r="G258" s="21">
        <v>3000</v>
      </c>
      <c r="H258" s="21">
        <f t="shared" si="3"/>
        <v>255000</v>
      </c>
    </row>
    <row r="259" spans="2:8">
      <c r="B259" s="19">
        <v>44365</v>
      </c>
      <c r="C259" s="20" t="s">
        <v>54</v>
      </c>
      <c r="D259" s="20" t="s">
        <v>29</v>
      </c>
      <c r="E259" s="20" t="s">
        <v>55</v>
      </c>
      <c r="F259" s="21">
        <v>86</v>
      </c>
      <c r="G259" s="21">
        <v>4550</v>
      </c>
      <c r="H259" s="21">
        <f t="shared" si="3"/>
        <v>391300</v>
      </c>
    </row>
    <row r="260" spans="2:8">
      <c r="B260" s="19">
        <v>44365</v>
      </c>
      <c r="C260" s="20" t="s">
        <v>54</v>
      </c>
      <c r="D260" s="20" t="s">
        <v>29</v>
      </c>
      <c r="E260" s="20" t="s">
        <v>56</v>
      </c>
      <c r="F260" s="21">
        <v>92</v>
      </c>
      <c r="G260" s="21">
        <v>950</v>
      </c>
      <c r="H260" s="21">
        <f t="shared" si="3"/>
        <v>87400</v>
      </c>
    </row>
    <row r="261" spans="2:8">
      <c r="B261" s="19">
        <v>44365</v>
      </c>
      <c r="C261" s="20" t="s">
        <v>54</v>
      </c>
      <c r="D261" s="20" t="s">
        <v>39</v>
      </c>
      <c r="E261" s="20" t="s">
        <v>48</v>
      </c>
      <c r="F261" s="21">
        <v>81</v>
      </c>
      <c r="G261" s="21">
        <v>6000</v>
      </c>
      <c r="H261" s="21">
        <f t="shared" si="3"/>
        <v>486000</v>
      </c>
    </row>
    <row r="262" spans="2:8">
      <c r="B262" s="19">
        <v>44365</v>
      </c>
      <c r="C262" s="20" t="s">
        <v>54</v>
      </c>
      <c r="D262" s="20" t="s">
        <v>39</v>
      </c>
      <c r="E262" s="20" t="s">
        <v>57</v>
      </c>
      <c r="F262" s="21">
        <v>43</v>
      </c>
      <c r="G262" s="21">
        <v>4300</v>
      </c>
      <c r="H262" s="21">
        <f t="shared" si="3"/>
        <v>184900</v>
      </c>
    </row>
    <row r="263" spans="2:8">
      <c r="B263" s="19">
        <v>44577</v>
      </c>
      <c r="C263" s="20" t="s">
        <v>41</v>
      </c>
      <c r="D263" s="20" t="s">
        <v>36</v>
      </c>
      <c r="E263" s="20" t="s">
        <v>42</v>
      </c>
      <c r="F263" s="21">
        <v>23</v>
      </c>
      <c r="G263" s="21">
        <v>2500</v>
      </c>
      <c r="H263" s="21">
        <f t="shared" si="3"/>
        <v>57500</v>
      </c>
    </row>
    <row r="264" spans="2:8">
      <c r="B264" s="19">
        <v>44577</v>
      </c>
      <c r="C264" s="20" t="s">
        <v>28</v>
      </c>
      <c r="D264" s="20" t="s">
        <v>36</v>
      </c>
      <c r="E264" s="20" t="s">
        <v>44</v>
      </c>
      <c r="F264" s="21">
        <v>45</v>
      </c>
      <c r="G264" s="21">
        <v>5000</v>
      </c>
      <c r="H264" s="21">
        <f t="shared" ref="H264:H279" si="4">F264*G264</f>
        <v>225000</v>
      </c>
    </row>
    <row r="265" spans="2:8">
      <c r="B265" s="19">
        <v>44577</v>
      </c>
      <c r="C265" s="20" t="s">
        <v>28</v>
      </c>
      <c r="D265" s="20" t="s">
        <v>36</v>
      </c>
      <c r="E265" s="20" t="s">
        <v>38</v>
      </c>
      <c r="F265" s="21">
        <v>41</v>
      </c>
      <c r="G265" s="21">
        <v>5000</v>
      </c>
      <c r="H265" s="21">
        <f t="shared" si="4"/>
        <v>205000</v>
      </c>
    </row>
    <row r="266" spans="2:8">
      <c r="B266" s="19">
        <v>44577</v>
      </c>
      <c r="C266" s="20" t="s">
        <v>34</v>
      </c>
      <c r="D266" s="20" t="s">
        <v>29</v>
      </c>
      <c r="E266" s="20" t="s">
        <v>35</v>
      </c>
      <c r="F266" s="21">
        <v>81</v>
      </c>
      <c r="G266" s="21">
        <v>20000</v>
      </c>
      <c r="H266" s="21">
        <f t="shared" si="4"/>
        <v>1620000</v>
      </c>
    </row>
    <row r="267" spans="2:8">
      <c r="B267" s="19">
        <v>44577</v>
      </c>
      <c r="C267" s="20" t="s">
        <v>34</v>
      </c>
      <c r="D267" s="20" t="s">
        <v>36</v>
      </c>
      <c r="E267" s="20" t="s">
        <v>38</v>
      </c>
      <c r="F267" s="21">
        <v>30</v>
      </c>
      <c r="G267" s="21">
        <v>5000</v>
      </c>
      <c r="H267" s="21">
        <f t="shared" si="4"/>
        <v>150000</v>
      </c>
    </row>
    <row r="268" spans="2:8">
      <c r="B268" s="19">
        <v>44577</v>
      </c>
      <c r="C268" s="20" t="s">
        <v>34</v>
      </c>
      <c r="D268" s="20" t="s">
        <v>39</v>
      </c>
      <c r="E268" s="20" t="s">
        <v>40</v>
      </c>
      <c r="F268" s="21">
        <v>25</v>
      </c>
      <c r="G268" s="21">
        <v>100</v>
      </c>
      <c r="H268" s="21">
        <f t="shared" si="4"/>
        <v>2500</v>
      </c>
    </row>
    <row r="269" spans="2:8">
      <c r="B269" s="19">
        <v>44577</v>
      </c>
      <c r="C269" s="20" t="s">
        <v>43</v>
      </c>
      <c r="D269" s="20" t="s">
        <v>36</v>
      </c>
      <c r="E269" s="20" t="s">
        <v>44</v>
      </c>
      <c r="F269" s="21">
        <v>31</v>
      </c>
      <c r="G269" s="21">
        <v>5000</v>
      </c>
      <c r="H269" s="21">
        <f t="shared" si="4"/>
        <v>155000</v>
      </c>
    </row>
    <row r="270" spans="2:8">
      <c r="B270" s="19">
        <v>44577</v>
      </c>
      <c r="C270" s="20" t="s">
        <v>45</v>
      </c>
      <c r="D270" s="20" t="s">
        <v>29</v>
      </c>
      <c r="E270" s="20" t="s">
        <v>46</v>
      </c>
      <c r="F270" s="21">
        <v>78</v>
      </c>
      <c r="G270" s="21">
        <v>15000</v>
      </c>
      <c r="H270" s="21">
        <f t="shared" si="4"/>
        <v>1170000</v>
      </c>
    </row>
    <row r="271" spans="2:8">
      <c r="B271" s="19">
        <v>44577</v>
      </c>
      <c r="C271" s="20" t="s">
        <v>45</v>
      </c>
      <c r="D271" s="20" t="s">
        <v>32</v>
      </c>
      <c r="E271" s="20" t="s">
        <v>33</v>
      </c>
      <c r="F271" s="21">
        <v>77</v>
      </c>
      <c r="G271" s="21">
        <v>20000</v>
      </c>
      <c r="H271" s="21">
        <f t="shared" si="4"/>
        <v>1540000</v>
      </c>
    </row>
    <row r="272" spans="2:8">
      <c r="B272" s="19">
        <v>44577</v>
      </c>
      <c r="C272" s="20" t="s">
        <v>45</v>
      </c>
      <c r="D272" s="20" t="s">
        <v>39</v>
      </c>
      <c r="E272" s="20" t="s">
        <v>40</v>
      </c>
      <c r="F272" s="21">
        <v>27</v>
      </c>
      <c r="G272" s="21">
        <v>100</v>
      </c>
      <c r="H272" s="21">
        <f t="shared" si="4"/>
        <v>2700</v>
      </c>
    </row>
    <row r="273" spans="2:8">
      <c r="B273" s="19">
        <v>44579</v>
      </c>
      <c r="C273" s="20" t="s">
        <v>41</v>
      </c>
      <c r="D273" s="20" t="s">
        <v>29</v>
      </c>
      <c r="E273" s="20" t="s">
        <v>30</v>
      </c>
      <c r="F273" s="21">
        <v>34</v>
      </c>
      <c r="G273" s="21">
        <v>1700</v>
      </c>
      <c r="H273" s="21">
        <f t="shared" si="4"/>
        <v>57800</v>
      </c>
    </row>
    <row r="274" spans="2:8">
      <c r="B274" s="19">
        <v>44579</v>
      </c>
      <c r="C274" s="20" t="s">
        <v>41</v>
      </c>
      <c r="D274" s="20" t="s">
        <v>29</v>
      </c>
      <c r="E274" s="20" t="s">
        <v>31</v>
      </c>
      <c r="F274" s="21">
        <v>35</v>
      </c>
      <c r="G274" s="21">
        <v>2300</v>
      </c>
      <c r="H274" s="21">
        <f t="shared" si="4"/>
        <v>80500</v>
      </c>
    </row>
    <row r="275" spans="2:8">
      <c r="B275" s="19">
        <v>44579</v>
      </c>
      <c r="C275" s="20" t="s">
        <v>41</v>
      </c>
      <c r="D275" s="20" t="s">
        <v>32</v>
      </c>
      <c r="E275" s="20" t="s">
        <v>33</v>
      </c>
      <c r="F275" s="21">
        <v>40</v>
      </c>
      <c r="G275" s="21">
        <v>20000</v>
      </c>
      <c r="H275" s="21">
        <f t="shared" si="4"/>
        <v>800000</v>
      </c>
    </row>
    <row r="276" spans="2:8">
      <c r="B276" s="19">
        <v>44579</v>
      </c>
      <c r="C276" s="20" t="s">
        <v>41</v>
      </c>
      <c r="D276" s="20" t="s">
        <v>39</v>
      </c>
      <c r="E276" s="20" t="s">
        <v>40</v>
      </c>
      <c r="F276" s="21">
        <v>38</v>
      </c>
      <c r="G276" s="21">
        <v>100</v>
      </c>
      <c r="H276" s="21">
        <f t="shared" si="4"/>
        <v>3800</v>
      </c>
    </row>
    <row r="277" spans="2:8">
      <c r="B277" s="19">
        <v>44579</v>
      </c>
      <c r="C277" s="20" t="s">
        <v>41</v>
      </c>
      <c r="D277" s="20" t="s">
        <v>39</v>
      </c>
      <c r="E277" s="20" t="s">
        <v>48</v>
      </c>
      <c r="F277" s="21">
        <v>100</v>
      </c>
      <c r="G277" s="21">
        <v>6000</v>
      </c>
      <c r="H277" s="21">
        <f t="shared" si="4"/>
        <v>600000</v>
      </c>
    </row>
    <row r="278" spans="2:8">
      <c r="B278" s="19">
        <v>44579</v>
      </c>
      <c r="C278" s="20" t="s">
        <v>47</v>
      </c>
      <c r="D278" s="20" t="s">
        <v>29</v>
      </c>
      <c r="E278" s="20" t="s">
        <v>30</v>
      </c>
      <c r="F278" s="21">
        <v>72</v>
      </c>
      <c r="G278" s="21">
        <v>1700</v>
      </c>
      <c r="H278" s="21">
        <f t="shared" si="4"/>
        <v>122400</v>
      </c>
    </row>
    <row r="279" spans="2:8">
      <c r="B279" s="19">
        <v>44579</v>
      </c>
      <c r="C279" s="20" t="s">
        <v>47</v>
      </c>
      <c r="D279" s="20" t="s">
        <v>29</v>
      </c>
      <c r="E279" s="20" t="s">
        <v>31</v>
      </c>
      <c r="F279" s="21">
        <v>82</v>
      </c>
      <c r="G279" s="21">
        <v>2300</v>
      </c>
      <c r="H279" s="21">
        <f t="shared" si="4"/>
        <v>188600</v>
      </c>
    </row>
  </sheetData>
  <mergeCells count="7">
    <mergeCell ref="B2:H2"/>
    <mergeCell ref="B4:B5"/>
    <mergeCell ref="C4:C5"/>
    <mergeCell ref="D4:E4"/>
    <mergeCell ref="F4:F5"/>
    <mergeCell ref="G4:G5"/>
    <mergeCell ref="H4:H5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BC3-C897-4DB3-B243-3D45B1A6C5A8}">
  <sheetPr codeName="Sheet2"/>
  <dimension ref="A1:H1"/>
  <sheetViews>
    <sheetView zoomScale="85" zoomScaleNormal="85" workbookViewId="0"/>
  </sheetViews>
  <sheetFormatPr defaultRowHeight="16.5"/>
  <cols>
    <col min="1" max="1" width="9.140625" style="22"/>
    <col min="2" max="5" width="9.140625" style="16"/>
    <col min="6" max="8" width="9.140625" style="24"/>
    <col min="9" max="16384" width="9.140625" style="16"/>
  </cols>
  <sheetData/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AA78-40CD-4389-B3B8-4A05262CFA10}">
  <sheetPr codeName="Sheet3"/>
  <dimension ref="B2:N33"/>
  <sheetViews>
    <sheetView tabSelected="1" workbookViewId="0"/>
  </sheetViews>
  <sheetFormatPr defaultRowHeight="13.5"/>
  <cols>
    <col min="1" max="1" width="3" style="3" customWidth="1"/>
    <col min="2" max="3" width="9.140625" style="3"/>
    <col min="4" max="4" width="9.140625" style="4"/>
    <col min="5" max="11" width="10.7109375" style="4" bestFit="1" customWidth="1"/>
    <col min="12" max="12" width="9.140625" style="4"/>
    <col min="13" max="16384" width="9.140625" style="3"/>
  </cols>
  <sheetData>
    <row r="2" spans="2:14" ht="25.5" customHeight="1" thickBot="1">
      <c r="B2" s="34" t="s">
        <v>17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4" spans="2:14">
      <c r="B4" s="33" t="s">
        <v>9</v>
      </c>
      <c r="C4" s="33" t="s">
        <v>10</v>
      </c>
      <c r="D4" s="33" t="s">
        <v>14</v>
      </c>
      <c r="E4" s="13">
        <v>44473</v>
      </c>
      <c r="F4" s="13">
        <v>44474</v>
      </c>
      <c r="G4" s="13">
        <v>44475</v>
      </c>
      <c r="H4" s="13">
        <v>44476</v>
      </c>
      <c r="I4" s="13">
        <v>44477</v>
      </c>
      <c r="J4" s="13">
        <v>44478</v>
      </c>
      <c r="K4" s="13">
        <v>44479</v>
      </c>
      <c r="L4" s="33" t="s">
        <v>13</v>
      </c>
    </row>
    <row r="5" spans="2:14">
      <c r="B5" s="33"/>
      <c r="C5" s="33"/>
      <c r="D5" s="33"/>
      <c r="E5" s="13" t="s">
        <v>6</v>
      </c>
      <c r="F5" s="14" t="s">
        <v>7</v>
      </c>
      <c r="G5" s="14" t="s">
        <v>8</v>
      </c>
      <c r="H5" s="14" t="s">
        <v>2</v>
      </c>
      <c r="I5" s="14" t="s">
        <v>3</v>
      </c>
      <c r="J5" s="14" t="s">
        <v>4</v>
      </c>
      <c r="K5" s="14" t="s">
        <v>5</v>
      </c>
      <c r="L5" s="33"/>
    </row>
    <row r="6" spans="2:14">
      <c r="B6" s="31">
        <v>101</v>
      </c>
      <c r="C6" s="31" t="s">
        <v>18</v>
      </c>
      <c r="D6" s="1" t="s">
        <v>0</v>
      </c>
      <c r="E6" s="5">
        <v>0.33333333333333331</v>
      </c>
      <c r="F6" s="5">
        <v>0.375</v>
      </c>
      <c r="G6" s="5">
        <v>0.375</v>
      </c>
      <c r="H6" s="5">
        <v>0.375</v>
      </c>
      <c r="I6" s="5">
        <v>0.35416666666666669</v>
      </c>
      <c r="J6" s="5">
        <v>0.375</v>
      </c>
      <c r="K6" s="5"/>
      <c r="L6" s="10">
        <f t="array" ref="L6">SUM((E7:K7)-(E6:K6))*24</f>
        <v>47.5</v>
      </c>
    </row>
    <row r="7" spans="2:14">
      <c r="B7" s="32"/>
      <c r="C7" s="32"/>
      <c r="D7" s="1" t="s">
        <v>1</v>
      </c>
      <c r="E7" s="5">
        <v>0.70833333333333337</v>
      </c>
      <c r="F7" s="5">
        <v>0.75</v>
      </c>
      <c r="G7" s="5">
        <v>0.75</v>
      </c>
      <c r="H7" s="5">
        <v>0.75</v>
      </c>
      <c r="I7" s="5">
        <v>0.70833333333333337</v>
      </c>
      <c r="J7" s="5">
        <v>0.5</v>
      </c>
      <c r="K7" s="5"/>
      <c r="L7" s="11"/>
    </row>
    <row r="8" spans="2:14">
      <c r="B8" s="31">
        <v>102</v>
      </c>
      <c r="C8" s="31" t="s">
        <v>15</v>
      </c>
      <c r="D8" s="1" t="s">
        <v>0</v>
      </c>
      <c r="E8" s="5">
        <v>0.33333333333333331</v>
      </c>
      <c r="F8" s="5">
        <v>0.375</v>
      </c>
      <c r="G8" s="5">
        <v>0.375</v>
      </c>
      <c r="H8" s="5">
        <v>0.375</v>
      </c>
      <c r="I8" s="5">
        <v>0.34722222222222227</v>
      </c>
      <c r="J8" s="1"/>
      <c r="K8" s="5">
        <v>0.375</v>
      </c>
      <c r="L8" s="10">
        <f t="array" ref="L8">SUM((E9:K9)-(E8:K8))*24</f>
        <v>48.166666666666671</v>
      </c>
    </row>
    <row r="9" spans="2:14">
      <c r="B9" s="32"/>
      <c r="C9" s="32"/>
      <c r="D9" s="1" t="s">
        <v>1</v>
      </c>
      <c r="E9" s="5">
        <v>0.70833333333333337</v>
      </c>
      <c r="F9" s="5">
        <v>0.75</v>
      </c>
      <c r="G9" s="5">
        <v>0.75</v>
      </c>
      <c r="H9" s="5">
        <v>0.75</v>
      </c>
      <c r="I9" s="5">
        <v>0.70833333333333337</v>
      </c>
      <c r="J9" s="1"/>
      <c r="K9" s="5">
        <v>0.52083333333333337</v>
      </c>
      <c r="L9" s="11"/>
      <c r="M9" s="8"/>
      <c r="N9" s="9"/>
    </row>
    <row r="10" spans="2:14">
      <c r="B10" s="31">
        <v>103</v>
      </c>
      <c r="C10" s="31" t="s">
        <v>11</v>
      </c>
      <c r="D10" s="1" t="s">
        <v>0</v>
      </c>
      <c r="E10" s="5">
        <v>0.33333333333333331</v>
      </c>
      <c r="F10" s="5">
        <v>0.33333333333333331</v>
      </c>
      <c r="G10" s="5">
        <v>0.33333333333333331</v>
      </c>
      <c r="H10" s="5">
        <v>0.33333333333333331</v>
      </c>
      <c r="I10" s="5">
        <v>0.33333333333333331</v>
      </c>
      <c r="J10" s="1"/>
      <c r="K10" s="6"/>
      <c r="L10" s="10">
        <f t="array" ref="L10">SUM((E11:K11)-(E10:K10))*24</f>
        <v>45.000000000000007</v>
      </c>
    </row>
    <row r="11" spans="2:14">
      <c r="B11" s="32"/>
      <c r="C11" s="32"/>
      <c r="D11" s="1" t="s">
        <v>1</v>
      </c>
      <c r="E11" s="5">
        <v>0.70833333333333337</v>
      </c>
      <c r="F11" s="5">
        <v>0.70833333333333337</v>
      </c>
      <c r="G11" s="5">
        <v>0.70833333333333337</v>
      </c>
      <c r="H11" s="5">
        <v>0.70833333333333337</v>
      </c>
      <c r="I11" s="5">
        <v>0.70833333333333337</v>
      </c>
      <c r="J11" s="1"/>
      <c r="K11" s="6"/>
      <c r="L11" s="11"/>
    </row>
    <row r="12" spans="2:14">
      <c r="B12" s="31">
        <v>104</v>
      </c>
      <c r="C12" s="31" t="s">
        <v>12</v>
      </c>
      <c r="D12" s="1" t="s">
        <v>0</v>
      </c>
      <c r="E12" s="5">
        <v>0.375</v>
      </c>
      <c r="F12" s="5">
        <v>0.375</v>
      </c>
      <c r="G12" s="5">
        <v>0.375</v>
      </c>
      <c r="H12" s="5">
        <v>0.375</v>
      </c>
      <c r="I12" s="5">
        <v>0.375</v>
      </c>
      <c r="J12" s="1"/>
      <c r="K12" s="6"/>
      <c r="L12" s="10">
        <f t="array" ref="L12">SUM((E13:K13)-(E12:K12))*24</f>
        <v>45</v>
      </c>
    </row>
    <row r="13" spans="2:14">
      <c r="B13" s="32"/>
      <c r="C13" s="32"/>
      <c r="D13" s="1" t="s">
        <v>1</v>
      </c>
      <c r="E13" s="5">
        <v>0.75</v>
      </c>
      <c r="F13" s="5">
        <v>0.75</v>
      </c>
      <c r="G13" s="5">
        <v>0.75</v>
      </c>
      <c r="H13" s="5">
        <v>0.75</v>
      </c>
      <c r="I13" s="5">
        <v>0.75</v>
      </c>
      <c r="J13" s="1"/>
      <c r="K13" s="6"/>
      <c r="L13" s="11"/>
    </row>
    <row r="14" spans="2:14">
      <c r="B14" s="31">
        <v>105</v>
      </c>
      <c r="C14" s="31" t="s">
        <v>16</v>
      </c>
      <c r="D14" s="1" t="s">
        <v>0</v>
      </c>
      <c r="E14" s="5">
        <v>0.375</v>
      </c>
      <c r="F14" s="5">
        <v>0.33333333333333331</v>
      </c>
      <c r="G14" s="5">
        <v>0.33333333333333331</v>
      </c>
      <c r="H14" s="5">
        <v>0.33333333333333331</v>
      </c>
      <c r="I14" s="5">
        <v>0.39583333333333331</v>
      </c>
      <c r="J14" s="5">
        <v>0.375</v>
      </c>
      <c r="K14" s="7"/>
      <c r="L14" s="10">
        <f t="array" ref="L14">SUM((E15:K15)-(E14:K14))*24</f>
        <v>46</v>
      </c>
    </row>
    <row r="15" spans="2:14">
      <c r="B15" s="32"/>
      <c r="C15" s="32"/>
      <c r="D15" s="1" t="s">
        <v>1</v>
      </c>
      <c r="E15" s="5">
        <v>0.75</v>
      </c>
      <c r="F15" s="5">
        <v>0.70833333333333337</v>
      </c>
      <c r="G15" s="5">
        <v>0.70833333333333337</v>
      </c>
      <c r="H15" s="5">
        <v>0.70833333333333337</v>
      </c>
      <c r="I15" s="5">
        <v>0.66666666666666663</v>
      </c>
      <c r="J15" s="5">
        <v>0.52083333333333337</v>
      </c>
      <c r="K15" s="7"/>
      <c r="L15" s="11"/>
    </row>
    <row r="16" spans="2:14">
      <c r="B16" s="31"/>
      <c r="C16" s="31"/>
      <c r="D16" s="1" t="s">
        <v>0</v>
      </c>
      <c r="E16" s="1"/>
      <c r="F16" s="1"/>
      <c r="G16" s="1"/>
      <c r="H16" s="1"/>
      <c r="I16" s="1"/>
      <c r="J16" s="1"/>
      <c r="K16" s="7"/>
      <c r="L16" s="10">
        <f>COUNTIFS($E16:$K17,0.708333333333333)+COUNTIF($E16:$K17,0.5)/2</f>
        <v>0</v>
      </c>
    </row>
    <row r="17" spans="2:12">
      <c r="B17" s="32"/>
      <c r="C17" s="32"/>
      <c r="D17" s="1" t="s">
        <v>1</v>
      </c>
      <c r="E17" s="1"/>
      <c r="F17" s="1"/>
      <c r="G17" s="1"/>
      <c r="H17" s="1"/>
      <c r="I17" s="1"/>
      <c r="J17" s="1"/>
      <c r="K17" s="7"/>
      <c r="L17" s="11"/>
    </row>
    <row r="18" spans="2:12">
      <c r="B18" s="31"/>
      <c r="C18" s="31"/>
      <c r="D18" s="1" t="s">
        <v>0</v>
      </c>
      <c r="E18" s="1"/>
      <c r="F18" s="1"/>
      <c r="G18" s="1"/>
      <c r="H18" s="1"/>
      <c r="I18" s="1"/>
      <c r="J18" s="1"/>
      <c r="K18" s="7"/>
      <c r="L18" s="10">
        <f t="array" ref="L18">SUM((E19:K19)-(E18:K18))*24</f>
        <v>0</v>
      </c>
    </row>
    <row r="19" spans="2:12">
      <c r="B19" s="32"/>
      <c r="C19" s="32"/>
      <c r="D19" s="1" t="s">
        <v>1</v>
      </c>
      <c r="E19" s="1"/>
      <c r="F19" s="1"/>
      <c r="G19" s="1"/>
      <c r="H19" s="1"/>
      <c r="I19" s="1"/>
      <c r="J19" s="1"/>
      <c r="K19" s="7"/>
      <c r="L19" s="11"/>
    </row>
    <row r="20" spans="2:12">
      <c r="B20" s="31"/>
      <c r="C20" s="31"/>
      <c r="D20" s="1" t="s">
        <v>0</v>
      </c>
      <c r="E20" s="1"/>
      <c r="F20" s="1"/>
      <c r="G20" s="1"/>
      <c r="H20" s="1"/>
      <c r="I20" s="1"/>
      <c r="J20" s="1"/>
      <c r="K20" s="6"/>
      <c r="L20" s="10">
        <f t="array" ref="L20">SUM((E21:K21)-(E20:K20))*24</f>
        <v>0</v>
      </c>
    </row>
    <row r="21" spans="2:12">
      <c r="B21" s="32"/>
      <c r="C21" s="32"/>
      <c r="D21" s="1" t="s">
        <v>1</v>
      </c>
      <c r="E21" s="1"/>
      <c r="F21" s="1"/>
      <c r="G21" s="1"/>
      <c r="H21" s="1"/>
      <c r="I21" s="1"/>
      <c r="J21" s="1"/>
      <c r="K21" s="6"/>
      <c r="L21" s="12"/>
    </row>
    <row r="22" spans="2:12">
      <c r="B22" s="31"/>
      <c r="C22" s="31"/>
      <c r="D22" s="1" t="s">
        <v>0</v>
      </c>
      <c r="E22" s="1"/>
      <c r="F22" s="1"/>
      <c r="G22" s="1"/>
      <c r="H22" s="1"/>
      <c r="I22" s="1"/>
      <c r="J22" s="1"/>
      <c r="K22" s="6"/>
      <c r="L22" s="10">
        <f t="array" ref="L22">SUM((E23:K23)-(E22:K22))*24</f>
        <v>0</v>
      </c>
    </row>
    <row r="23" spans="2:12">
      <c r="B23" s="32"/>
      <c r="C23" s="32"/>
      <c r="D23" s="1" t="s">
        <v>1</v>
      </c>
      <c r="E23" s="1"/>
      <c r="F23" s="1"/>
      <c r="G23" s="1"/>
      <c r="H23" s="1"/>
      <c r="I23" s="1"/>
      <c r="J23" s="1"/>
      <c r="K23" s="6"/>
      <c r="L23" s="12"/>
    </row>
    <row r="24" spans="2:12">
      <c r="B24" s="31"/>
      <c r="C24" s="31"/>
      <c r="D24" s="1" t="s">
        <v>0</v>
      </c>
      <c r="E24" s="1"/>
      <c r="F24" s="1"/>
      <c r="G24" s="1"/>
      <c r="H24" s="1"/>
      <c r="I24" s="1"/>
      <c r="J24" s="1"/>
      <c r="K24" s="6"/>
      <c r="L24" s="10">
        <f t="array" ref="L24">SUM((E25:K25)-(E24:K24))*24</f>
        <v>0</v>
      </c>
    </row>
    <row r="25" spans="2:12">
      <c r="B25" s="32"/>
      <c r="C25" s="32"/>
      <c r="D25" s="1" t="s">
        <v>1</v>
      </c>
      <c r="E25" s="1"/>
      <c r="F25" s="1"/>
      <c r="G25" s="1"/>
      <c r="H25" s="1"/>
      <c r="I25" s="1"/>
      <c r="J25" s="1"/>
      <c r="K25" s="6"/>
      <c r="L25" s="12"/>
    </row>
    <row r="26" spans="2:12">
      <c r="B26" s="31"/>
      <c r="C26" s="31"/>
      <c r="D26" s="1" t="s">
        <v>0</v>
      </c>
      <c r="E26" s="1"/>
      <c r="F26" s="1"/>
      <c r="G26" s="1"/>
      <c r="H26" s="1"/>
      <c r="I26" s="1"/>
      <c r="J26" s="1"/>
      <c r="K26" s="6"/>
      <c r="L26" s="10">
        <f t="array" ref="L26">SUM((E27:K27)-(E26:K26))*24</f>
        <v>0</v>
      </c>
    </row>
    <row r="27" spans="2:12">
      <c r="B27" s="32"/>
      <c r="C27" s="32"/>
      <c r="D27" s="1" t="s">
        <v>1</v>
      </c>
      <c r="E27" s="1"/>
      <c r="F27" s="1"/>
      <c r="G27" s="1"/>
      <c r="H27" s="1"/>
      <c r="I27" s="1"/>
      <c r="J27" s="1"/>
      <c r="K27" s="6"/>
      <c r="L27" s="12"/>
    </row>
    <row r="28" spans="2:12">
      <c r="B28" s="31"/>
      <c r="C28" s="31"/>
      <c r="D28" s="1" t="s">
        <v>0</v>
      </c>
      <c r="E28" s="1"/>
      <c r="F28" s="1"/>
      <c r="G28" s="1"/>
      <c r="H28" s="1"/>
      <c r="I28" s="1"/>
      <c r="J28" s="1"/>
      <c r="K28" s="6"/>
      <c r="L28" s="10">
        <f t="array" ref="L28">SUM((E29:K29)-(E28:K28))*24</f>
        <v>0</v>
      </c>
    </row>
    <row r="29" spans="2:12">
      <c r="B29" s="32"/>
      <c r="C29" s="32"/>
      <c r="D29" s="1" t="s">
        <v>1</v>
      </c>
      <c r="E29" s="1"/>
      <c r="F29" s="1"/>
      <c r="G29" s="1"/>
      <c r="H29" s="1"/>
      <c r="I29" s="1"/>
      <c r="J29" s="1"/>
      <c r="K29" s="6"/>
      <c r="L29" s="12"/>
    </row>
    <row r="30" spans="2:12">
      <c r="B30" s="31"/>
      <c r="C30" s="31"/>
      <c r="D30" s="1" t="s">
        <v>0</v>
      </c>
      <c r="E30" s="1"/>
      <c r="F30" s="1"/>
      <c r="G30" s="1"/>
      <c r="H30" s="1"/>
      <c r="I30" s="1"/>
      <c r="J30" s="1"/>
      <c r="K30" s="6"/>
      <c r="L30" s="10">
        <f t="array" ref="L30">SUM((E31:K31)-(E30:K30))*24</f>
        <v>0</v>
      </c>
    </row>
    <row r="31" spans="2:12">
      <c r="B31" s="32"/>
      <c r="C31" s="32"/>
      <c r="D31" s="1" t="s">
        <v>1</v>
      </c>
      <c r="E31" s="1"/>
      <c r="F31" s="1"/>
      <c r="G31" s="1"/>
      <c r="H31" s="1"/>
      <c r="I31" s="1"/>
      <c r="J31" s="1"/>
      <c r="K31" s="6"/>
      <c r="L31" s="12"/>
    </row>
    <row r="32" spans="2:12">
      <c r="B32" s="31"/>
      <c r="C32" s="31"/>
      <c r="D32" s="1" t="s">
        <v>0</v>
      </c>
      <c r="E32" s="1"/>
      <c r="F32" s="1"/>
      <c r="G32" s="1"/>
      <c r="H32" s="1"/>
      <c r="I32" s="1"/>
      <c r="J32" s="1"/>
      <c r="K32" s="6"/>
      <c r="L32" s="10">
        <f t="array" ref="L32">SUM((E33:K33)-(E32:K32))*24</f>
        <v>0</v>
      </c>
    </row>
    <row r="33" spans="2:12">
      <c r="B33" s="32"/>
      <c r="C33" s="32"/>
      <c r="D33" s="1" t="s">
        <v>1</v>
      </c>
      <c r="E33" s="1"/>
      <c r="F33" s="1"/>
      <c r="G33" s="1"/>
      <c r="H33" s="1"/>
      <c r="I33" s="1"/>
      <c r="J33" s="1"/>
      <c r="K33" s="6"/>
      <c r="L33" s="12"/>
    </row>
  </sheetData>
  <mergeCells count="33">
    <mergeCell ref="B20:B21"/>
    <mergeCell ref="C20:C21"/>
    <mergeCell ref="B12:B13"/>
    <mergeCell ref="C16:C17"/>
    <mergeCell ref="B2:L2"/>
    <mergeCell ref="D4:D5"/>
    <mergeCell ref="L4:L5"/>
    <mergeCell ref="B18:B19"/>
    <mergeCell ref="C18:C19"/>
    <mergeCell ref="B22:B23"/>
    <mergeCell ref="C22:C23"/>
    <mergeCell ref="B24:B25"/>
    <mergeCell ref="C24:C25"/>
    <mergeCell ref="B4:B5"/>
    <mergeCell ref="C4:C5"/>
    <mergeCell ref="C6:C7"/>
    <mergeCell ref="B6:B7"/>
    <mergeCell ref="C14:C15"/>
    <mergeCell ref="C12:C13"/>
    <mergeCell ref="C10:C11"/>
    <mergeCell ref="C8:C9"/>
    <mergeCell ref="B14:B15"/>
    <mergeCell ref="B10:B11"/>
    <mergeCell ref="B8:B9"/>
    <mergeCell ref="B16:B17"/>
    <mergeCell ref="B32:B33"/>
    <mergeCell ref="C32:C33"/>
    <mergeCell ref="B26:B27"/>
    <mergeCell ref="C26:C27"/>
    <mergeCell ref="B28:B29"/>
    <mergeCell ref="C28:C29"/>
    <mergeCell ref="B30:B31"/>
    <mergeCell ref="C30:C3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1D4D-3315-41DE-932B-225A9D8C0CCB}">
  <sheetPr codeName="Sheet4"/>
  <dimension ref="C1"/>
  <sheetViews>
    <sheetView zoomScaleNormal="100" workbookViewId="0"/>
  </sheetViews>
  <sheetFormatPr defaultRowHeight="13.5"/>
  <cols>
    <col min="1" max="2" width="9.140625" style="2"/>
    <col min="3" max="3" width="9.140625" style="15"/>
    <col min="4" max="16384" width="9.140625" style="2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판매이력_구조화전</vt:lpstr>
      <vt:lpstr>판매이력_구조화후</vt:lpstr>
      <vt:lpstr>주간근무표_구조화전</vt:lpstr>
      <vt:lpstr>주간근무표_구조화후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2023-05-01T15:25:29Z</dcterms:modified>
</cp:coreProperties>
</file>