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40724E04-E232-4D3A-936E-6DFD20C69D24}" xr6:coauthVersionLast="47" xr6:coauthVersionMax="47" xr10:uidLastSave="{00000000-0000-0000-0000-000000000000}"/>
  <bookViews>
    <workbookView xWindow="-120" yWindow="-120" windowWidth="29040" windowHeight="15720" tabRatio="607" xr2:uid="{00000000-000D-0000-FFFF-FFFF00000000}"/>
  </bookViews>
  <sheets>
    <sheet name="함수사용법(오류값없음)" sheetId="31" r:id="rId1"/>
    <sheet name="함수사용법(오류값있음)" sheetId="3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1" l="1"/>
  <c r="F13" i="39"/>
  <c r="F12" i="39"/>
  <c r="F11" i="39"/>
  <c r="F10" i="39"/>
  <c r="F9" i="39"/>
  <c r="F8" i="39"/>
  <c r="F7" i="39"/>
  <c r="C23" i="39" s="1"/>
  <c r="F6" i="39"/>
  <c r="F5" i="39"/>
  <c r="F13" i="31"/>
  <c r="F12" i="31"/>
  <c r="F11" i="31"/>
  <c r="F10" i="31"/>
  <c r="F9" i="31"/>
  <c r="F8" i="31"/>
  <c r="F7" i="31"/>
  <c r="F6" i="31"/>
  <c r="F5" i="31"/>
  <c r="C24" i="31" l="1"/>
  <c r="C22" i="39"/>
  <c r="C25" i="39"/>
  <c r="C24" i="39"/>
  <c r="C19" i="39"/>
  <c r="C16" i="39"/>
  <c r="C17" i="31"/>
  <c r="C17" i="39"/>
  <c r="C18" i="39"/>
  <c r="C25" i="31"/>
  <c r="C19" i="31"/>
  <c r="C22" i="31"/>
  <c r="C23" i="31"/>
  <c r="C18" i="31"/>
</calcChain>
</file>

<file path=xl/sharedStrings.xml><?xml version="1.0" encoding="utf-8"?>
<sst xmlns="http://schemas.openxmlformats.org/spreadsheetml/2006/main" count="75" uniqueCount="39">
  <si>
    <t>©https://xlworks.net</t>
    <phoneticPr fontId="1" type="noConversion"/>
  </si>
  <si>
    <t>판매일자</t>
    <phoneticPr fontId="1" type="noConversion"/>
  </si>
  <si>
    <t>상품</t>
    <phoneticPr fontId="1" type="noConversion"/>
  </si>
  <si>
    <t>판매금액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</si>
  <si>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</si>
  <si>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평균</t>
    <phoneticPr fontId="1" type="noConversion"/>
  </si>
  <si>
    <t>최대값(MAX)</t>
    <phoneticPr fontId="1" type="noConversion"/>
  </si>
  <si>
    <t>합계</t>
    <phoneticPr fontId="1" type="noConversion"/>
  </si>
  <si>
    <t>판매수량</t>
    <phoneticPr fontId="1" type="noConversion"/>
  </si>
  <si>
    <t>단가</t>
    <phoneticPr fontId="1" type="noConversion"/>
  </si>
  <si>
    <t>노트</t>
  </si>
  <si>
    <t>필기류</t>
  </si>
  <si>
    <t>클립</t>
  </si>
  <si>
    <t>2번째로 큰 값</t>
    <phoneticPr fontId="1" type="noConversion"/>
  </si>
  <si>
    <t>숨겨진 행 무시</t>
    <phoneticPr fontId="1" type="noConversion"/>
  </si>
  <si>
    <t>ABCD</t>
    <phoneticPr fontId="1" type="noConversion"/>
  </si>
  <si>
    <t>https://xlworks.net/excel-function-aggregate/</t>
    <phoneticPr fontId="1" type="noConversion"/>
  </si>
  <si>
    <t>오류값 무시</t>
    <phoneticPr fontId="1" type="noConversion"/>
  </si>
  <si>
    <t>숨겨진 행 및 오류 값 무시</t>
    <phoneticPr fontId="1" type="noConversion"/>
  </si>
  <si>
    <t>모두 무시 안함</t>
    <phoneticPr fontId="1" type="noConversion"/>
  </si>
  <si>
    <t>엑셀 AGGREGATE 함수 - 목록,데이터베이스 집계</t>
    <phoneticPr fontId="1" type="noConversion"/>
  </si>
  <si>
    <t>판매실적(오류 값 없음)</t>
    <phoneticPr fontId="1" type="noConversion"/>
  </si>
  <si>
    <t>판매실적(오류 값 있음)</t>
    <phoneticPr fontId="1" type="noConversion"/>
  </si>
  <si>
    <t>=AGGREGATE(9,4,$F$5:$F$13)</t>
    <phoneticPr fontId="1" type="noConversion"/>
  </si>
  <si>
    <t>=AGGREGATE(1,4,$F$5:$F$13)</t>
    <phoneticPr fontId="1" type="noConversion"/>
  </si>
  <si>
    <t>=AGGREGATE(4,4,$F$5:$F$13)</t>
    <phoneticPr fontId="1" type="noConversion"/>
  </si>
  <si>
    <t>=AGGREGATE(14,4,$F$5:$F$13,2)</t>
    <phoneticPr fontId="1" type="noConversion"/>
  </si>
  <si>
    <t>=AGGREGATE(9,5,$F$5:$F$13)</t>
    <phoneticPr fontId="1" type="noConversion"/>
  </si>
  <si>
    <t>=AGGREGATE(1,5,$F$5:$F$13)</t>
    <phoneticPr fontId="1" type="noConversion"/>
  </si>
  <si>
    <t>=AGGREGATE(4,5,$F$5:$F$13)</t>
    <phoneticPr fontId="1" type="noConversion"/>
  </si>
  <si>
    <t>=AGGREGATE(14,5,$F$5:$F$13,2)</t>
    <phoneticPr fontId="1" type="noConversion"/>
  </si>
  <si>
    <t>=AGGREGATE(9,6,$F$5:$F$13)</t>
    <phoneticPr fontId="1" type="noConversion"/>
  </si>
  <si>
    <t>=AGGREGATE(1,6,$F$5:$F$13)</t>
    <phoneticPr fontId="1" type="noConversion"/>
  </si>
  <si>
    <t>=AGGREGATE(4,6,$F$5:$F$13)</t>
    <phoneticPr fontId="1" type="noConversion"/>
  </si>
  <si>
    <t>=AGGREGATE(14,6,$F$5:$F$13,2)</t>
    <phoneticPr fontId="1" type="noConversion"/>
  </si>
  <si>
    <t>=AGGREGATE(9,7,$F$5:$F$13)</t>
    <phoneticPr fontId="1" type="noConversion"/>
  </si>
  <si>
    <t>=AGGREGATE(1,7,$F$5:$F$13)</t>
    <phoneticPr fontId="1" type="noConversion"/>
  </si>
  <si>
    <t>=AGGREGATE(4,7,$F$5:$F$13)</t>
    <phoneticPr fontId="1" type="noConversion"/>
  </si>
  <si>
    <t>=AGGREGATE(14,7,$F$5:$F$13,2)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</si>
</sst>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41" fontId="0" fillId="0" borderId="0" xfId="1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8" fillId="0" borderId="0" xfId="0" applyFont="1">
      <alignment vertical="center"/>
    </xf>
    <xf numFmtId="41" fontId="6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9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009900"/>
      <color rgb="FF0066FF"/>
      <color rgb="FF6600CC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aggregat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aggreg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67A9-0AE4-45D0-B905-70B765A375A8}">
  <sheetPr codeName="Sheet1"/>
  <dimension ref="A1:G32"/>
  <sheetViews>
    <sheetView tabSelected="1" zoomScale="85" zoomScaleNormal="85" workbookViewId="0"/>
  </sheetViews>
  <sheetFormatPr defaultRowHeight="16.5" x14ac:dyDescent="0.3"/>
  <cols>
    <col min="1" max="1" width="3.875" customWidth="1"/>
    <col min="2" max="2" width="16.125" style="3" customWidth="1"/>
    <col min="3" max="4" width="10.625" customWidth="1"/>
    <col min="5" max="6" width="10.625" style="1" customWidth="1"/>
  </cols>
  <sheetData>
    <row r="1" spans="1:6" ht="26.25" x14ac:dyDescent="0.3">
      <c r="A1" s="2" t="s">
        <v>20</v>
      </c>
    </row>
    <row r="3" spans="1:6" s="8" customFormat="1" ht="17.25" x14ac:dyDescent="0.3">
      <c r="A3" s="10"/>
      <c r="B3" s="6" t="s">
        <v>21</v>
      </c>
      <c r="E3" s="11"/>
      <c r="F3" s="11"/>
    </row>
    <row r="4" spans="1:6" s="12" customFormat="1" x14ac:dyDescent="0.3">
      <c r="B4" s="17" t="s">
        <v>1</v>
      </c>
      <c r="C4" s="14" t="s">
        <v>2</v>
      </c>
      <c r="D4" s="14" t="s">
        <v>8</v>
      </c>
      <c r="E4" s="14" t="s">
        <v>9</v>
      </c>
      <c r="F4" s="18" t="s">
        <v>3</v>
      </c>
    </row>
    <row r="5" spans="1:6" x14ac:dyDescent="0.3">
      <c r="B5" s="16">
        <v>44744</v>
      </c>
      <c r="C5" s="15" t="s">
        <v>10</v>
      </c>
      <c r="D5" s="15">
        <v>12</v>
      </c>
      <c r="E5" s="15">
        <v>1200</v>
      </c>
      <c r="F5" s="13">
        <f t="shared" ref="F5:F13" si="0">D5*E5</f>
        <v>14400</v>
      </c>
    </row>
    <row r="6" spans="1:6" x14ac:dyDescent="0.3">
      <c r="B6" s="16">
        <v>44744</v>
      </c>
      <c r="C6" s="15" t="s">
        <v>11</v>
      </c>
      <c r="D6" s="15">
        <v>11</v>
      </c>
      <c r="E6" s="15">
        <v>1000</v>
      </c>
      <c r="F6" s="13">
        <f t="shared" si="0"/>
        <v>11000</v>
      </c>
    </row>
    <row r="7" spans="1:6" x14ac:dyDescent="0.3">
      <c r="B7" s="16">
        <v>44744</v>
      </c>
      <c r="C7" s="15" t="s">
        <v>12</v>
      </c>
      <c r="D7" s="15">
        <v>3</v>
      </c>
      <c r="E7" s="15">
        <v>700</v>
      </c>
      <c r="F7" s="13">
        <f t="shared" si="0"/>
        <v>2100</v>
      </c>
    </row>
    <row r="8" spans="1:6" x14ac:dyDescent="0.3">
      <c r="B8" s="16">
        <v>44745</v>
      </c>
      <c r="C8" s="15" t="s">
        <v>10</v>
      </c>
      <c r="D8" s="15">
        <v>32</v>
      </c>
      <c r="E8" s="15">
        <v>1200</v>
      </c>
      <c r="F8" s="13">
        <f t="shared" si="0"/>
        <v>38400</v>
      </c>
    </row>
    <row r="9" spans="1:6" x14ac:dyDescent="0.3">
      <c r="B9" s="16">
        <v>44745</v>
      </c>
      <c r="C9" s="15" t="s">
        <v>11</v>
      </c>
      <c r="D9" s="15">
        <v>17</v>
      </c>
      <c r="E9" s="15">
        <v>1000</v>
      </c>
      <c r="F9" s="13">
        <f t="shared" si="0"/>
        <v>17000</v>
      </c>
    </row>
    <row r="10" spans="1:6" x14ac:dyDescent="0.3">
      <c r="B10" s="16">
        <v>44745</v>
      </c>
      <c r="C10" s="15" t="s">
        <v>12</v>
      </c>
      <c r="D10" s="15">
        <v>10</v>
      </c>
      <c r="E10" s="15">
        <v>700</v>
      </c>
      <c r="F10" s="13">
        <f t="shared" si="0"/>
        <v>7000</v>
      </c>
    </row>
    <row r="11" spans="1:6" x14ac:dyDescent="0.3">
      <c r="B11" s="16">
        <v>44746</v>
      </c>
      <c r="C11" s="15" t="s">
        <v>10</v>
      </c>
      <c r="D11" s="15">
        <v>9</v>
      </c>
      <c r="E11" s="15">
        <v>1200</v>
      </c>
      <c r="F11" s="13">
        <f t="shared" si="0"/>
        <v>10800</v>
      </c>
    </row>
    <row r="12" spans="1:6" x14ac:dyDescent="0.3">
      <c r="B12" s="16">
        <v>44746</v>
      </c>
      <c r="C12" s="15" t="s">
        <v>11</v>
      </c>
      <c r="D12" s="15">
        <v>25</v>
      </c>
      <c r="E12" s="15">
        <v>1000</v>
      </c>
      <c r="F12" s="13">
        <f t="shared" si="0"/>
        <v>25000</v>
      </c>
    </row>
    <row r="13" spans="1:6" x14ac:dyDescent="0.3">
      <c r="B13" s="16">
        <v>44746</v>
      </c>
      <c r="C13" s="15" t="s">
        <v>12</v>
      </c>
      <c r="D13" s="15">
        <v>33</v>
      </c>
      <c r="E13" s="15">
        <v>700</v>
      </c>
      <c r="F13" s="13">
        <f t="shared" si="0"/>
        <v>23100</v>
      </c>
    </row>
    <row r="15" spans="1:6" x14ac:dyDescent="0.3">
      <c r="B15" s="3" t="s">
        <v>19</v>
      </c>
      <c r="E15"/>
      <c r="F15"/>
    </row>
    <row r="16" spans="1:6" x14ac:dyDescent="0.3">
      <c r="B16" s="14" t="s">
        <v>7</v>
      </c>
      <c r="C16" s="13">
        <f>_xlfn.AGGREGATE(9,4,$F$5:$F$13)</f>
        <v>148800</v>
      </c>
      <c r="D16" s="19" t="s">
        <v>23</v>
      </c>
      <c r="E16"/>
    </row>
    <row r="17" spans="1:7" x14ac:dyDescent="0.3">
      <c r="B17" s="14" t="s">
        <v>5</v>
      </c>
      <c r="C17" s="13">
        <f>_xlfn.AGGREGATE(1,4,$F$5:$F$13)</f>
        <v>16533.333333333332</v>
      </c>
      <c r="D17" s="19" t="s">
        <v>24</v>
      </c>
      <c r="E17"/>
      <c r="G17" s="19"/>
    </row>
    <row r="18" spans="1:7" x14ac:dyDescent="0.3">
      <c r="B18" s="14" t="s">
        <v>6</v>
      </c>
      <c r="C18" s="13">
        <f>_xlfn.AGGREGATE(4,4,$F$5:$F$13)</f>
        <v>38400</v>
      </c>
      <c r="D18" s="19" t="s">
        <v>25</v>
      </c>
      <c r="E18"/>
    </row>
    <row r="19" spans="1:7" x14ac:dyDescent="0.3">
      <c r="B19" s="14" t="s">
        <v>13</v>
      </c>
      <c r="C19" s="13">
        <f>_xlfn.AGGREGATE(14,4,$F$5:$F$13,2)</f>
        <v>25000</v>
      </c>
      <c r="D19" s="19" t="s">
        <v>26</v>
      </c>
      <c r="E19"/>
    </row>
    <row r="20" spans="1:7" x14ac:dyDescent="0.3">
      <c r="D20" s="19"/>
    </row>
    <row r="21" spans="1:7" x14ac:dyDescent="0.3">
      <c r="B21" s="3" t="s">
        <v>14</v>
      </c>
      <c r="D21" s="19"/>
      <c r="E21"/>
      <c r="F21"/>
    </row>
    <row r="22" spans="1:7" x14ac:dyDescent="0.3">
      <c r="B22" s="14" t="s">
        <v>7</v>
      </c>
      <c r="C22" s="13">
        <f>_xlfn.AGGREGATE(9,5,$F$5:$F$13)</f>
        <v>148800</v>
      </c>
      <c r="D22" s="19" t="s">
        <v>27</v>
      </c>
      <c r="E22"/>
    </row>
    <row r="23" spans="1:7" x14ac:dyDescent="0.3">
      <c r="B23" s="14" t="s">
        <v>5</v>
      </c>
      <c r="C23" s="13">
        <f>_xlfn.AGGREGATE(1,5,$F$5:$F$13)</f>
        <v>16533.333333333332</v>
      </c>
      <c r="D23" s="19" t="s">
        <v>28</v>
      </c>
      <c r="E23"/>
    </row>
    <row r="24" spans="1:7" x14ac:dyDescent="0.3">
      <c r="B24" s="14" t="s">
        <v>6</v>
      </c>
      <c r="C24" s="13">
        <f>_xlfn.AGGREGATE(4,5,$F$5:$F$13)</f>
        <v>38400</v>
      </c>
      <c r="D24" s="19" t="s">
        <v>29</v>
      </c>
      <c r="E24"/>
    </row>
    <row r="25" spans="1:7" x14ac:dyDescent="0.3">
      <c r="B25" s="14" t="s">
        <v>13</v>
      </c>
      <c r="C25" s="13">
        <f>_xlfn.AGGREGATE(14,5,$F$5:$F$13,2)</f>
        <v>25000</v>
      </c>
      <c r="D25" s="19" t="s">
        <v>30</v>
      </c>
      <c r="E25"/>
    </row>
    <row r="29" spans="1:7" x14ac:dyDescent="0.3">
      <c r="B29"/>
      <c r="C29" s="9"/>
      <c r="D29" s="1"/>
      <c r="E29"/>
      <c r="F29"/>
    </row>
    <row r="30" spans="1:7" x14ac:dyDescent="0.3">
      <c r="A30" s="4" t="s">
        <v>4</v>
      </c>
      <c r="B30"/>
      <c r="C30" s="5"/>
      <c r="E30"/>
      <c r="F30"/>
    </row>
    <row r="31" spans="1:7" s="7" customFormat="1" ht="23.25" x14ac:dyDescent="0.35">
      <c r="A31" s="20" t="s">
        <v>16</v>
      </c>
      <c r="B31" s="20"/>
      <c r="C31" s="20"/>
      <c r="D31" s="20"/>
      <c r="E31" s="20"/>
      <c r="F31" s="20"/>
    </row>
    <row r="32" spans="1:7" s="7" customFormat="1" ht="23.25" x14ac:dyDescent="0.35">
      <c r="A32" s="20" t="s">
        <v>0</v>
      </c>
      <c r="B32" s="20"/>
      <c r="C32" s="20"/>
      <c r="D32" s="20"/>
      <c r="E32" s="20"/>
      <c r="F32" s="20"/>
    </row>
  </sheetData>
  <mergeCells count="2">
    <mergeCell ref="A31:F31"/>
    <mergeCell ref="A32:F32"/>
  </mergeCells>
  <phoneticPr fontId="1" type="noConversion"/>
  <hyperlinks>
    <hyperlink ref="A31" r:id="rId1" xr:uid="{763F8C75-2A52-4354-80DF-72D5C15BDA9F}"/>
    <hyperlink ref="A32" r:id="rId2" xr:uid="{8658BD51-475C-45AD-A3FB-D149EBFB8A54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623B-4149-4A07-93B9-006C367DFA47}">
  <sheetPr codeName="Sheet2"/>
  <dimension ref="A1:G32"/>
  <sheetViews>
    <sheetView zoomScale="85" zoomScaleNormal="85" workbookViewId="0"/>
  </sheetViews>
  <sheetFormatPr defaultRowHeight="16.5" x14ac:dyDescent="0.3"/>
  <cols>
    <col min="1" max="1" width="3.875" customWidth="1"/>
    <col min="2" max="2" width="16.125" style="3" customWidth="1"/>
    <col min="3" max="4" width="10.625" customWidth="1"/>
    <col min="5" max="6" width="10.625" style="1" customWidth="1"/>
  </cols>
  <sheetData>
    <row r="1" spans="1:7" ht="26.25" x14ac:dyDescent="0.3">
      <c r="A1" s="2" t="s">
        <v>20</v>
      </c>
    </row>
    <row r="3" spans="1:7" s="8" customFormat="1" ht="17.25" x14ac:dyDescent="0.3">
      <c r="A3" s="10"/>
      <c r="B3" s="6" t="s">
        <v>22</v>
      </c>
      <c r="E3" s="11"/>
      <c r="F3" s="11"/>
    </row>
    <row r="4" spans="1:7" s="12" customFormat="1" x14ac:dyDescent="0.3">
      <c r="B4" s="17" t="s">
        <v>1</v>
      </c>
      <c r="C4" s="14" t="s">
        <v>2</v>
      </c>
      <c r="D4" s="14" t="s">
        <v>8</v>
      </c>
      <c r="E4" s="14" t="s">
        <v>9</v>
      </c>
      <c r="F4" s="18" t="s">
        <v>3</v>
      </c>
    </row>
    <row r="5" spans="1:7" x14ac:dyDescent="0.3">
      <c r="B5" s="16">
        <v>44744</v>
      </c>
      <c r="C5" s="15" t="s">
        <v>10</v>
      </c>
      <c r="D5" s="15">
        <v>12</v>
      </c>
      <c r="E5" s="15">
        <v>1200</v>
      </c>
      <c r="F5" s="13">
        <f t="shared" ref="F5:F13" si="0">D5*E5</f>
        <v>14400</v>
      </c>
    </row>
    <row r="6" spans="1:7" x14ac:dyDescent="0.3">
      <c r="B6" s="16">
        <v>44744</v>
      </c>
      <c r="C6" s="15" t="s">
        <v>11</v>
      </c>
      <c r="D6" s="15">
        <v>11</v>
      </c>
      <c r="E6" s="15">
        <v>1000</v>
      </c>
      <c r="F6" s="13">
        <f t="shared" si="0"/>
        <v>11000</v>
      </c>
    </row>
    <row r="7" spans="1:7" x14ac:dyDescent="0.3">
      <c r="B7" s="16">
        <v>44744</v>
      </c>
      <c r="C7" s="15" t="s">
        <v>12</v>
      </c>
      <c r="D7" s="15">
        <v>3</v>
      </c>
      <c r="E7" s="15" t="s">
        <v>15</v>
      </c>
      <c r="F7" s="13" t="e">
        <f t="shared" si="0"/>
        <v>#VALUE!</v>
      </c>
    </row>
    <row r="8" spans="1:7" x14ac:dyDescent="0.3">
      <c r="B8" s="16">
        <v>44745</v>
      </c>
      <c r="C8" s="15" t="s">
        <v>10</v>
      </c>
      <c r="D8" s="15">
        <v>32</v>
      </c>
      <c r="E8" s="15">
        <v>1200</v>
      </c>
      <c r="F8" s="13">
        <f t="shared" si="0"/>
        <v>38400</v>
      </c>
    </row>
    <row r="9" spans="1:7" x14ac:dyDescent="0.3">
      <c r="B9" s="16">
        <v>44745</v>
      </c>
      <c r="C9" s="15" t="s">
        <v>11</v>
      </c>
      <c r="D9" s="15">
        <v>17</v>
      </c>
      <c r="E9" s="15">
        <v>1000</v>
      </c>
      <c r="F9" s="13">
        <f t="shared" si="0"/>
        <v>17000</v>
      </c>
    </row>
    <row r="10" spans="1:7" x14ac:dyDescent="0.3">
      <c r="B10" s="16">
        <v>44745</v>
      </c>
      <c r="C10" s="15" t="s">
        <v>12</v>
      </c>
      <c r="D10" s="15">
        <v>10</v>
      </c>
      <c r="E10" s="15">
        <v>700</v>
      </c>
      <c r="F10" s="13">
        <f t="shared" si="0"/>
        <v>7000</v>
      </c>
    </row>
    <row r="11" spans="1:7" x14ac:dyDescent="0.3">
      <c r="B11" s="16">
        <v>44746</v>
      </c>
      <c r="C11" s="15" t="s">
        <v>10</v>
      </c>
      <c r="D11" s="15">
        <v>9</v>
      </c>
      <c r="E11" s="15">
        <v>1200</v>
      </c>
      <c r="F11" s="13">
        <f t="shared" si="0"/>
        <v>10800</v>
      </c>
    </row>
    <row r="12" spans="1:7" x14ac:dyDescent="0.3">
      <c r="B12" s="16">
        <v>44746</v>
      </c>
      <c r="C12" s="15" t="s">
        <v>11</v>
      </c>
      <c r="D12" s="15">
        <v>25</v>
      </c>
      <c r="E12" s="15">
        <v>1000</v>
      </c>
      <c r="F12" s="13">
        <f t="shared" si="0"/>
        <v>25000</v>
      </c>
    </row>
    <row r="13" spans="1:7" x14ac:dyDescent="0.3">
      <c r="B13" s="16">
        <v>44746</v>
      </c>
      <c r="C13" s="15" t="s">
        <v>12</v>
      </c>
      <c r="D13" s="15">
        <v>33</v>
      </c>
      <c r="E13" s="15">
        <v>700</v>
      </c>
      <c r="F13" s="13">
        <f t="shared" si="0"/>
        <v>23100</v>
      </c>
    </row>
    <row r="15" spans="1:7" x14ac:dyDescent="0.3">
      <c r="B15" s="3" t="s">
        <v>17</v>
      </c>
      <c r="E15"/>
      <c r="F15"/>
    </row>
    <row r="16" spans="1:7" x14ac:dyDescent="0.3">
      <c r="B16" s="14" t="s">
        <v>7</v>
      </c>
      <c r="C16" s="13">
        <f>_xlfn.AGGREGATE(9,6,$F$5:$F$13)</f>
        <v>146700</v>
      </c>
      <c r="D16" s="19" t="s">
        <v>31</v>
      </c>
      <c r="E16"/>
      <c r="G16" s="19"/>
    </row>
    <row r="17" spans="1:6" x14ac:dyDescent="0.3">
      <c r="B17" s="14" t="s">
        <v>5</v>
      </c>
      <c r="C17" s="13">
        <f>_xlfn.AGGREGATE(1,6,$F$5:$F$13)</f>
        <v>18337.5</v>
      </c>
      <c r="D17" s="19" t="s">
        <v>32</v>
      </c>
      <c r="E17"/>
    </row>
    <row r="18" spans="1:6" x14ac:dyDescent="0.3">
      <c r="B18" s="14" t="s">
        <v>6</v>
      </c>
      <c r="C18" s="13">
        <f>_xlfn.AGGREGATE(4,6,$F$5:$F$13)</f>
        <v>38400</v>
      </c>
      <c r="D18" s="19" t="s">
        <v>33</v>
      </c>
      <c r="E18"/>
    </row>
    <row r="19" spans="1:6" x14ac:dyDescent="0.3">
      <c r="B19" s="14" t="s">
        <v>13</v>
      </c>
      <c r="C19" s="13">
        <f>_xlfn.AGGREGATE(14,6,$F$5:$F$13,2)</f>
        <v>25000</v>
      </c>
      <c r="D19" s="19" t="s">
        <v>34</v>
      </c>
      <c r="E19"/>
    </row>
    <row r="20" spans="1:6" x14ac:dyDescent="0.3">
      <c r="D20" s="19"/>
    </row>
    <row r="21" spans="1:6" x14ac:dyDescent="0.3">
      <c r="B21" s="3" t="s">
        <v>18</v>
      </c>
      <c r="D21" s="19"/>
      <c r="E21"/>
      <c r="F21"/>
    </row>
    <row r="22" spans="1:6" x14ac:dyDescent="0.3">
      <c r="B22" s="14" t="s">
        <v>7</v>
      </c>
      <c r="C22" s="13">
        <f>_xlfn.AGGREGATE(9,7,$F$5:$F$13)</f>
        <v>146700</v>
      </c>
      <c r="D22" s="19" t="s">
        <v>35</v>
      </c>
      <c r="E22"/>
    </row>
    <row r="23" spans="1:6" x14ac:dyDescent="0.3">
      <c r="B23" s="14" t="s">
        <v>5</v>
      </c>
      <c r="C23" s="13">
        <f>_xlfn.AGGREGATE(1,7,$F$5:$F$13)</f>
        <v>18337.5</v>
      </c>
      <c r="D23" s="19" t="s">
        <v>36</v>
      </c>
      <c r="E23"/>
    </row>
    <row r="24" spans="1:6" x14ac:dyDescent="0.3">
      <c r="B24" s="14" t="s">
        <v>6</v>
      </c>
      <c r="C24" s="13">
        <f>_xlfn.AGGREGATE(4,7,$F$5:$F$13)</f>
        <v>38400</v>
      </c>
      <c r="D24" s="19" t="s">
        <v>37</v>
      </c>
      <c r="E24"/>
    </row>
    <row r="25" spans="1:6" x14ac:dyDescent="0.3">
      <c r="B25" s="14" t="s">
        <v>13</v>
      </c>
      <c r="C25" s="13">
        <f>_xlfn.AGGREGATE(14,7,$F$5:$F$13,2)</f>
        <v>25000</v>
      </c>
      <c r="D25" s="19" t="s">
        <v>38</v>
      </c>
      <c r="E25"/>
    </row>
    <row r="29" spans="1:6" x14ac:dyDescent="0.3">
      <c r="B29"/>
      <c r="C29" s="9"/>
      <c r="D29" s="1"/>
      <c r="E29"/>
      <c r="F29"/>
    </row>
    <row r="30" spans="1:6" x14ac:dyDescent="0.3">
      <c r="A30" s="4" t="s">
        <v>4</v>
      </c>
      <c r="B30"/>
      <c r="C30" s="5"/>
      <c r="E30"/>
      <c r="F30"/>
    </row>
    <row r="31" spans="1:6" s="7" customFormat="1" ht="23.25" x14ac:dyDescent="0.35">
      <c r="A31" s="20" t="s">
        <v>16</v>
      </c>
      <c r="B31" s="20"/>
      <c r="C31" s="20"/>
      <c r="D31" s="20"/>
      <c r="E31" s="20"/>
      <c r="F31" s="20"/>
    </row>
    <row r="32" spans="1:6" s="7" customFormat="1" ht="23.25" x14ac:dyDescent="0.35">
      <c r="A32" s="20" t="s">
        <v>0</v>
      </c>
      <c r="B32" s="20"/>
      <c r="C32" s="20"/>
      <c r="D32" s="20"/>
      <c r="E32" s="20"/>
      <c r="F32" s="20"/>
    </row>
  </sheetData>
  <mergeCells count="2">
    <mergeCell ref="A31:F31"/>
    <mergeCell ref="A32:F32"/>
  </mergeCells>
  <phoneticPr fontId="1" type="noConversion"/>
  <hyperlinks>
    <hyperlink ref="A31" r:id="rId1" xr:uid="{ACA7D3BF-8CE7-4694-B694-C03482C3634C}"/>
    <hyperlink ref="A32" r:id="rId2" xr:uid="{739CC582-1C1C-47F4-9122-DD9081BF6CA7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함수사용법(오류값없음)</vt:lpstr>
      <vt:lpstr>함수사용법(오류값있음)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2023-05-01T15:27:58Z</dcterms:modified>
</cp:coreProperties>
</file>