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CF4F88F1-A25A-4C9E-B6E6-127CBC6F36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3" l="1"/>
  <c r="D30" i="13"/>
  <c r="D29" i="13"/>
  <c r="D28" i="13"/>
  <c r="D27" i="13"/>
  <c r="D26" i="13"/>
  <c r="D25" i="13"/>
  <c r="D24" i="13"/>
  <c r="D23" i="13"/>
  <c r="D22" i="13"/>
  <c r="E17" i="13"/>
  <c r="E15" i="13" l="1"/>
</calcChain>
</file>

<file path=xl/sharedStrings.xml><?xml version="1.0" encoding="utf-8"?>
<sst xmlns="http://schemas.openxmlformats.org/spreadsheetml/2006/main" count="59" uniqueCount="45">
  <si>
    <t>거래처명</t>
    <phoneticPr fontId="1" type="noConversion"/>
  </si>
  <si>
    <t>신림문구</t>
    <phoneticPr fontId="1" type="noConversion"/>
  </si>
  <si>
    <t>판매일자</t>
    <phoneticPr fontId="1" type="noConversion"/>
  </si>
  <si>
    <t>노트</t>
    <phoneticPr fontId="1" type="noConversion"/>
  </si>
  <si>
    <t>노트</t>
    <phoneticPr fontId="1" type="noConversion"/>
  </si>
  <si>
    <t>필기류</t>
    <phoneticPr fontId="1" type="noConversion"/>
  </si>
  <si>
    <t>클립</t>
    <phoneticPr fontId="1" type="noConversion"/>
  </si>
  <si>
    <t>클립</t>
    <phoneticPr fontId="1" type="noConversion"/>
  </si>
  <si>
    <t>서초 아트박스</t>
    <phoneticPr fontId="1" type="noConversion"/>
  </si>
  <si>
    <t>판매금액</t>
    <phoneticPr fontId="1" type="noConversion"/>
  </si>
  <si>
    <t>상품</t>
    <phoneticPr fontId="1" type="noConversion"/>
  </si>
  <si>
    <t>신촌 아트박스</t>
    <phoneticPr fontId="1" type="noConversion"/>
  </si>
  <si>
    <t>신촌 아트박스</t>
    <phoneticPr fontId="1" type="noConversion"/>
  </si>
  <si>
    <t>거래처별 판매실적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</si>
  <si>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</si>
  <si>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노트</t>
    <phoneticPr fontId="1" type="noConversion"/>
  </si>
  <si>
    <t>노트</t>
    <phoneticPr fontId="1" type="noConversion"/>
  </si>
  <si>
    <t>필기류</t>
    <phoneticPr fontId="1" type="noConversion"/>
  </si>
  <si>
    <t>필기류</t>
    <phoneticPr fontId="1" type="noConversion"/>
  </si>
  <si>
    <t>노트</t>
    <phoneticPr fontId="1" type="noConversion"/>
  </si>
  <si>
    <t>클립</t>
    <phoneticPr fontId="1" type="noConversion"/>
  </si>
  <si>
    <t>신림문구</t>
    <phoneticPr fontId="1" type="noConversion"/>
  </si>
  <si>
    <t>상품</t>
    <phoneticPr fontId="1" type="noConversion"/>
  </si>
  <si>
    <t>거래처명</t>
    <phoneticPr fontId="1" type="noConversion"/>
  </si>
  <si>
    <t>조건을 셀참조로 입력</t>
    <phoneticPr fontId="1" type="noConversion"/>
  </si>
  <si>
    <t>조건을 직접 입력</t>
    <phoneticPr fontId="1" type="noConversion"/>
  </si>
  <si>
    <t>합계</t>
    <phoneticPr fontId="1" type="noConversion"/>
  </si>
  <si>
    <t>©https://xlworks.net</t>
    <phoneticPr fontId="1" type="noConversion"/>
  </si>
  <si>
    <t>https://xlworks.net/excel-function-maxifs/</t>
    <phoneticPr fontId="1" type="noConversion"/>
  </si>
  <si>
    <t>판매금액 중 최대값</t>
    <phoneticPr fontId="1" type="noConversion"/>
  </si>
  <si>
    <t>신촌 아트박스이면서 노트인 범위에서 판매금액이 가장 큰것</t>
    <phoneticPr fontId="1" type="noConversion"/>
  </si>
  <si>
    <t>신촌 아트박스이면서 노트이고 판매금액이 70만원보다 작은 범위에서 판매금액이 가장 큰것</t>
    <phoneticPr fontId="1" type="noConversion"/>
  </si>
  <si>
    <t>※ MAXIFS함수는 Excel 2019 이상 버전에서 사용 가능</t>
    <phoneticPr fontId="1" type="noConversion"/>
  </si>
  <si>
    <t>엑셀 MAXIFS 함수 - 여러 조건을 만족하는 범위의 최대값 구하기</t>
    <phoneticPr fontId="1" type="noConversion"/>
  </si>
  <si>
    <t>=MAXIFS(E6:E14,C6:C14,"신촌 아트박스",D6:D14,"노트")</t>
  </si>
  <si>
    <t>=MAXIFS(E6:E14,C6:C14,"신촌 아트박스",D6:D14,"노트",E6:E14,"&lt;700000")</t>
  </si>
  <si>
    <t>=MAXIFS($E$6:$E$14,$C$6:$C$14,$B$22,$D$6:$D$14,C22)</t>
  </si>
  <si>
    <t>=MAXIFS($E$6:$E$14,$C$6:$C$14,$B$22,$D$6:$D$14,C23)</t>
  </si>
  <si>
    <t>=MAXIFS($E$6:$E$14,$C$6:$C$14,$B$22,$D$6:$D$14,C24)</t>
  </si>
  <si>
    <t>=MAXIFS($E$6:$E$14,$C$6:$C$14,$B$25,$D$6:$D$14,C25)</t>
  </si>
  <si>
    <t>=MAXIFS($E$6:$E$14,$C$6:$C$14,$B$25,$D$6:$D$14,C26)</t>
  </si>
  <si>
    <t>=MAXIFS($E$6:$E$14,$C$6:$C$14,$B$25,$D$6:$D$14,C27)</t>
  </si>
  <si>
    <t>=MAXIFS($E$6:$E$14,$C$6:$C$14,$B$28,$D$6:$D$14,C28)</t>
  </si>
  <si>
    <t>=MAXIFS($E$6:$E$14,$C$6:$C$14,$B$28,$D$6:$D$14,C29)</t>
  </si>
  <si>
    <t>=MAXIFS($E$6:$E$14,$C$6:$C$14,$B$28,$D$6:$D$14,C30)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</si>
</sst>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6">
    <xf numFmtId="0" fontId="0" fillId="0" borderId="0" xfId="0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0" fontId="8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7" fillId="0" borderId="0" xfId="0" applyFont="1" applyAlignment="1"/>
    <xf numFmtId="41" fontId="0" fillId="0" borderId="0" xfId="1" quotePrefix="1" applyFont="1">
      <alignment vertical="center"/>
    </xf>
    <xf numFmtId="14" fontId="9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0" fillId="0" borderId="0" xfId="1" applyNumberFormat="1" applyFont="1">
      <alignment vertical="center"/>
    </xf>
    <xf numFmtId="0" fontId="12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41" fontId="3" fillId="3" borderId="1" xfId="1" applyFont="1" applyFill="1" applyBorder="1" applyAlignment="1">
      <alignment horizontal="right" vertical="center"/>
    </xf>
    <xf numFmtId="14" fontId="9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1" fontId="0" fillId="0" borderId="1" xfId="1" applyFont="1" applyBorder="1" applyAlignment="1">
      <alignment vertical="top"/>
    </xf>
    <xf numFmtId="41" fontId="0" fillId="0" borderId="0" xfId="1" quotePrefix="1" applyFont="1" applyAlignment="1">
      <alignment vertical="top"/>
    </xf>
    <xf numFmtId="14" fontId="0" fillId="0" borderId="0" xfId="0" applyNumberFormat="1" applyAlignment="1">
      <alignment vertical="top"/>
    </xf>
    <xf numFmtId="14" fontId="0" fillId="0" borderId="1" xfId="0" applyNumberFormat="1" applyBorder="1" applyAlignment="1">
      <alignment horizontal="center" vertical="center"/>
    </xf>
    <xf numFmtId="0" fontId="11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8037B7"/>
      <color rgb="FF9148C8"/>
      <color rgb="FFCC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maxif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6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4.625" style="2" customWidth="1"/>
    <col min="3" max="3" width="13.75" bestFit="1" customWidth="1"/>
    <col min="4" max="4" width="25.875" customWidth="1"/>
    <col min="5" max="5" width="21.875" style="1" customWidth="1"/>
    <col min="6" max="6" width="70.625" style="1" bestFit="1" customWidth="1"/>
    <col min="7" max="7" width="9.875" style="1" bestFit="1" customWidth="1"/>
    <col min="8" max="8" width="16.875" style="1" customWidth="1"/>
  </cols>
  <sheetData>
    <row r="1" spans="1:8" ht="26.25" x14ac:dyDescent="0.3">
      <c r="A1" s="6" t="s">
        <v>33</v>
      </c>
    </row>
    <row r="2" spans="1:8" x14ac:dyDescent="0.3">
      <c r="B2" s="18" t="s">
        <v>32</v>
      </c>
      <c r="E2" s="19"/>
      <c r="F2"/>
      <c r="G2"/>
      <c r="H2"/>
    </row>
    <row r="3" spans="1:8" x14ac:dyDescent="0.3">
      <c r="B3"/>
      <c r="E3"/>
      <c r="F3"/>
      <c r="G3"/>
      <c r="H3"/>
    </row>
    <row r="4" spans="1:8" s="8" customFormat="1" ht="17.25" x14ac:dyDescent="0.3">
      <c r="A4" s="7"/>
      <c r="B4" s="10" t="s">
        <v>13</v>
      </c>
      <c r="E4" s="9"/>
      <c r="F4" s="9"/>
      <c r="G4" s="9"/>
      <c r="H4" s="9"/>
    </row>
    <row r="5" spans="1:8" s="3" customFormat="1" x14ac:dyDescent="0.3">
      <c r="B5" s="22" t="s">
        <v>2</v>
      </c>
      <c r="C5" s="15" t="s">
        <v>0</v>
      </c>
      <c r="D5" s="15" t="s">
        <v>10</v>
      </c>
      <c r="E5" s="23" t="s">
        <v>9</v>
      </c>
    </row>
    <row r="6" spans="1:8" x14ac:dyDescent="0.3">
      <c r="B6" s="21">
        <v>44744</v>
      </c>
      <c r="C6" s="24" t="s">
        <v>11</v>
      </c>
      <c r="D6" s="24" t="s">
        <v>4</v>
      </c>
      <c r="E6" s="4">
        <v>50000</v>
      </c>
      <c r="F6"/>
      <c r="G6"/>
      <c r="H6"/>
    </row>
    <row r="7" spans="1:8" x14ac:dyDescent="0.3">
      <c r="B7" s="21">
        <v>44774</v>
      </c>
      <c r="C7" s="24" t="s">
        <v>11</v>
      </c>
      <c r="D7" s="24" t="s">
        <v>3</v>
      </c>
      <c r="E7" s="4">
        <v>720000</v>
      </c>
      <c r="F7"/>
      <c r="G7"/>
      <c r="H7"/>
    </row>
    <row r="8" spans="1:8" x14ac:dyDescent="0.3">
      <c r="B8" s="21">
        <v>44777</v>
      </c>
      <c r="C8" s="24" t="s">
        <v>11</v>
      </c>
      <c r="D8" s="24" t="s">
        <v>15</v>
      </c>
      <c r="E8" s="4">
        <v>600000</v>
      </c>
      <c r="F8"/>
      <c r="G8"/>
      <c r="H8"/>
    </row>
    <row r="9" spans="1:8" x14ac:dyDescent="0.3">
      <c r="B9" s="21">
        <v>44777</v>
      </c>
      <c r="C9" s="24" t="s">
        <v>12</v>
      </c>
      <c r="D9" s="24" t="s">
        <v>5</v>
      </c>
      <c r="E9" s="4">
        <v>60000</v>
      </c>
      <c r="F9"/>
      <c r="G9"/>
      <c r="H9"/>
    </row>
    <row r="10" spans="1:8" x14ac:dyDescent="0.3">
      <c r="B10" s="21">
        <v>44743</v>
      </c>
      <c r="C10" s="24" t="s">
        <v>1</v>
      </c>
      <c r="D10" s="24" t="s">
        <v>3</v>
      </c>
      <c r="E10" s="4">
        <v>900000</v>
      </c>
      <c r="F10"/>
      <c r="G10"/>
      <c r="H10"/>
    </row>
    <row r="11" spans="1:8" x14ac:dyDescent="0.3">
      <c r="B11" s="21">
        <v>44743</v>
      </c>
      <c r="C11" s="24" t="s">
        <v>1</v>
      </c>
      <c r="D11" s="24" t="s">
        <v>18</v>
      </c>
      <c r="E11" s="4">
        <v>200000</v>
      </c>
      <c r="F11"/>
      <c r="G11"/>
      <c r="H11"/>
    </row>
    <row r="12" spans="1:8" x14ac:dyDescent="0.3">
      <c r="B12" s="21">
        <v>44748</v>
      </c>
      <c r="C12" s="24" t="s">
        <v>8</v>
      </c>
      <c r="D12" s="24" t="s">
        <v>19</v>
      </c>
      <c r="E12" s="4">
        <v>27000</v>
      </c>
      <c r="F12"/>
      <c r="G12"/>
      <c r="H12"/>
    </row>
    <row r="13" spans="1:8" x14ac:dyDescent="0.3">
      <c r="B13" s="21">
        <v>44748</v>
      </c>
      <c r="C13" s="24" t="s">
        <v>8</v>
      </c>
      <c r="D13" s="24" t="s">
        <v>6</v>
      </c>
      <c r="E13" s="4">
        <v>15000</v>
      </c>
      <c r="F13"/>
      <c r="G13"/>
      <c r="H13"/>
    </row>
    <row r="14" spans="1:8" x14ac:dyDescent="0.3">
      <c r="B14" s="21">
        <v>44748</v>
      </c>
      <c r="C14" s="24" t="s">
        <v>8</v>
      </c>
      <c r="D14" s="24" t="s">
        <v>7</v>
      </c>
      <c r="E14" s="4">
        <v>80000</v>
      </c>
      <c r="F14"/>
      <c r="G14"/>
      <c r="H14"/>
    </row>
    <row r="15" spans="1:8" s="17" customFormat="1" x14ac:dyDescent="0.3">
      <c r="B15" s="25"/>
      <c r="C15" s="26"/>
      <c r="D15" s="26" t="s">
        <v>26</v>
      </c>
      <c r="E15" s="27">
        <f>SUM(E6:E14)</f>
        <v>2652000</v>
      </c>
    </row>
    <row r="17" spans="2:6" ht="49.5" x14ac:dyDescent="0.3">
      <c r="B17" s="28" t="s">
        <v>25</v>
      </c>
      <c r="C17" s="29"/>
      <c r="D17" s="30" t="s">
        <v>30</v>
      </c>
      <c r="E17" s="31">
        <f>_xlfn.MAXIFS(E6:E14,C6:C14,"신촌 아트박스",D6:D14,"노트")</f>
        <v>720000</v>
      </c>
      <c r="F17" s="32" t="s">
        <v>34</v>
      </c>
    </row>
    <row r="18" spans="2:6" ht="66" x14ac:dyDescent="0.3">
      <c r="B18" s="33"/>
      <c r="C18" s="29"/>
      <c r="D18" s="30" t="s">
        <v>31</v>
      </c>
      <c r="E18" s="31">
        <f>_xlfn.MAXIFS(E6:E14,C6:C14,"신촌 아트박스",D6:D14,"노트",E6:E14,"&lt;700000")</f>
        <v>600000</v>
      </c>
      <c r="F18" s="32" t="s">
        <v>35</v>
      </c>
    </row>
    <row r="20" spans="2:6" ht="17.25" x14ac:dyDescent="0.3">
      <c r="B20" s="14" t="s">
        <v>24</v>
      </c>
    </row>
    <row r="21" spans="2:6" x14ac:dyDescent="0.3">
      <c r="B21" s="15" t="s">
        <v>23</v>
      </c>
      <c r="C21" s="15" t="s">
        <v>22</v>
      </c>
      <c r="D21" s="15" t="s">
        <v>29</v>
      </c>
    </row>
    <row r="22" spans="2:6" x14ac:dyDescent="0.3">
      <c r="B22" s="34" t="s">
        <v>11</v>
      </c>
      <c r="C22" s="16" t="s">
        <v>16</v>
      </c>
      <c r="D22" s="4">
        <f>_xlfn.MAXIFS($E$6:$E$14,$C$6:$C$14,$B$22,$D$6:$D$14,C22)</f>
        <v>720000</v>
      </c>
      <c r="E22" s="13" t="s">
        <v>36</v>
      </c>
    </row>
    <row r="23" spans="2:6" x14ac:dyDescent="0.3">
      <c r="B23" s="34"/>
      <c r="C23" s="16" t="s">
        <v>17</v>
      </c>
      <c r="D23" s="4">
        <f>_xlfn.MAXIFS($E$6:$E$14,$C$6:$C$14,$B$22,$D$6:$D$14,C23)</f>
        <v>60000</v>
      </c>
      <c r="E23" s="13" t="s">
        <v>37</v>
      </c>
    </row>
    <row r="24" spans="2:6" x14ac:dyDescent="0.3">
      <c r="B24" s="34"/>
      <c r="C24" s="16" t="s">
        <v>20</v>
      </c>
      <c r="D24" s="4">
        <f>_xlfn.MAXIFS($E$6:$E$14,$C$6:$C$14,$B$22,$D$6:$D$14,C24)</f>
        <v>0</v>
      </c>
      <c r="E24" s="13" t="s">
        <v>38</v>
      </c>
    </row>
    <row r="25" spans="2:6" x14ac:dyDescent="0.3">
      <c r="B25" s="34" t="s">
        <v>21</v>
      </c>
      <c r="C25" s="16" t="s">
        <v>16</v>
      </c>
      <c r="D25" s="4">
        <f>_xlfn.MAXIFS($E$6:$E$14,$C$6:$C$14,$B$25,$D$6:$D$14,C25)</f>
        <v>900000</v>
      </c>
      <c r="E25" s="13" t="s">
        <v>39</v>
      </c>
    </row>
    <row r="26" spans="2:6" x14ac:dyDescent="0.3">
      <c r="B26" s="34"/>
      <c r="C26" s="16" t="s">
        <v>17</v>
      </c>
      <c r="D26" s="4">
        <f>_xlfn.MAXIFS($E$6:$E$14,$C$6:$C$14,$B$25,$D$6:$D$14,C26)</f>
        <v>200000</v>
      </c>
      <c r="E26" s="13" t="s">
        <v>40</v>
      </c>
    </row>
    <row r="27" spans="2:6" x14ac:dyDescent="0.3">
      <c r="B27" s="34"/>
      <c r="C27" s="16" t="s">
        <v>20</v>
      </c>
      <c r="D27" s="4">
        <f>_xlfn.MAXIFS($E$6:$E$14,$C$6:$C$14,$B$25,$D$6:$D$14,C27)</f>
        <v>0</v>
      </c>
      <c r="E27" s="13" t="s">
        <v>41</v>
      </c>
    </row>
    <row r="28" spans="2:6" x14ac:dyDescent="0.3">
      <c r="B28" s="34" t="s">
        <v>8</v>
      </c>
      <c r="C28" s="16" t="s">
        <v>16</v>
      </c>
      <c r="D28" s="4">
        <f>_xlfn.MAXIFS($E$6:$E$14,$C$6:$C$14,$B$28,$D$6:$D$14,C28)</f>
        <v>27000</v>
      </c>
      <c r="E28" s="13" t="s">
        <v>42</v>
      </c>
    </row>
    <row r="29" spans="2:6" x14ac:dyDescent="0.3">
      <c r="B29" s="34"/>
      <c r="C29" s="16" t="s">
        <v>17</v>
      </c>
      <c r="D29" s="4">
        <f>_xlfn.MAXIFS($E$6:$E$14,$C$6:$C$14,$B$28,$D$6:$D$14,C29)</f>
        <v>0</v>
      </c>
      <c r="E29" s="13" t="s">
        <v>43</v>
      </c>
    </row>
    <row r="30" spans="2:6" x14ac:dyDescent="0.3">
      <c r="B30" s="34"/>
      <c r="C30" s="16" t="s">
        <v>20</v>
      </c>
      <c r="D30" s="4">
        <f>_xlfn.MAXIFS($E$6:$E$14,$C$6:$C$14,$B$28,$D$6:$D$14,C30)</f>
        <v>80000</v>
      </c>
      <c r="E30" s="13" t="s">
        <v>44</v>
      </c>
    </row>
    <row r="33" spans="1:8" x14ac:dyDescent="0.3">
      <c r="B33"/>
      <c r="C33" s="11"/>
      <c r="D33" s="1"/>
      <c r="E33"/>
      <c r="F33"/>
      <c r="G33"/>
      <c r="H33"/>
    </row>
    <row r="34" spans="1:8" x14ac:dyDescent="0.3">
      <c r="A34" s="12" t="s">
        <v>14</v>
      </c>
      <c r="B34"/>
      <c r="C34" s="5"/>
      <c r="E34"/>
      <c r="F34"/>
      <c r="G34"/>
      <c r="H34"/>
    </row>
    <row r="35" spans="1:8" s="20" customFormat="1" ht="23.25" x14ac:dyDescent="0.35">
      <c r="A35" s="35" t="s">
        <v>28</v>
      </c>
      <c r="B35" s="35"/>
      <c r="C35" s="35"/>
      <c r="D35" s="35"/>
      <c r="E35" s="35"/>
      <c r="F35" s="35"/>
    </row>
    <row r="36" spans="1:8" s="20" customFormat="1" ht="23.25" x14ac:dyDescent="0.35">
      <c r="A36" s="35" t="s">
        <v>27</v>
      </c>
      <c r="B36" s="35"/>
      <c r="C36" s="35"/>
      <c r="D36" s="35"/>
      <c r="E36" s="35"/>
      <c r="F36" s="35"/>
    </row>
  </sheetData>
  <sortState xmlns:xlrd2="http://schemas.microsoft.com/office/spreadsheetml/2017/richdata2" ref="B4:K40">
    <sortCondition ref="C4:C40"/>
  </sortState>
  <mergeCells count="5">
    <mergeCell ref="B22:B24"/>
    <mergeCell ref="B25:B27"/>
    <mergeCell ref="B28:B30"/>
    <mergeCell ref="A35:F35"/>
    <mergeCell ref="A36:F36"/>
  </mergeCells>
  <phoneticPr fontId="1" type="noConversion"/>
  <hyperlinks>
    <hyperlink ref="A35" r:id="rId1" xr:uid="{F7CFF332-02B9-4883-8FF8-9F7413851A9E}"/>
    <hyperlink ref="A36" r:id="rId2" xr:uid="{F685D59B-62F8-4036-A98A-105A91F640B9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2023-05-01T15:28:04Z</dcterms:modified>
</cp:coreProperties>
</file>