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6C782257-31B7-4D2D-80FB-1F2B846DDC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생년월일추출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6" l="1"/>
  <c r="G40" i="16" s="1"/>
  <c r="E40" i="16"/>
  <c r="D40" i="16"/>
  <c r="C40" i="16"/>
  <c r="F39" i="16"/>
  <c r="G39" i="16" s="1"/>
  <c r="E39" i="16"/>
  <c r="D39" i="16"/>
  <c r="C39" i="16"/>
  <c r="F38" i="16"/>
  <c r="G38" i="16" s="1"/>
  <c r="E38" i="16"/>
  <c r="D38" i="16"/>
  <c r="C38" i="16"/>
  <c r="F37" i="16"/>
  <c r="G37" i="16" s="1"/>
  <c r="E37" i="16"/>
  <c r="D37" i="16"/>
  <c r="C37" i="16"/>
  <c r="F36" i="16"/>
  <c r="G36" i="16" s="1"/>
  <c r="E36" i="16"/>
  <c r="D36" i="16"/>
  <c r="C36" i="16"/>
  <c r="C27" i="16"/>
  <c r="C26" i="16"/>
  <c r="C25" i="16"/>
  <c r="C24" i="16"/>
  <c r="C23" i="16"/>
  <c r="C18" i="16"/>
  <c r="C17" i="16"/>
  <c r="C16" i="16"/>
  <c r="C15" i="16"/>
  <c r="C14" i="16"/>
  <c r="H36" i="16" l="1"/>
  <c r="H40" i="16"/>
  <c r="H37" i="16"/>
  <c r="H39" i="16"/>
  <c r="H38" i="16"/>
</calcChain>
</file>

<file path=xl/sharedStrings.xml><?xml version="1.0" encoding="utf-8"?>
<sst xmlns="http://schemas.openxmlformats.org/spreadsheetml/2006/main" count="66" uniqueCount="38">
  <si>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</si>
  <si>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</si>
  <si>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텍스트 나누기로 하면 안됨</t>
    <phoneticPr fontId="1" type="noConversion"/>
  </si>
  <si>
    <t>DATEVALUE 함수도 안됨</t>
    <phoneticPr fontId="1" type="noConversion"/>
  </si>
  <si>
    <t>OK</t>
  </si>
  <si>
    <t>OK</t>
    <phoneticPr fontId="1" type="noConversion"/>
  </si>
  <si>
    <t>월</t>
    <phoneticPr fontId="1" type="noConversion"/>
  </si>
  <si>
    <t>일</t>
    <phoneticPr fontId="1" type="noConversion"/>
  </si>
  <si>
    <t>성별</t>
    <phoneticPr fontId="1" type="noConversion"/>
  </si>
  <si>
    <t>300928-2999999</t>
    <phoneticPr fontId="1" type="noConversion"/>
  </si>
  <si>
    <t>290928-1999999</t>
    <phoneticPr fontId="1" type="noConversion"/>
  </si>
  <si>
    <t>881012-1999999</t>
    <phoneticPr fontId="1" type="noConversion"/>
  </si>
  <si>
    <t>021205-4999999</t>
    <phoneticPr fontId="1" type="noConversion"/>
  </si>
  <si>
    <t>050716-7999999</t>
    <phoneticPr fontId="1" type="noConversion"/>
  </si>
  <si>
    <t>남자 : 1,5(외국인) - 1900년대생</t>
    <phoneticPr fontId="1" type="noConversion"/>
  </si>
  <si>
    <t xml:space="preserve">여자 : 2,6(외국인) - 1900년대생
</t>
    <phoneticPr fontId="1" type="noConversion"/>
  </si>
  <si>
    <t>남자 : 3,7(외국인) - 2000년대생</t>
    <phoneticPr fontId="1" type="noConversion"/>
  </si>
  <si>
    <t>여자 : 4,8(외국인) - 2000년대생</t>
    <phoneticPr fontId="1" type="noConversion"/>
  </si>
  <si>
    <t>7번째자리</t>
    <phoneticPr fontId="1" type="noConversion"/>
  </si>
  <si>
    <t>생년월일</t>
    <phoneticPr fontId="1" type="noConversion"/>
  </si>
  <si>
    <t>외국인은 주민번호 체계를 사용하지만 주민번호가 아니라 외국인등록번호라 부릅</t>
    <phoneticPr fontId="1" type="noConversion"/>
  </si>
  <si>
    <t>주민등록번호</t>
    <phoneticPr fontId="1" type="noConversion"/>
  </si>
  <si>
    <t>주민번호 7번째 자리의 규칙을 이용하여 변환</t>
    <phoneticPr fontId="1" type="noConversion"/>
  </si>
  <si>
    <t>연</t>
    <phoneticPr fontId="1" type="noConversion"/>
  </si>
  <si>
    <t>작업 열을 추가하여 변환</t>
    <phoneticPr fontId="1" type="noConversion"/>
  </si>
  <si>
    <t>https://xlworks.net/extract-birth-date-from-ssn/</t>
    <phoneticPr fontId="1" type="noConversion"/>
  </si>
  <si>
    <t>잘못변환됨 -&gt; 1929년 이어야 함</t>
    <phoneticPr fontId="1" type="noConversion"/>
  </si>
  <si>
    <t>주민번호에서 생년월일 추출(외국인포함)</t>
    <phoneticPr fontId="1" type="noConversion"/>
  </si>
  <si>
    <t>=IF(OR(MID(B23,8,1)="3",MID(B23,8,1)="4",MID(B23,8,1)&gt;="7"),DATE("20"&amp;MID(B23,1,2),MID(B23,3,2),MID(B23,5,2)),DATE("19"&amp;MID(B23,1,2),MID(B23,3,2),MID(B23,5,2)))</t>
    <phoneticPr fontId="1" type="noConversion"/>
  </si>
  <si>
    <t>=IF(OR(MID(B24,8,1)="3",MID(B24,8,1)="4",MID(B24,8,1)&gt;="7"),DATE("20"&amp;MID(B24,1,2),MID(B24,3,2),MID(B24,5,2)),DATE("19"&amp;MID(B24,1,2),MID(B24,3,2),MID(B24,5,2)))</t>
    <phoneticPr fontId="1" type="noConversion"/>
  </si>
  <si>
    <t>=IF(OR(MID(B25,8,1)="3",MID(B25,8,1)="4",MID(B25,8,1)&gt;="7"),DATE("20"&amp;MID(B25,1,2),MID(B25,3,2),MID(B25,5,2)),DATE("19"&amp;MID(B25,1,2),MID(B25,3,2),MID(B25,5,2)))</t>
    <phoneticPr fontId="1" type="noConversion"/>
  </si>
  <si>
    <t>=IF(OR(MID(B26,8,1)="3",MID(B26,8,1)="4",MID(B26,8,1)&gt;="7"),DATE("20"&amp;MID(B26,1,2),MID(B26,3,2),MID(B26,5,2)),DATE("19"&amp;MID(B26,1,2),MID(B26,3,2),MID(B26,5,2)))</t>
    <phoneticPr fontId="1" type="noConversion"/>
  </si>
  <si>
    <t>=IF(OR(MID(B27,8,1)="3",MID(B27,8,1)="4",MID(B27,8,1)&gt;="7"),DATE("20"&amp;MID(B27,1,2),MID(B27,3,2),MID(B27,5,2)),DATE("19"&amp;MID(B27,1,2),MID(B27,3,2),MID(B27,5,2)))</t>
    <phoneticPr fontId="1" type="noConversion"/>
  </si>
  <si>
    <t>=IF(OR(F36=3,F36=4,F36&gt;=7),DATE("20"&amp;C36,D36,E36),DATE("19"&amp;C36,D36,E36))</t>
    <phoneticPr fontId="1" type="noConversion"/>
  </si>
  <si>
    <t>=IF(OR(F37=3,F37=4,F37&gt;=7),DATE("20"&amp;C37,D37,E37),DATE("19"&amp;C37,D37,E37))</t>
    <phoneticPr fontId="1" type="noConversion"/>
  </si>
  <si>
    <t>=IF(OR(F38=3,F38=4,F38&gt;=7),DATE("20"&amp;C38,D38,E38),DATE("19"&amp;C38,D38,E38))</t>
    <phoneticPr fontId="1" type="noConversion"/>
  </si>
  <si>
    <t>=IF(OR(F39=3,F39=4,F39&gt;=7),DATE("20"&amp;C39,D39,E39),DATE("19"&amp;C39,D39,E39))</t>
    <phoneticPr fontId="1" type="noConversion"/>
  </si>
  <si>
    <t>=IF(OR(F40=3,F40=4,F40&gt;=7),DATE("20"&amp;C40,D40,E40),DATE("19"&amp;C40,D40,E40))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</si>
</sst>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4" fontId="4" fillId="0" borderId="1" xfId="2" applyNumberFormat="1" applyFont="1" applyFill="1" applyBorder="1" applyAlignment="1"/>
    <xf numFmtId="177" fontId="4" fillId="0" borderId="1" xfId="2" applyNumberFormat="1" applyFont="1" applyFill="1" applyBorder="1" applyAlignment="1"/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177" fontId="4" fillId="0" borderId="0" xfId="2" applyNumberFormat="1" applyFont="1" applyFill="1" applyBorder="1" applyAlignment="1"/>
    <xf numFmtId="0" fontId="0" fillId="0" borderId="0" xfId="0" quotePrefix="1">
      <alignment vertical="center"/>
    </xf>
    <xf numFmtId="0" fontId="7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10" fillId="0" borderId="0" xfId="0" applyFont="1">
      <alignment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8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tract-birth-date-from-ss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DD3A-6DFC-413F-9D1A-09C3D3F2F5DC}">
  <sheetPr codeName="Sheet1"/>
  <dimension ref="A1:J46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6.5" customWidth="1"/>
    <col min="3" max="3" width="12.25" customWidth="1"/>
    <col min="4" max="4" width="10.375" customWidth="1"/>
    <col min="7" max="7" width="11.125" bestFit="1" customWidth="1"/>
    <col min="8" max="8" width="14.25" customWidth="1"/>
  </cols>
  <sheetData>
    <row r="1" spans="1:10" ht="26.25" x14ac:dyDescent="0.3">
      <c r="A1" s="1" t="s">
        <v>27</v>
      </c>
    </row>
    <row r="3" spans="1:10" ht="17.25" x14ac:dyDescent="0.3">
      <c r="B3" s="14" t="s">
        <v>2</v>
      </c>
    </row>
    <row r="4" spans="1:10" x14ac:dyDescent="0.3">
      <c r="B4" s="10" t="s">
        <v>21</v>
      </c>
      <c r="C4" s="10" t="s">
        <v>19</v>
      </c>
    </row>
    <row r="5" spans="1:10" x14ac:dyDescent="0.3">
      <c r="B5" s="3" t="s">
        <v>10</v>
      </c>
      <c r="C5" s="2">
        <v>47389</v>
      </c>
      <c r="D5" s="17" t="s">
        <v>26</v>
      </c>
    </row>
    <row r="6" spans="1:10" x14ac:dyDescent="0.3">
      <c r="B6" s="3" t="s">
        <v>9</v>
      </c>
      <c r="C6" s="2">
        <v>11229</v>
      </c>
      <c r="D6" t="s">
        <v>4</v>
      </c>
    </row>
    <row r="7" spans="1:10" x14ac:dyDescent="0.3">
      <c r="B7" s="3" t="s">
        <v>11</v>
      </c>
      <c r="C7" s="2">
        <v>32428</v>
      </c>
      <c r="D7" t="s">
        <v>4</v>
      </c>
    </row>
    <row r="8" spans="1:10" x14ac:dyDescent="0.3">
      <c r="B8" s="3" t="s">
        <v>12</v>
      </c>
      <c r="C8" s="2">
        <v>37595</v>
      </c>
      <c r="D8" t="s">
        <v>4</v>
      </c>
    </row>
    <row r="9" spans="1:10" x14ac:dyDescent="0.3">
      <c r="B9" s="3" t="s">
        <v>13</v>
      </c>
      <c r="C9" s="2">
        <v>38549</v>
      </c>
      <c r="D9" t="s">
        <v>4</v>
      </c>
    </row>
    <row r="10" spans="1:10" x14ac:dyDescent="0.3">
      <c r="J10" s="9"/>
    </row>
    <row r="12" spans="1:10" ht="17.25" x14ac:dyDescent="0.3">
      <c r="B12" s="14" t="s">
        <v>3</v>
      </c>
    </row>
    <row r="13" spans="1:10" x14ac:dyDescent="0.3">
      <c r="B13" s="10" t="s">
        <v>21</v>
      </c>
      <c r="C13" s="10" t="s">
        <v>19</v>
      </c>
    </row>
    <row r="14" spans="1:10" x14ac:dyDescent="0.3">
      <c r="B14" s="3" t="s">
        <v>10</v>
      </c>
      <c r="C14" s="11">
        <f>DATEVALUE(TEXT(LEFT(B14,6),"00-00-00"))</f>
        <v>47389</v>
      </c>
      <c r="D14" s="17" t="s">
        <v>26</v>
      </c>
    </row>
    <row r="15" spans="1:10" x14ac:dyDescent="0.3">
      <c r="B15" s="3" t="s">
        <v>9</v>
      </c>
      <c r="C15" s="11">
        <f t="shared" ref="C15:C18" si="0">DATEVALUE(TEXT(LEFT(B15,6),"00-00-00"))</f>
        <v>11229</v>
      </c>
      <c r="D15" t="s">
        <v>5</v>
      </c>
    </row>
    <row r="16" spans="1:10" x14ac:dyDescent="0.3">
      <c r="B16" s="3" t="s">
        <v>11</v>
      </c>
      <c r="C16" s="11">
        <f t="shared" si="0"/>
        <v>32428</v>
      </c>
      <c r="D16" t="s">
        <v>5</v>
      </c>
    </row>
    <row r="17" spans="2:10" x14ac:dyDescent="0.3">
      <c r="B17" s="3" t="s">
        <v>12</v>
      </c>
      <c r="C17" s="11">
        <f t="shared" si="0"/>
        <v>37595</v>
      </c>
      <c r="D17" t="s">
        <v>5</v>
      </c>
    </row>
    <row r="18" spans="2:10" x14ac:dyDescent="0.3">
      <c r="B18" s="3" t="s">
        <v>13</v>
      </c>
      <c r="C18" s="11">
        <f t="shared" si="0"/>
        <v>38549</v>
      </c>
      <c r="D18" t="s">
        <v>5</v>
      </c>
    </row>
    <row r="19" spans="2:10" x14ac:dyDescent="0.3">
      <c r="B19" s="8"/>
      <c r="C19" s="7"/>
    </row>
    <row r="20" spans="2:10" x14ac:dyDescent="0.3">
      <c r="J20" s="9"/>
    </row>
    <row r="21" spans="2:10" ht="17.25" x14ac:dyDescent="0.3">
      <c r="B21" s="14" t="s">
        <v>22</v>
      </c>
    </row>
    <row r="22" spans="2:10" x14ac:dyDescent="0.3">
      <c r="B22" s="10" t="s">
        <v>21</v>
      </c>
      <c r="C22" s="10" t="s">
        <v>19</v>
      </c>
    </row>
    <row r="23" spans="2:10" x14ac:dyDescent="0.3">
      <c r="B23" s="3" t="s">
        <v>10</v>
      </c>
      <c r="C23" s="11">
        <f>IF(OR(MID(B23,8,1)="3",MID(B23,8,1)="4",MID(B23,8,1)&gt;="7"),DATE("20"&amp;MID(B23,1,2),MID(B23,3,2),MID(B23,5,2)),DATE("19"&amp;MID(B23,1,2),MID(B23,3,2),MID(B23,5,2)))</f>
        <v>10864</v>
      </c>
      <c r="D23" s="9" t="s">
        <v>28</v>
      </c>
    </row>
    <row r="24" spans="2:10" x14ac:dyDescent="0.3">
      <c r="B24" s="3" t="s">
        <v>9</v>
      </c>
      <c r="C24" s="11">
        <f t="shared" ref="C24:C27" si="1">IF(OR(MID(B24,8,1)="3",MID(B24,8,1)="4",MID(B24,8,1)&gt;="7"),DATE("20"&amp;MID(B24,1,2),MID(B24,3,2),MID(B24,5,2)),DATE("19"&amp;MID(B24,1,2),MID(B24,3,2),MID(B24,5,2)))</f>
        <v>11229</v>
      </c>
      <c r="D24" s="9" t="s">
        <v>29</v>
      </c>
    </row>
    <row r="25" spans="2:10" x14ac:dyDescent="0.3">
      <c r="B25" s="3" t="s">
        <v>11</v>
      </c>
      <c r="C25" s="11">
        <f t="shared" si="1"/>
        <v>32428</v>
      </c>
      <c r="D25" s="9" t="s">
        <v>30</v>
      </c>
    </row>
    <row r="26" spans="2:10" x14ac:dyDescent="0.3">
      <c r="B26" s="3" t="s">
        <v>12</v>
      </c>
      <c r="C26" s="11">
        <f t="shared" si="1"/>
        <v>37595</v>
      </c>
      <c r="D26" s="9" t="s">
        <v>31</v>
      </c>
    </row>
    <row r="27" spans="2:10" x14ac:dyDescent="0.3">
      <c r="B27" s="3" t="s">
        <v>13</v>
      </c>
      <c r="C27" s="11">
        <f t="shared" si="1"/>
        <v>38549</v>
      </c>
      <c r="D27" s="9" t="s">
        <v>32</v>
      </c>
    </row>
    <row r="28" spans="2:10" x14ac:dyDescent="0.3">
      <c r="B28" s="8" t="s">
        <v>14</v>
      </c>
      <c r="D28" t="s">
        <v>20</v>
      </c>
    </row>
    <row r="29" spans="2:10" x14ac:dyDescent="0.3">
      <c r="B29" t="s">
        <v>15</v>
      </c>
    </row>
    <row r="30" spans="2:10" x14ac:dyDescent="0.3">
      <c r="B30" s="8" t="s">
        <v>16</v>
      </c>
    </row>
    <row r="31" spans="2:10" x14ac:dyDescent="0.3">
      <c r="B31" t="s">
        <v>17</v>
      </c>
    </row>
    <row r="32" spans="2:10" x14ac:dyDescent="0.3">
      <c r="B32" s="8"/>
      <c r="C32" s="7"/>
    </row>
    <row r="34" spans="1:9" ht="17.25" x14ac:dyDescent="0.3">
      <c r="B34" s="14" t="s">
        <v>24</v>
      </c>
    </row>
    <row r="35" spans="1:9" x14ac:dyDescent="0.3">
      <c r="B35" s="10" t="s">
        <v>21</v>
      </c>
      <c r="C35" s="12" t="s">
        <v>23</v>
      </c>
      <c r="D35" s="12" t="s">
        <v>6</v>
      </c>
      <c r="E35" s="12" t="s">
        <v>7</v>
      </c>
      <c r="F35" s="16" t="s">
        <v>18</v>
      </c>
      <c r="G35" s="10" t="s">
        <v>8</v>
      </c>
      <c r="H35" s="10" t="s">
        <v>19</v>
      </c>
    </row>
    <row r="36" spans="1:9" x14ac:dyDescent="0.3">
      <c r="B36" s="3" t="s">
        <v>10</v>
      </c>
      <c r="C36" s="13" t="str">
        <f>MID(B36,1,2)</f>
        <v>29</v>
      </c>
      <c r="D36" s="13" t="str">
        <f>MID(B36,3,2)</f>
        <v>09</v>
      </c>
      <c r="E36" s="13" t="str">
        <f>MID(B36,5,2)</f>
        <v>28</v>
      </c>
      <c r="F36" s="13">
        <f>--MID(B36,8,1)</f>
        <v>1</v>
      </c>
      <c r="G36" s="15" t="str">
        <f>IF(ISODD(F36),"남","여")</f>
        <v>남</v>
      </c>
      <c r="H36" s="11">
        <f>IF(OR(F36=3,F36=4,F36&gt;=7),DATE("20"&amp;C36,D36,E36),DATE("19"&amp;C36,D36,E36))</f>
        <v>10864</v>
      </c>
      <c r="I36" s="9" t="s">
        <v>33</v>
      </c>
    </row>
    <row r="37" spans="1:9" x14ac:dyDescent="0.3">
      <c r="B37" s="3" t="s">
        <v>9</v>
      </c>
      <c r="C37" s="13" t="str">
        <f t="shared" ref="C37:C40" si="2">MID(B37,1,2)</f>
        <v>30</v>
      </c>
      <c r="D37" s="13" t="str">
        <f t="shared" ref="D37:D40" si="3">MID(B37,3,2)</f>
        <v>09</v>
      </c>
      <c r="E37" s="13" t="str">
        <f t="shared" ref="E37:E40" si="4">MID(B37,5,2)</f>
        <v>28</v>
      </c>
      <c r="F37" s="13">
        <f t="shared" ref="F37:F40" si="5">--MID(B37,8,1)</f>
        <v>2</v>
      </c>
      <c r="G37" s="15" t="str">
        <f t="shared" ref="G37:G40" si="6">IF(ISODD(F37),"남","여")</f>
        <v>여</v>
      </c>
      <c r="H37" s="11">
        <f>IF(OR(F37=3,F37=4,F37&gt;=7),DATE("20"&amp;C37,D37,E37),DATE("19"&amp;C37,D37,E37))</f>
        <v>11229</v>
      </c>
      <c r="I37" s="9" t="s">
        <v>34</v>
      </c>
    </row>
    <row r="38" spans="1:9" x14ac:dyDescent="0.3">
      <c r="B38" s="3" t="s">
        <v>11</v>
      </c>
      <c r="C38" s="13" t="str">
        <f t="shared" si="2"/>
        <v>88</v>
      </c>
      <c r="D38" s="13" t="str">
        <f t="shared" si="3"/>
        <v>10</v>
      </c>
      <c r="E38" s="13" t="str">
        <f t="shared" si="4"/>
        <v>12</v>
      </c>
      <c r="F38" s="13">
        <f t="shared" si="5"/>
        <v>1</v>
      </c>
      <c r="G38" s="15" t="str">
        <f t="shared" si="6"/>
        <v>남</v>
      </c>
      <c r="H38" s="11">
        <f>IF(OR(F38=3,F38=4,F38&gt;=7),DATE("20"&amp;C38,D38,E38),DATE("19"&amp;C38,D38,E38))</f>
        <v>32428</v>
      </c>
      <c r="I38" s="9" t="s">
        <v>35</v>
      </c>
    </row>
    <row r="39" spans="1:9" x14ac:dyDescent="0.3">
      <c r="B39" s="3" t="s">
        <v>12</v>
      </c>
      <c r="C39" s="13" t="str">
        <f t="shared" si="2"/>
        <v>02</v>
      </c>
      <c r="D39" s="13" t="str">
        <f t="shared" si="3"/>
        <v>12</v>
      </c>
      <c r="E39" s="13" t="str">
        <f t="shared" si="4"/>
        <v>05</v>
      </c>
      <c r="F39" s="13">
        <f t="shared" si="5"/>
        <v>4</v>
      </c>
      <c r="G39" s="15" t="str">
        <f t="shared" si="6"/>
        <v>여</v>
      </c>
      <c r="H39" s="11">
        <f>IF(OR(F39=3,F39=4,F39&gt;=7),DATE("20"&amp;C39,D39,E39),DATE("19"&amp;C39,D39,E39))</f>
        <v>37595</v>
      </c>
      <c r="I39" s="9" t="s">
        <v>36</v>
      </c>
    </row>
    <row r="40" spans="1:9" x14ac:dyDescent="0.3">
      <c r="B40" s="3" t="s">
        <v>13</v>
      </c>
      <c r="C40" s="13" t="str">
        <f t="shared" si="2"/>
        <v>05</v>
      </c>
      <c r="D40" s="13" t="str">
        <f t="shared" si="3"/>
        <v>07</v>
      </c>
      <c r="E40" s="13" t="str">
        <f t="shared" si="4"/>
        <v>16</v>
      </c>
      <c r="F40" s="13">
        <f t="shared" si="5"/>
        <v>7</v>
      </c>
      <c r="G40" s="15" t="str">
        <f t="shared" si="6"/>
        <v>남</v>
      </c>
      <c r="H40" s="11">
        <f>IF(OR(F40=3,F40=4,F40&gt;=7),DATE("20"&amp;C40,D40,E40),DATE("19"&amp;C40,D40,E40))</f>
        <v>38549</v>
      </c>
      <c r="I40" s="9" t="s">
        <v>37</v>
      </c>
    </row>
    <row r="44" spans="1:9" x14ac:dyDescent="0.3">
      <c r="A44" s="4" t="s">
        <v>0</v>
      </c>
      <c r="C44" s="5"/>
    </row>
    <row r="45" spans="1:9" s="6" customFormat="1" ht="23.25" x14ac:dyDescent="0.35">
      <c r="A45" s="18" t="s">
        <v>25</v>
      </c>
      <c r="B45" s="18"/>
      <c r="C45" s="18"/>
      <c r="D45" s="18"/>
      <c r="E45" s="18"/>
      <c r="F45" s="18"/>
      <c r="G45" s="18"/>
    </row>
    <row r="46" spans="1:9" s="6" customFormat="1" ht="23.25" x14ac:dyDescent="0.35">
      <c r="A46" s="18" t="s">
        <v>1</v>
      </c>
      <c r="B46" s="18"/>
      <c r="C46" s="18"/>
      <c r="D46" s="18"/>
      <c r="E46" s="18"/>
      <c r="F46" s="18"/>
      <c r="G46" s="18"/>
    </row>
  </sheetData>
  <mergeCells count="2">
    <mergeCell ref="A45:G45"/>
    <mergeCell ref="A46:G46"/>
  </mergeCells>
  <phoneticPr fontId="1" type="noConversion"/>
  <hyperlinks>
    <hyperlink ref="A45" r:id="rId1" xr:uid="{D27756BE-7A6C-4BB6-B2DB-5DCA4DC83D10}"/>
    <hyperlink ref="A46" r:id="rId2" xr:uid="{AD7D4F9A-210A-4137-A017-BCD75BB416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생년월일추출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2023-05-01T15:30:40Z</dcterms:modified>
</cp:coreProperties>
</file>