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1장\"/>
    </mc:Choice>
  </mc:AlternateContent>
  <xr:revisionPtr revIDLastSave="0" documentId="13_ncr:1_{0500250E-666D-4C31-8CA8-2615BE68D6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7" r:id="rId1"/>
    <sheet name="말일구하기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0" l="1"/>
  <c r="E29" i="10"/>
  <c r="E28" i="10"/>
  <c r="E27" i="10"/>
  <c r="D22" i="10"/>
  <c r="D21" i="10"/>
  <c r="D20" i="10"/>
  <c r="D19" i="10"/>
  <c r="D19" i="7" l="1"/>
  <c r="D21" i="7"/>
  <c r="D20" i="7"/>
  <c r="D13" i="7"/>
  <c r="D12" i="7"/>
  <c r="D6" i="7"/>
  <c r="D7" i="7"/>
  <c r="B25" i="7"/>
  <c r="D14" i="7"/>
  <c r="D5" i="7"/>
</calcChain>
</file>

<file path=xl/sharedStrings.xml><?xml version="1.0" encoding="utf-8"?>
<sst xmlns="http://schemas.openxmlformats.org/spreadsheetml/2006/main" count="74" uniqueCount="49">
  <si>
    <t>시작일</t>
  </si>
  <si>
    <t>개월수</t>
    <phoneticPr fontId="1" type="noConversion"/>
  </si>
  <si>
    <t>몇개월 경과한 후 마지막 날짜 구하기</t>
    <phoneticPr fontId="1" type="noConversion"/>
  </si>
  <si>
    <t>몇개월 전의 마지막 날짜 구하기</t>
    <phoneticPr fontId="1" type="noConversion"/>
  </si>
  <si>
    <t>그 달의 마지막 날짜 구하기</t>
    <phoneticPr fontId="1" type="noConversion"/>
  </si>
  <si>
    <t>이번 달의 마지막 날짜 구하기</t>
    <phoneticPr fontId="1" type="noConversion"/>
  </si>
  <si>
    <t>=EOMONTH(TODAY(),0)</t>
    <phoneticPr fontId="1" type="noConversion"/>
  </si>
  <si>
    <t>=EOMONTH(B13,C13)</t>
    <phoneticPr fontId="1" type="noConversion"/>
  </si>
  <si>
    <t>엑셀 EOMONTH 함수 사용법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</si>
  <si>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</si>
  <si>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</si>
  <si>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https://xlworks.net/excel-function-eomonth/</t>
    <phoneticPr fontId="1" type="noConversion"/>
  </si>
  <si>
    <t>결과</t>
    <phoneticPr fontId="1" type="noConversion"/>
  </si>
  <si>
    <t>판매실적</t>
    <phoneticPr fontId="1" type="noConversion"/>
  </si>
  <si>
    <t>판매일</t>
    <phoneticPr fontId="1" type="noConversion"/>
  </si>
  <si>
    <t>분류</t>
    <phoneticPr fontId="1" type="noConversion"/>
  </si>
  <si>
    <t>상품</t>
  </si>
  <si>
    <t>판매수량</t>
  </si>
  <si>
    <t>노트류</t>
    <phoneticPr fontId="1" type="noConversion"/>
  </si>
  <si>
    <t>스프링노트고급형</t>
    <phoneticPr fontId="1" type="noConversion"/>
  </si>
  <si>
    <t>무지노트</t>
    <phoneticPr fontId="1" type="noConversion"/>
  </si>
  <si>
    <t>필기구</t>
    <phoneticPr fontId="1" type="noConversion"/>
  </si>
  <si>
    <t>수성펜</t>
    <phoneticPr fontId="1" type="noConversion"/>
  </si>
  <si>
    <t>스프링노트</t>
  </si>
  <si>
    <t>샤프펜슬</t>
    <phoneticPr fontId="1" type="noConversion"/>
  </si>
  <si>
    <t>스프링노트</t>
    <phoneticPr fontId="1" type="noConversion"/>
  </si>
  <si>
    <t>형광펜</t>
    <phoneticPr fontId="1" type="noConversion"/>
  </si>
  <si>
    <t>1) 월별 판매수량 합계 구하기</t>
    <phoneticPr fontId="1" type="noConversion"/>
  </si>
  <si>
    <t>년</t>
    <phoneticPr fontId="1" type="noConversion"/>
  </si>
  <si>
    <t>월</t>
    <phoneticPr fontId="1" type="noConversion"/>
  </si>
  <si>
    <t>판매수량</t>
    <phoneticPr fontId="1" type="noConversion"/>
  </si>
  <si>
    <t>2) 월별, 분류별 판매수량 합계 구하기</t>
    <phoneticPr fontId="1" type="noConversion"/>
  </si>
  <si>
    <t>SUMIFS 함수로 월별 합계 구하기(EOMONTH 함수로 말일을 구함)</t>
    <phoneticPr fontId="1" type="noConversion"/>
  </si>
  <si>
    <t>=EOMONTH(B5,C5)</t>
    <phoneticPr fontId="1" type="noConversion"/>
  </si>
  <si>
    <t>=EOMONTH(B6,C6)</t>
    <phoneticPr fontId="1" type="noConversion"/>
  </si>
  <si>
    <t>=EOMONTH(B7,C7)</t>
    <phoneticPr fontId="1" type="noConversion"/>
  </si>
  <si>
    <t>=EOMONTH(B12,C12)</t>
    <phoneticPr fontId="1" type="noConversion"/>
  </si>
  <si>
    <t>=EOMONTH(B14,C14)</t>
    <phoneticPr fontId="1" type="noConversion"/>
  </si>
  <si>
    <t>=EOMONTH(B19,C19)</t>
    <phoneticPr fontId="1" type="noConversion"/>
  </si>
  <si>
    <t>=EOMONTH(B20,C20)</t>
    <phoneticPr fontId="1" type="noConversion"/>
  </si>
  <si>
    <t>=EOMONTH(B21,C21)</t>
    <phoneticPr fontId="1" type="noConversion"/>
  </si>
  <si>
    <t>=SUMIFS($E$5:$E$14,$B$5:$B$14,"&gt;="&amp;DATE(B19,C19,1),$B$5:$B$14,"&lt;="&amp;EOMONTH(DATE(B19,C19,1),0))</t>
    <phoneticPr fontId="1" type="noConversion"/>
  </si>
  <si>
    <t>=SUMIFS($E$5:$E$14,$B$5:$B$14,"&gt;="&amp;DATE(B20,C20,1),$B$5:$B$14,"&lt;="&amp;EOMONTH(DATE(B20,C20,1),0))</t>
    <phoneticPr fontId="1" type="noConversion"/>
  </si>
  <si>
    <t>=SUMIFS($E$5:$E$14,$B$5:$B$14,"&gt;="&amp;DATE(B21,C21,1),$B$5:$B$14,"&lt;="&amp;EOMONTH(DATE(B21,C21,1),0))</t>
    <phoneticPr fontId="1" type="noConversion"/>
  </si>
  <si>
    <t>=SUMIFS($E$5:$E$14,$B$5:$B$14,"&gt;="&amp;DATE(B22,C22,1),$B$5:$B$14,"&lt;="&amp;EOMONTH(DATE(B22,C22,1),0))</t>
    <phoneticPr fontId="1" type="noConversion"/>
  </si>
  <si>
    <t>=SUMIFS($E$5:$E$14,$B$5:$B$14,"&gt;="&amp;DATE(B27,C27,1),$B$5:$B$14,"&lt;="&amp;EOMONTH(DATE(B27,C27,1),0),$C$5:$C$14,D27)</t>
    <phoneticPr fontId="1" type="noConversion"/>
  </si>
  <si>
    <t>=SUMIFS($E$5:$E$14,$B$5:$B$14,"&gt;="&amp;DATE(B28,C28,1),$B$5:$B$14,"&lt;="&amp;EOMONTH(DATE(B28,C28,1),0),$C$5:$C$14,D28)</t>
    <phoneticPr fontId="1" type="noConversion"/>
  </si>
  <si>
    <t>=SUMIFS($E$5:$E$14,$B$5:$B$14,"&gt;="&amp;DATE(B29,C29,1),$B$5:$B$14,"&lt;="&amp;EOMONTH(DATE(B29,C29,1),0),$C$5:$C$14,D29)</t>
    <phoneticPr fontId="1" type="noConversion"/>
  </si>
  <si>
    <t>=SUMIFS($E$5:$E$14,$B$5:$B$14,"&gt;="&amp;DATE(B30,C30,1),$B$5:$B$14,"&lt;="&amp;EOMONTH(DATE(B30,C30,1),0),$C$5:$C$14,D30)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</si>
</sst>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0_);[Red]\(0\)"/>
    <numFmt numFmtId="177" formatCode="#,##0_);[Red]\(#,##0\)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i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12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4" fillId="0" borderId="0" xfId="0" applyNumberFormat="1" applyFont="1">
      <alignment vertical="center"/>
    </xf>
    <xf numFmtId="14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/>
    <xf numFmtId="0" fontId="0" fillId="0" borderId="0" xfId="0" applyAlignment="1">
      <alignment horizontal="center" vertical="center"/>
    </xf>
    <xf numFmtId="0" fontId="9" fillId="0" borderId="0" xfId="1" applyFont="1" applyAlignment="1"/>
    <xf numFmtId="0" fontId="10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4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7" fontId="15" fillId="0" borderId="1" xfId="2" applyNumberFormat="1" applyFont="1" applyFill="1" applyBorder="1" applyAlignment="1"/>
    <xf numFmtId="177" fontId="4" fillId="0" borderId="1" xfId="2" applyNumberFormat="1" applyFont="1" applyFill="1" applyBorder="1" applyAlignment="1"/>
    <xf numFmtId="14" fontId="4" fillId="0" borderId="1" xfId="2" applyNumberFormat="1" applyFont="1" applyFill="1" applyBorder="1" applyAlignment="1"/>
    <xf numFmtId="0" fontId="13" fillId="0" borderId="0" xfId="0" applyFo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quotePrefix="1" applyFont="1">
      <alignment vertical="center"/>
    </xf>
    <xf numFmtId="0" fontId="9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eomont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30F3-1B2D-44CB-8A3C-12DDF6C43965}">
  <sheetPr codeName="Sheet2"/>
  <dimension ref="A1:G34"/>
  <sheetViews>
    <sheetView tabSelected="1" zoomScale="85" zoomScaleNormal="85" workbookViewId="0"/>
  </sheetViews>
  <sheetFormatPr defaultRowHeight="16.5" x14ac:dyDescent="0.3"/>
  <cols>
    <col min="1" max="1" width="3.625" style="2" customWidth="1"/>
    <col min="2" max="2" width="17" style="2" customWidth="1"/>
    <col min="3" max="3" width="10.5" style="2" customWidth="1"/>
    <col min="4" max="4" width="20.625" style="2" customWidth="1"/>
    <col min="5" max="5" width="34.875" style="2" customWidth="1"/>
    <col min="6" max="6" width="11.125" style="2" bestFit="1" customWidth="1"/>
    <col min="7" max="16384" width="9" style="2"/>
  </cols>
  <sheetData>
    <row r="1" spans="1:6" ht="26.25" x14ac:dyDescent="0.3">
      <c r="A1" s="1" t="s">
        <v>8</v>
      </c>
    </row>
    <row r="2" spans="1:6" ht="18" customHeight="1" x14ac:dyDescent="0.3">
      <c r="A2" s="3"/>
    </row>
    <row r="3" spans="1:6" ht="17.25" x14ac:dyDescent="0.3">
      <c r="B3" s="17" t="s">
        <v>2</v>
      </c>
    </row>
    <row r="4" spans="1:6" x14ac:dyDescent="0.3">
      <c r="B4" s="13" t="s">
        <v>0</v>
      </c>
      <c r="C4" s="13" t="s">
        <v>1</v>
      </c>
      <c r="D4" s="14" t="s">
        <v>12</v>
      </c>
      <c r="F4" s="4"/>
    </row>
    <row r="5" spans="1:6" x14ac:dyDescent="0.3">
      <c r="B5" s="5">
        <v>44644</v>
      </c>
      <c r="C5" s="6">
        <v>1</v>
      </c>
      <c r="D5" s="5">
        <f>EOMONTH(B5,C5)</f>
        <v>44681</v>
      </c>
      <c r="E5" s="30" t="s">
        <v>33</v>
      </c>
      <c r="F5" s="30"/>
    </row>
    <row r="6" spans="1:6" x14ac:dyDescent="0.3">
      <c r="B6" s="5">
        <v>44644</v>
      </c>
      <c r="C6" s="6">
        <v>2</v>
      </c>
      <c r="D6" s="5">
        <f t="shared" ref="D6:D7" si="0">EOMONTH(B6,C6)</f>
        <v>44712</v>
      </c>
      <c r="E6" s="30" t="s">
        <v>34</v>
      </c>
    </row>
    <row r="7" spans="1:6" x14ac:dyDescent="0.3">
      <c r="B7" s="5">
        <v>44644</v>
      </c>
      <c r="C7" s="6">
        <v>3</v>
      </c>
      <c r="D7" s="5">
        <f t="shared" si="0"/>
        <v>44742</v>
      </c>
      <c r="E7" s="30" t="s">
        <v>35</v>
      </c>
    </row>
    <row r="8" spans="1:6" x14ac:dyDescent="0.3">
      <c r="B8" s="15"/>
      <c r="C8" s="16"/>
      <c r="D8" s="15"/>
    </row>
    <row r="10" spans="1:6" ht="17.25" x14ac:dyDescent="0.3">
      <c r="B10" s="17" t="s">
        <v>3</v>
      </c>
      <c r="F10" s="8"/>
    </row>
    <row r="11" spans="1:6" x14ac:dyDescent="0.3">
      <c r="B11" s="13" t="s">
        <v>0</v>
      </c>
      <c r="C11" s="13" t="s">
        <v>1</v>
      </c>
      <c r="D11" s="14" t="s">
        <v>12</v>
      </c>
    </row>
    <row r="12" spans="1:6" x14ac:dyDescent="0.3">
      <c r="B12" s="5">
        <v>44644</v>
      </c>
      <c r="C12" s="7">
        <v>-1</v>
      </c>
      <c r="D12" s="5">
        <f t="shared" ref="D12:D13" si="1">EOMONTH(B12,C12)</f>
        <v>44620</v>
      </c>
      <c r="E12" s="30" t="s">
        <v>36</v>
      </c>
    </row>
    <row r="13" spans="1:6" x14ac:dyDescent="0.3">
      <c r="B13" s="5">
        <v>44644</v>
      </c>
      <c r="C13" s="7">
        <v>-2</v>
      </c>
      <c r="D13" s="5">
        <f t="shared" si="1"/>
        <v>44592</v>
      </c>
      <c r="E13" s="30" t="s">
        <v>7</v>
      </c>
    </row>
    <row r="14" spans="1:6" x14ac:dyDescent="0.3">
      <c r="B14" s="5">
        <v>44644</v>
      </c>
      <c r="C14" s="7">
        <v>-3</v>
      </c>
      <c r="D14" s="5">
        <f>EOMONTH(B14,C14)</f>
        <v>44561</v>
      </c>
      <c r="E14" s="30" t="s">
        <v>37</v>
      </c>
    </row>
    <row r="17" spans="1:7" ht="17.25" x14ac:dyDescent="0.3">
      <c r="B17" s="17" t="s">
        <v>4</v>
      </c>
    </row>
    <row r="18" spans="1:7" x14ac:dyDescent="0.3">
      <c r="B18" s="13" t="s">
        <v>0</v>
      </c>
      <c r="C18" s="13" t="s">
        <v>1</v>
      </c>
      <c r="D18" s="14" t="s">
        <v>12</v>
      </c>
    </row>
    <row r="19" spans="1:7" x14ac:dyDescent="0.3">
      <c r="B19" s="5">
        <v>44593</v>
      </c>
      <c r="C19" s="7">
        <v>0</v>
      </c>
      <c r="D19" s="5">
        <f>EOMONTH(B19,C19)</f>
        <v>44620</v>
      </c>
      <c r="E19" s="30" t="s">
        <v>38</v>
      </c>
    </row>
    <row r="20" spans="1:7" x14ac:dyDescent="0.3">
      <c r="B20" s="5">
        <v>44644</v>
      </c>
      <c r="C20" s="7">
        <v>0</v>
      </c>
      <c r="D20" s="5">
        <f t="shared" ref="D20:D21" si="2">EOMONTH(B20,C20)</f>
        <v>44651</v>
      </c>
      <c r="E20" s="30" t="s">
        <v>39</v>
      </c>
    </row>
    <row r="21" spans="1:7" x14ac:dyDescent="0.3">
      <c r="B21" s="5">
        <v>44656</v>
      </c>
      <c r="C21" s="7">
        <v>0</v>
      </c>
      <c r="D21" s="5">
        <f t="shared" si="2"/>
        <v>44681</v>
      </c>
      <c r="E21" s="30" t="s">
        <v>40</v>
      </c>
    </row>
    <row r="22" spans="1:7" x14ac:dyDescent="0.3">
      <c r="B22" s="15"/>
      <c r="C22" s="18"/>
      <c r="D22" s="15"/>
    </row>
    <row r="23" spans="1:7" ht="17.25" x14ac:dyDescent="0.3">
      <c r="F23" s="17"/>
    </row>
    <row r="24" spans="1:7" ht="17.25" x14ac:dyDescent="0.3">
      <c r="B24" s="17" t="s">
        <v>5</v>
      </c>
    </row>
    <row r="25" spans="1:7" x14ac:dyDescent="0.3">
      <c r="B25" s="5">
        <f ca="1">EOMONTH(TODAY(),0)</f>
        <v>45077</v>
      </c>
      <c r="C25" s="30" t="s">
        <v>6</v>
      </c>
    </row>
    <row r="30" spans="1:7" customFormat="1" x14ac:dyDescent="0.3">
      <c r="A30" s="9" t="s">
        <v>9</v>
      </c>
      <c r="C30" s="10"/>
    </row>
    <row r="31" spans="1:7" s="12" customFormat="1" ht="23.25" x14ac:dyDescent="0.35">
      <c r="A31" s="31" t="s">
        <v>11</v>
      </c>
      <c r="B31" s="31"/>
      <c r="C31" s="31"/>
      <c r="D31" s="31"/>
      <c r="E31" s="31"/>
      <c r="F31" s="31"/>
      <c r="G31" s="11"/>
    </row>
    <row r="32" spans="1:7" s="12" customFormat="1" ht="23.25" x14ac:dyDescent="0.35">
      <c r="A32" s="31" t="s">
        <v>10</v>
      </c>
      <c r="B32" s="31"/>
      <c r="C32" s="31"/>
      <c r="D32" s="31"/>
      <c r="E32" s="31"/>
      <c r="F32" s="31"/>
      <c r="G32" s="11"/>
    </row>
    <row r="34" spans="2:2" x14ac:dyDescent="0.3">
      <c r="B34" s="4"/>
    </row>
  </sheetData>
  <mergeCells count="2">
    <mergeCell ref="A31:F31"/>
    <mergeCell ref="A32:F32"/>
  </mergeCells>
  <phoneticPr fontId="1" type="noConversion"/>
  <hyperlinks>
    <hyperlink ref="A31" r:id="rId1" xr:uid="{8179D542-A4F3-4A7B-A66C-1E22494B56E9}"/>
    <hyperlink ref="A32" r:id="rId2" xr:uid="{598DB5BA-BA66-4F58-BDA1-376C0A8ABC19}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0091-46AA-4F89-ABA6-992CF65AA78D}">
  <sheetPr codeName="Sheet4"/>
  <dimension ref="A1:H30"/>
  <sheetViews>
    <sheetView zoomScale="85" zoomScaleNormal="85" workbookViewId="0"/>
  </sheetViews>
  <sheetFormatPr defaultRowHeight="16.5" x14ac:dyDescent="0.3"/>
  <cols>
    <col min="1" max="1" width="3.625" style="29" customWidth="1"/>
    <col min="2" max="2" width="15.125" style="29" customWidth="1"/>
    <col min="3" max="3" width="14.125" style="2" customWidth="1"/>
    <col min="4" max="4" width="16.875" style="18" customWidth="1"/>
    <col min="5" max="5" width="15.125" style="2" customWidth="1"/>
    <col min="6" max="6" width="10.25" style="2" customWidth="1"/>
    <col min="7" max="7" width="10.5" style="2" customWidth="1"/>
    <col min="8" max="8" width="9.25" style="2" bestFit="1" customWidth="1"/>
    <col min="9" max="9" width="14.375" style="2" customWidth="1"/>
    <col min="10" max="10" width="12.5" style="2" bestFit="1" customWidth="1"/>
    <col min="11" max="11" width="11.625" style="2" bestFit="1" customWidth="1"/>
    <col min="12" max="16384" width="9" style="2"/>
  </cols>
  <sheetData>
    <row r="1" spans="1:8" ht="26.25" x14ac:dyDescent="0.3">
      <c r="A1" s="19" t="s">
        <v>32</v>
      </c>
      <c r="B1" s="19"/>
    </row>
    <row r="2" spans="1:8" x14ac:dyDescent="0.3">
      <c r="A2" s="20"/>
      <c r="B2" s="20"/>
    </row>
    <row r="3" spans="1:8" ht="17.25" x14ac:dyDescent="0.3">
      <c r="A3" s="20"/>
      <c r="B3" s="17" t="s">
        <v>13</v>
      </c>
      <c r="D3" s="2"/>
    </row>
    <row r="4" spans="1:8" x14ac:dyDescent="0.3">
      <c r="A4" s="20"/>
      <c r="B4" s="21" t="s">
        <v>14</v>
      </c>
      <c r="C4" s="21" t="s">
        <v>15</v>
      </c>
      <c r="D4" s="22" t="s">
        <v>16</v>
      </c>
      <c r="E4" s="22" t="s">
        <v>17</v>
      </c>
    </row>
    <row r="5" spans="1:8" x14ac:dyDescent="0.3">
      <c r="A5" s="20"/>
      <c r="B5" s="5">
        <v>44166</v>
      </c>
      <c r="C5" s="23" t="s">
        <v>18</v>
      </c>
      <c r="D5" s="24" t="s">
        <v>19</v>
      </c>
      <c r="E5" s="24">
        <v>35</v>
      </c>
      <c r="G5" s="4"/>
    </row>
    <row r="6" spans="1:8" x14ac:dyDescent="0.3">
      <c r="A6" s="20"/>
      <c r="B6" s="5">
        <v>44170</v>
      </c>
      <c r="C6" s="23" t="s">
        <v>18</v>
      </c>
      <c r="D6" s="24" t="s">
        <v>20</v>
      </c>
      <c r="E6" s="24">
        <v>100</v>
      </c>
      <c r="G6" s="4"/>
    </row>
    <row r="7" spans="1:8" x14ac:dyDescent="0.3">
      <c r="A7" s="20"/>
      <c r="B7" s="5">
        <v>44207</v>
      </c>
      <c r="C7" s="23" t="s">
        <v>21</v>
      </c>
      <c r="D7" s="25" t="s">
        <v>22</v>
      </c>
      <c r="E7" s="24">
        <v>55</v>
      </c>
      <c r="G7" s="4"/>
    </row>
    <row r="8" spans="1:8" x14ac:dyDescent="0.3">
      <c r="A8" s="20"/>
      <c r="B8" s="5">
        <v>44216</v>
      </c>
      <c r="C8" s="23" t="s">
        <v>18</v>
      </c>
      <c r="D8" s="24" t="s">
        <v>23</v>
      </c>
      <c r="E8" s="24">
        <v>20</v>
      </c>
      <c r="G8" s="4"/>
    </row>
    <row r="9" spans="1:8" x14ac:dyDescent="0.3">
      <c r="A9" s="20"/>
      <c r="B9" s="5">
        <v>44217</v>
      </c>
      <c r="C9" s="23" t="s">
        <v>21</v>
      </c>
      <c r="D9" s="24" t="s">
        <v>24</v>
      </c>
      <c r="E9" s="24">
        <v>23</v>
      </c>
      <c r="G9" s="4"/>
    </row>
    <row r="10" spans="1:8" x14ac:dyDescent="0.3">
      <c r="A10" s="20"/>
      <c r="B10" s="5">
        <v>44232</v>
      </c>
      <c r="C10" s="23" t="s">
        <v>18</v>
      </c>
      <c r="D10" s="24" t="s">
        <v>25</v>
      </c>
      <c r="E10" s="24">
        <v>30</v>
      </c>
      <c r="G10" s="4"/>
    </row>
    <row r="11" spans="1:8" x14ac:dyDescent="0.3">
      <c r="A11" s="20"/>
      <c r="B11" s="5">
        <v>44242</v>
      </c>
      <c r="C11" s="23" t="s">
        <v>21</v>
      </c>
      <c r="D11" s="24" t="s">
        <v>26</v>
      </c>
      <c r="E11" s="24">
        <v>5</v>
      </c>
      <c r="G11" s="4"/>
    </row>
    <row r="12" spans="1:8" x14ac:dyDescent="0.3">
      <c r="A12" s="20"/>
      <c r="B12" s="5">
        <v>44257</v>
      </c>
      <c r="C12" s="23" t="s">
        <v>21</v>
      </c>
      <c r="D12" s="24" t="s">
        <v>24</v>
      </c>
      <c r="E12" s="24">
        <v>50</v>
      </c>
      <c r="G12" s="4"/>
    </row>
    <row r="13" spans="1:8" x14ac:dyDescent="0.3">
      <c r="A13" s="20"/>
      <c r="B13" s="5">
        <v>44268</v>
      </c>
      <c r="C13" s="23" t="s">
        <v>18</v>
      </c>
      <c r="D13" s="24" t="s">
        <v>19</v>
      </c>
      <c r="E13" s="24">
        <v>35</v>
      </c>
      <c r="G13" s="4"/>
    </row>
    <row r="14" spans="1:8" x14ac:dyDescent="0.3">
      <c r="A14" s="20"/>
      <c r="B14" s="5">
        <v>44276</v>
      </c>
      <c r="C14" s="23" t="s">
        <v>18</v>
      </c>
      <c r="D14" s="24" t="s">
        <v>20</v>
      </c>
      <c r="E14" s="24">
        <v>60</v>
      </c>
      <c r="G14" s="4"/>
      <c r="H14" s="30"/>
    </row>
    <row r="15" spans="1:8" x14ac:dyDescent="0.3">
      <c r="A15" s="20"/>
      <c r="B15" s="26"/>
      <c r="D15" s="2"/>
    </row>
    <row r="16" spans="1:8" x14ac:dyDescent="0.3">
      <c r="A16" s="20"/>
      <c r="B16" s="26"/>
      <c r="D16" s="2"/>
    </row>
    <row r="17" spans="1:6" ht="17.25" x14ac:dyDescent="0.3">
      <c r="A17" s="20"/>
      <c r="B17" s="17" t="s">
        <v>27</v>
      </c>
      <c r="D17" s="2"/>
    </row>
    <row r="18" spans="1:6" x14ac:dyDescent="0.3">
      <c r="A18" s="20"/>
      <c r="B18" s="27" t="s">
        <v>28</v>
      </c>
      <c r="C18" s="27" t="s">
        <v>29</v>
      </c>
      <c r="D18" s="27" t="s">
        <v>30</v>
      </c>
    </row>
    <row r="19" spans="1:6" x14ac:dyDescent="0.3">
      <c r="A19" s="20"/>
      <c r="B19" s="7">
        <v>2020</v>
      </c>
      <c r="C19" s="7">
        <v>12</v>
      </c>
      <c r="D19" s="28">
        <f>SUMIFS($E$5:$E$14,$B$5:$B$14,"&gt;="&amp;DATE(B19,C19,1),$B$5:$B$14,"&lt;="&amp;EOMONTH(DATE(B19,C19,1),0))</f>
        <v>135</v>
      </c>
      <c r="E19" s="30" t="s">
        <v>41</v>
      </c>
    </row>
    <row r="20" spans="1:6" x14ac:dyDescent="0.3">
      <c r="A20" s="20"/>
      <c r="B20" s="7">
        <v>2021</v>
      </c>
      <c r="C20" s="7">
        <v>1</v>
      </c>
      <c r="D20" s="28">
        <f>SUMIFS($E$5:$E$14,$B$5:$B$14,"&gt;="&amp;DATE(B20,C20,1),$B$5:$B$14,"&lt;="&amp;EOMONTH(DATE(B20,C20,1),0))</f>
        <v>98</v>
      </c>
      <c r="E20" s="30" t="s">
        <v>42</v>
      </c>
    </row>
    <row r="21" spans="1:6" x14ac:dyDescent="0.3">
      <c r="A21" s="20"/>
      <c r="B21" s="7">
        <v>2021</v>
      </c>
      <c r="C21" s="7">
        <v>2</v>
      </c>
      <c r="D21" s="28">
        <f>SUMIFS($E$5:$E$14,$B$5:$B$14,"&gt;="&amp;DATE(B21,C21,1),$B$5:$B$14,"&lt;="&amp;EOMONTH(DATE(B21,C21,1),0))</f>
        <v>35</v>
      </c>
      <c r="E21" s="30" t="s">
        <v>43</v>
      </c>
    </row>
    <row r="22" spans="1:6" x14ac:dyDescent="0.3">
      <c r="A22" s="20"/>
      <c r="B22" s="7">
        <v>2021</v>
      </c>
      <c r="C22" s="7">
        <v>3</v>
      </c>
      <c r="D22" s="28">
        <f>SUMIFS($E$5:$E$14,$B$5:$B$14,"&gt;="&amp;DATE(B22,C22,1),$B$5:$B$14,"&lt;="&amp;EOMONTH(DATE(B22,C22,1),0))</f>
        <v>145</v>
      </c>
      <c r="E22" s="30" t="s">
        <v>44</v>
      </c>
    </row>
    <row r="23" spans="1:6" x14ac:dyDescent="0.3">
      <c r="A23" s="20"/>
      <c r="B23" s="20"/>
      <c r="D23" s="2"/>
    </row>
    <row r="24" spans="1:6" x14ac:dyDescent="0.3">
      <c r="A24" s="20"/>
      <c r="B24" s="20"/>
      <c r="C24" s="26"/>
      <c r="D24" s="2"/>
    </row>
    <row r="25" spans="1:6" ht="17.25" x14ac:dyDescent="0.3">
      <c r="A25" s="20"/>
      <c r="B25" s="17" t="s">
        <v>31</v>
      </c>
      <c r="D25" s="2"/>
    </row>
    <row r="26" spans="1:6" x14ac:dyDescent="0.3">
      <c r="A26" s="20"/>
      <c r="B26" s="27" t="s">
        <v>28</v>
      </c>
      <c r="C26" s="27" t="s">
        <v>29</v>
      </c>
      <c r="D26" s="27" t="s">
        <v>15</v>
      </c>
      <c r="E26" s="27" t="s">
        <v>30</v>
      </c>
    </row>
    <row r="27" spans="1:6" x14ac:dyDescent="0.3">
      <c r="A27" s="20"/>
      <c r="B27" s="7">
        <v>2020</v>
      </c>
      <c r="C27" s="7">
        <v>12</v>
      </c>
      <c r="D27" s="7" t="s">
        <v>18</v>
      </c>
      <c r="E27" s="28">
        <f>SUMIFS($E$5:$E$14,$B$5:$B$14,"&gt;="&amp;DATE(B27,C27,1),$B$5:$B$14,"&lt;="&amp;EOMONTH(DATE(B27,C27,1),0),$C$5:$C$14,D27)</f>
        <v>135</v>
      </c>
      <c r="F27" s="30" t="s">
        <v>45</v>
      </c>
    </row>
    <row r="28" spans="1:6" x14ac:dyDescent="0.3">
      <c r="A28" s="20"/>
      <c r="B28" s="7">
        <v>2020</v>
      </c>
      <c r="C28" s="7">
        <v>12</v>
      </c>
      <c r="D28" s="7" t="s">
        <v>21</v>
      </c>
      <c r="E28" s="28">
        <f>SUMIFS($E$5:$E$14,$B$5:$B$14,"&gt;="&amp;DATE(B28,C28,1),$B$5:$B$14,"&lt;="&amp;EOMONTH(DATE(B28,C28,1),0),$C$5:$C$14,D28)</f>
        <v>0</v>
      </c>
      <c r="F28" s="30" t="s">
        <v>46</v>
      </c>
    </row>
    <row r="29" spans="1:6" x14ac:dyDescent="0.3">
      <c r="A29" s="20"/>
      <c r="B29" s="7">
        <v>2021</v>
      </c>
      <c r="C29" s="7">
        <v>1</v>
      </c>
      <c r="D29" s="7" t="s">
        <v>18</v>
      </c>
      <c r="E29" s="28">
        <f>SUMIFS($E$5:$E$14,$B$5:$B$14,"&gt;="&amp;DATE(B29,C29,1),$B$5:$B$14,"&lt;="&amp;EOMONTH(DATE(B29,C29,1),0),$C$5:$C$14,D29)</f>
        <v>20</v>
      </c>
      <c r="F29" s="30" t="s">
        <v>47</v>
      </c>
    </row>
    <row r="30" spans="1:6" x14ac:dyDescent="0.3">
      <c r="A30" s="20"/>
      <c r="B30" s="7">
        <v>2021</v>
      </c>
      <c r="C30" s="7">
        <v>1</v>
      </c>
      <c r="D30" s="7" t="s">
        <v>21</v>
      </c>
      <c r="E30" s="28">
        <f>SUMIFS($E$5:$E$14,$B$5:$B$14,"&gt;="&amp;DATE(B30,C30,1),$B$5:$B$14,"&lt;="&amp;EOMONTH(DATE(B30,C30,1),0),$C$5:$C$14,D30)</f>
        <v>78</v>
      </c>
      <c r="F30" s="30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함수사용법</vt:lpstr>
      <vt:lpstr>말일구하기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2023-05-01T15:30:48Z</dcterms:modified>
</cp:coreProperties>
</file>