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0.10.11\Ai본부\F.AI본부\2024년 6월\★교보증권(ECM본부)\비츠로넥스텍(채동우)_2406\0. 받은자료\"/>
    </mc:Choice>
  </mc:AlternateContent>
  <bookViews>
    <workbookView xWindow="0" yWindow="0" windowWidth="28800" windowHeight="12345"/>
  </bookViews>
  <sheets>
    <sheet name="손익" sheetId="1" r:id="rId1"/>
    <sheet name="24년 지표(수주,매출,수금)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1">#N/A</definedName>
    <definedName name="_１．__기__타______매__출" localSheetId="1">#REF!</definedName>
    <definedName name="_１．__기__타______매__출">#REF!</definedName>
    <definedName name="_１．__기초__상품__재고액" localSheetId="1">#REF!</definedName>
    <definedName name="_１．__기초__상품__재고액">#REF!</definedName>
    <definedName name="_１．__기초__제품__재고액" localSheetId="1">#REF!</definedName>
    <definedName name="_１．__기초__제품__재고액">#REF!</definedName>
    <definedName name="_１．__기타__매출____원가" localSheetId="1">#REF!</definedName>
    <definedName name="_１．__기타__매출____원가">#REF!</definedName>
    <definedName name="_１．__내__부______매__출" localSheetId="1">#REF!</definedName>
    <definedName name="_１．__내__부______매__출">#REF!</definedName>
    <definedName name="_１．__내부__매출____원가" localSheetId="1">#REF!</definedName>
    <definedName name="_１．__내부__매출____원가">#REF!</definedName>
    <definedName name="_１．__수입이자와__할인료" localSheetId="1">#REF!</definedName>
    <definedName name="_１．__수입이자와__할인료">#REF!</definedName>
    <definedName name="_１．__시______________판" localSheetId="1">#REF!</definedName>
    <definedName name="_１．__시______________판">#REF!</definedName>
    <definedName name="_１．__임__원______보__수" localSheetId="1">#REF!</definedName>
    <definedName name="_１．__임__원______보__수">#REF!</definedName>
    <definedName name="_１．__지급이자와__할인료" localSheetId="1">#REF!</definedName>
    <definedName name="_１．__지급이자와__할인료">#REF!</definedName>
    <definedName name="_１.전기오류_수정_이익" localSheetId="1">#REF!</definedName>
    <definedName name="_１.전기오류_수정_이익">#REF!</definedName>
    <definedName name="_１___제______________품" localSheetId="1">#REF!</definedName>
    <definedName name="_１___제______________품">#REF!</definedName>
    <definedName name="_１___제품__매출____원가" localSheetId="1">#REF!</definedName>
    <definedName name="_１___제품__매출____원가">#REF!</definedName>
    <definedName name="_1_0Print_A" localSheetId="1">[1]손익!#REF!</definedName>
    <definedName name="_1_0Print_A">[1]손익!#REF!</definedName>
    <definedName name="_１０．__기______부______금" localSheetId="1">#REF!</definedName>
    <definedName name="_１０．__기______부______금">#REF!</definedName>
    <definedName name="_１０．__소__모__품______비" localSheetId="1">#REF!</definedName>
    <definedName name="_１０．__소__모__품______비">#REF!</definedName>
    <definedName name="_１0．__수__입__수__수__료" localSheetId="1">#REF!</definedName>
    <definedName name="_１0．__수__입__수__수__료">#REF!</definedName>
    <definedName name="_１１．__매__출______할__인" localSheetId="1">#REF!</definedName>
    <definedName name="_１１．__매__출______할__인">#REF!</definedName>
    <definedName name="_１１．__세__금__과__공__과" localSheetId="1">#REF!</definedName>
    <definedName name="_１１．__세__금__과__공__과">#REF!</definedName>
    <definedName name="_１1．__환율__조정대__환입" localSheetId="1">#REF!</definedName>
    <definedName name="_１1．__환율__조정대__환입">#REF!</definedName>
    <definedName name="_１2．__보__험______차__익" localSheetId="1">#REF!</definedName>
    <definedName name="_１2．__보__험______차__익">#REF!</definedName>
    <definedName name="_１２．__지__급__임__차__료" localSheetId="1">#REF!</definedName>
    <definedName name="_１２．__지__급__임__차__료">#REF!</definedName>
    <definedName name="_１２．__투자자산__평가손실" localSheetId="1">#REF!</definedName>
    <definedName name="_１２．__투자자산__평가손실">#REF!</definedName>
    <definedName name="_１３．__감__가__상__각__비" localSheetId="1">#REF!</definedName>
    <definedName name="_１３．__감__가__상__각__비">#REF!</definedName>
    <definedName name="_１３．__사채할인차금__상각" localSheetId="1">#REF!</definedName>
    <definedName name="_１３．__사채할인차금__상각">#REF!</definedName>
    <definedName name="_１3．__잡______이______익" localSheetId="1">#REF!</definedName>
    <definedName name="_１3．__잡______이______익">#REF!</definedName>
    <definedName name="_１4．__영업외____공통__익" localSheetId="1">#REF!</definedName>
    <definedName name="_１4．__영업외____공통__익">#REF!</definedName>
    <definedName name="_１４．__재고자산__평가손실" localSheetId="1">#REF!</definedName>
    <definedName name="_１４．__재고자산__평가손실">#REF!</definedName>
    <definedName name="_１４．__지__급__수__수__료" localSheetId="1">#REF!</definedName>
    <definedName name="_１４．__지__급__수__수__료">#REF!</definedName>
    <definedName name="_１5．__고정자산__처분이익" localSheetId="1">#REF!</definedName>
    <definedName name="_１5．__고정자산__처분이익">#REF!</definedName>
    <definedName name="_１５．__수______선______비" localSheetId="1">#REF!</definedName>
    <definedName name="_１５．__수______선______비">#REF!</definedName>
    <definedName name="_１５．__재고자산__감모손실" localSheetId="1">#REF!</definedName>
    <definedName name="_１５．__재고자산__감모손실">#REF!</definedName>
    <definedName name="_１６．__보______험______료" localSheetId="1">#REF!</definedName>
    <definedName name="_１６．__보______험______료">#REF!</definedName>
    <definedName name="_１６．__잡______손______실" localSheetId="1">#REF!</definedName>
    <definedName name="_１６．__잡______손______실">#REF!</definedName>
    <definedName name="_１6．__투자자산__처분이익" localSheetId="1">#REF!</definedName>
    <definedName name="_１6．__투자자산__처분이익">#REF!</definedName>
    <definedName name="_１7．__상각채권__추심이익" localSheetId="1">#REF!</definedName>
    <definedName name="_１7．__상각채권__추심이익">#REF!</definedName>
    <definedName name="_１７．__접______대______비" localSheetId="1">#REF!</definedName>
    <definedName name="_１７．__접______대______비">#REF!</definedName>
    <definedName name="_１７．__투자자산__처분손실" localSheetId="1">#REF!</definedName>
    <definedName name="_１７．__투자자산__처분손실">#REF!</definedName>
    <definedName name="_１８．__광__고__선__전__비" localSheetId="1">#REF!</definedName>
    <definedName name="_１８．__광__고__선__전__비">#REF!</definedName>
    <definedName name="_１８．__기_타_영업외_손_실" localSheetId="1">#REF!</definedName>
    <definedName name="_１８．__기_타_영업외_손_실">#REF!</definedName>
    <definedName name="_１8．__기타_영_업_외_이익" localSheetId="1">#REF!</definedName>
    <definedName name="_１8．__기타_영_업_외_이익">#REF!</definedName>
    <definedName name="_１９．__고정자산__처분손실" localSheetId="1">#REF!</definedName>
    <definedName name="_１９．__고정자산__처분손실">#REF!</definedName>
    <definedName name="_１９．__판__매__촉__진__비" localSheetId="1">#REF!</definedName>
    <definedName name="_１９．__판__매__촉__진__비">#REF!</definedName>
    <definedName name="_2">#N/A</definedName>
    <definedName name="_２．__공__사______수__입" localSheetId="1">#REF!</definedName>
    <definedName name="_２．__공__사______수__입">#REF!</definedName>
    <definedName name="_２．__급__료__와__임__금" localSheetId="1">#REF!</definedName>
    <definedName name="_２．__급__료__와__임__금">#REF!</definedName>
    <definedName name="_２．__당기__상품__매입액" localSheetId="1">#REF!</definedName>
    <definedName name="_２．__당기__상품__매입액">#REF!</definedName>
    <definedName name="_２．__당기제품__제조원가" localSheetId="1">#REF!</definedName>
    <definedName name="_２．__당기제품__제조원가">#REF!</definedName>
    <definedName name="_２．__보__수______매__출" localSheetId="1">#REF!</definedName>
    <definedName name="_２．__보__수______매__출">#REF!</definedName>
    <definedName name="_２．__보수__매출____원가" localSheetId="1">#REF!</definedName>
    <definedName name="_２．__보수__매출____원가">#REF!</definedName>
    <definedName name="_２．__사__채______이__자" localSheetId="1">#REF!</definedName>
    <definedName name="_２．__사__채______이__자">#REF!</definedName>
    <definedName name="_２．__수______________출" localSheetId="1">#REF!</definedName>
    <definedName name="_２．__수______________출">#REF!</definedName>
    <definedName name="_２．__용____역__원____가" localSheetId="1">#REF!</definedName>
    <definedName name="_２．__용____역__원____가">#REF!</definedName>
    <definedName name="_２．__유가__증권____이자" localSheetId="1">#REF!</definedName>
    <definedName name="_２．__유가__증권____이자">#REF!</definedName>
    <definedName name="_２___상______________품" localSheetId="1">#REF!</definedName>
    <definedName name="_２___상______________품">#REF!</definedName>
    <definedName name="_２___상품__매출____원가" localSheetId="1">#REF!</definedName>
    <definedName name="_２___상품__매출____원가">#REF!</definedName>
    <definedName name="_2_0Print_A" localSheetId="1">[1]손익!#REF!</definedName>
    <definedName name="_2_0Print_A">[1]손익!#REF!</definedName>
    <definedName name="_２０．__견______본______비" localSheetId="1">#REF!</definedName>
    <definedName name="_２０．__견______본______비">#REF!</definedName>
    <definedName name="_２１．__도__서__인__쇄__비" localSheetId="1">#REF!</definedName>
    <definedName name="_２１．__도__서__인__쇄__비">#REF!</definedName>
    <definedName name="_２２．__포______장______비" localSheetId="1">#REF!</definedName>
    <definedName name="_２２．__포______장______비">#REF!</definedName>
    <definedName name="_２３．__해외__시장__개척비" localSheetId="1">#REF!</definedName>
    <definedName name="_２３．__해외__시장__개척비">#REF!</definedName>
    <definedName name="_２４．__운______반______비" localSheetId="1">#REF!</definedName>
    <definedName name="_２４．__운______반______비">#REF!</definedName>
    <definedName name="_２５．__교__육__훈__련__비" localSheetId="1">#REF!</definedName>
    <definedName name="_２５．__교__육__훈__련__비">#REF!</definedName>
    <definedName name="_２６．__회______의______비" localSheetId="1">#REF!</definedName>
    <definedName name="_２６．__회______의______비">#REF!</definedName>
    <definedName name="_２７．__차__량__관__리__비" localSheetId="1">#REF!</definedName>
    <definedName name="_２７．__차__량__관__리__비">#REF!</definedName>
    <definedName name="_２８．__대손__충당금__전입" localSheetId="1">#REF!</definedName>
    <definedName name="_２８．__대손__충당금__전입">#REF!</definedName>
    <definedName name="_２９．__Ａ_____Ｓ______비" localSheetId="1">#REF!</definedName>
    <definedName name="_２９．__Ａ_____Ｓ______비">#REF!</definedName>
    <definedName name="_3">#N/A</definedName>
    <definedName name="_３．__상______여______금" localSheetId="1">#REF!</definedName>
    <definedName name="_３．__상______여______금">#REF!</definedName>
    <definedName name="_３．__상품____직영__매출" localSheetId="1">#REF!</definedName>
    <definedName name="_３．__상품____직영__매출">#REF!</definedName>
    <definedName name="_３．__수__입__배__당__금" localSheetId="1">#REF!</definedName>
    <definedName name="_３．__수__입__배__당__금">#REF!</definedName>
    <definedName name="_３．__신주__발행비__상각" localSheetId="1">#REF!</definedName>
    <definedName name="_３．__신주__발행비__상각">#REF!</definedName>
    <definedName name="_３．__용__역____수____입" localSheetId="1">#REF!</definedName>
    <definedName name="_３．__용__역____수____입">#REF!</definedName>
    <definedName name="_３．__재__해______손__실" localSheetId="1">#REF!</definedName>
    <definedName name="_３．__재__해______손__실">#REF!</definedName>
    <definedName name="_３．__타__계정에서__대체" localSheetId="1">#REF!</definedName>
    <definedName name="_３．__타__계정에서__대체">#REF!</definedName>
    <definedName name="_３___기__타______매__출" localSheetId="1">#REF!</definedName>
    <definedName name="_３___기__타______매__출">#REF!</definedName>
    <definedName name="_３___기타__매출____원가" localSheetId="1">#REF!</definedName>
    <definedName name="_３___기타__매출____원가">#REF!</definedName>
    <definedName name="_3_0Print_A">[1]손익!#REF!</definedName>
    <definedName name="_3_0PRINT_AREA" localSheetId="1">[1]손익!#REF!</definedName>
    <definedName name="_3_0PRINT_AREA">[1]손익!#REF!</definedName>
    <definedName name="_３０．__판__매__수__수__료" localSheetId="1">#REF!</definedName>
    <definedName name="_３０．__판__매__수__수__료">#REF!</definedName>
    <definedName name="_３１．__경상__연구__개발비" localSheetId="1">#REF!</definedName>
    <definedName name="_３１．__경상__연구__개발비">#REF!</definedName>
    <definedName name="_３２．__대__손______상__각" localSheetId="1">#REF!</definedName>
    <definedName name="_３２．__대__손______상__각">#REF!</definedName>
    <definedName name="_３３．__수______출______비" localSheetId="1">#REF!</definedName>
    <definedName name="_３３．__수______출______비">#REF!</definedName>
    <definedName name="_３４．__잡______________급" localSheetId="1">#REF!</definedName>
    <definedName name="_３４．__잡______________급">#REF!</definedName>
    <definedName name="_３５．__퇴직충당금__환입액" localSheetId="1">#REF!</definedName>
    <definedName name="_３５．__퇴직충당금__환입액">#REF!</definedName>
    <definedName name="_３６．__잡______________비" localSheetId="1">#REF!</definedName>
    <definedName name="_３６．__잡______________비">#REF!</definedName>
    <definedName name="_３６．__판__관__비__공__통" localSheetId="1">#REF!</definedName>
    <definedName name="_３６．__판__관__비__공__통">#REF!</definedName>
    <definedName name="_４．__사채__발행비__상각" localSheetId="1">#REF!</definedName>
    <definedName name="_４．__사채__발행비__상각">#REF!</definedName>
    <definedName name="_４．__유가증권__처분이익" localSheetId="1">#REF!</definedName>
    <definedName name="_４．__유가증권__처분이익">#REF!</definedName>
    <definedName name="_４．__타__계정으로__대체" localSheetId="1">#REF!</definedName>
    <definedName name="_４．__타__계정으로__대체">#REF!</definedName>
    <definedName name="_４．__퇴직충당금__전입액" localSheetId="1">#REF!</definedName>
    <definedName name="_４．__퇴직충당금__전입액">#REF!</definedName>
    <definedName name="_４．기타특별손실" localSheetId="1">#REF!</definedName>
    <definedName name="_４．기타특별손실">#REF!</definedName>
    <definedName name="_４___관__세__환__급__금" localSheetId="1">#REF!</definedName>
    <definedName name="_４___관__세__환__급__금">#REF!</definedName>
    <definedName name="_4_0PRINT_AREA" localSheetId="1">[1]손익!#REF!</definedName>
    <definedName name="_4_0PRINT_AREA">[1]손익!#REF!</definedName>
    <definedName name="_５．__기말__상품__재고액" localSheetId="1">#REF!</definedName>
    <definedName name="_５．__기말__상품__재고액">#REF!</definedName>
    <definedName name="_５．__기말__제품__재고액" localSheetId="1">#REF!</definedName>
    <definedName name="_５．__기말__제품__재고액">#REF!</definedName>
    <definedName name="_５．__단퇴충당금__전입액" localSheetId="1">#REF!</definedName>
    <definedName name="_５．__단퇴충당금__전입액">#REF!</definedName>
    <definedName name="_５．__수__입__임__대__료" localSheetId="1">#REF!</definedName>
    <definedName name="_５．__수__입__임__대__료">#REF!</definedName>
    <definedName name="_５．__유가증권__처분__손" localSheetId="1">#REF!</definedName>
    <definedName name="_５．__유가증권__처분__손">#REF!</definedName>
    <definedName name="_５._전기_오류_수정_손실" localSheetId="1">#REF!</definedName>
    <definedName name="_５._전기_오류_수정_손실">#REF!</definedName>
    <definedName name="_５___내부__매출____원가" localSheetId="1">#REF!</definedName>
    <definedName name="_５___내부__매출____원가">#REF!</definedName>
    <definedName name="_６．__복__리__후__생__비" localSheetId="1">#REF!</definedName>
    <definedName name="_６．__복__리__후__생__비">#REF!</definedName>
    <definedName name="_６．__연구__개발비__상각" localSheetId="1">#REF!</definedName>
    <definedName name="_６．__연구__개발비__상각">#REF!</definedName>
    <definedName name="_６．__외__환______차__익" localSheetId="1">#REF!</definedName>
    <definedName name="_６．__외__환______차__익">#REF!</definedName>
    <definedName name="_6_0PRINT_AREA">[1]손익!#REF!</definedName>
    <definedName name="_７．__여__비__교__통__비" localSheetId="1">#REF!</definedName>
    <definedName name="_７．__여__비__교__통__비">#REF!</definedName>
    <definedName name="_７．__외__환______차__손" localSheetId="1">#REF!</definedName>
    <definedName name="_７．__외__환______차__손">#REF!</definedName>
    <definedName name="_７．__외화__환산____이익" localSheetId="1">#REF!</definedName>
    <definedName name="_７．__외화__환산____이익">#REF!</definedName>
    <definedName name="_８．__대손__충당금__환입" localSheetId="1">#REF!</definedName>
    <definedName name="_８．__대손__충당금__환입">#REF!</definedName>
    <definedName name="_８．__외화__환산____손실" localSheetId="1">#REF!</definedName>
    <definedName name="_８．__외화__환산____손실">#REF!</definedName>
    <definedName name="_８．__통______신______비" localSheetId="1">#REF!</definedName>
    <definedName name="_８．__통______신______비">#REF!</definedName>
    <definedName name="_９．__수__도__광__열__비" localSheetId="1">#REF!</definedName>
    <definedName name="_９．__수__도__광__열__비">#REF!</definedName>
    <definedName name="_９．__유가증권충당금환입" localSheetId="1">#REF!</definedName>
    <definedName name="_９．__유가증권충당금환입">#REF!</definedName>
    <definedName name="_９．__환율__조정차__상각" localSheetId="1">#REF!</definedName>
    <definedName name="_９．__환율__조정차__상각">#REF!</definedName>
    <definedName name="_900930">#REF!</definedName>
    <definedName name="_Fill" localSheetId="1" hidden="1">[2]송전기본!#REF!</definedName>
    <definedName name="_Fill" hidden="1">[2]송전기본!#REF!</definedName>
    <definedName name="_xlnm._FilterDatabase" localSheetId="1" hidden="1">'24년 지표(수주,매출,수금)'!$B$8:$DA$82</definedName>
    <definedName name="_Key1" localSheetId="1" hidden="1">[3]IDONG!#REF!</definedName>
    <definedName name="_Key1" hidden="1">[3]IDONG!#REF!</definedName>
    <definedName name="_LNE2" localSheetId="1">#REF!</definedName>
    <definedName name="_LNE2">#REF!</definedName>
    <definedName name="_meta" localSheetId="1">#REF!</definedName>
    <definedName name="_meta">#REF!</definedName>
    <definedName name="_Order1" hidden="1">0</definedName>
    <definedName name="_pbb98" localSheetId="1">#REF!</definedName>
    <definedName name="_pbb98">#REF!</definedName>
    <definedName name="_Sort" localSheetId="1" hidden="1">[3]IDONG!#REF!</definedName>
    <definedName name="_Sort" hidden="1">[3]IDONG!#REF!</definedName>
    <definedName name="\0" localSheetId="1">[4]소계정!#REF!</definedName>
    <definedName name="\0">[4]소계정!#REF!</definedName>
    <definedName name="\a" localSheetId="1">#REF!</definedName>
    <definedName name="\a">#REF!</definedName>
    <definedName name="\b">#N/A</definedName>
    <definedName name="\c">#N/A</definedName>
    <definedName name="\d" localSheetId="1">#REF!</definedName>
    <definedName name="\d">#REF!</definedName>
    <definedName name="\e">#N/A</definedName>
    <definedName name="\f">#N/A</definedName>
    <definedName name="\g">#N/A</definedName>
    <definedName name="\h">#N/A</definedName>
    <definedName name="\i">#N/A</definedName>
    <definedName name="\P" localSheetId="1">#REF!</definedName>
    <definedName name="\P">#REF!</definedName>
    <definedName name="\q">#N/A</definedName>
    <definedName name="\w" localSheetId="1">'[5]12-ARTT(신호근)'!#REF!</definedName>
    <definedName name="\w">'[5]12-ARTT(신호근)'!#REF!</definedName>
    <definedName name="\y">#N/A</definedName>
    <definedName name="\z" localSheetId="1">'[5]12-ARTT(신호근)'!#REF!</definedName>
    <definedName name="\z">'[5]12-ARTT(신호근)'!#REF!</definedName>
    <definedName name="A" hidden="1">{#N/A,#N/A,FALSE,"UNIT";#N/A,#N/A,FALSE,"UNIT";#N/A,#N/A,FALSE,"계정"}</definedName>
    <definedName name="A_" localSheetId="1">#REF!</definedName>
    <definedName name="A_">#REF!</definedName>
    <definedName name="A64." localSheetId="1">#REF!</definedName>
    <definedName name="A64.">#REF!</definedName>
    <definedName name="aa" hidden="1">{#N/A,#N/A,FALSE,"UNIT";#N/A,#N/A,FALSE,"UNIT";#N/A,#N/A,FALSE,"계정"}</definedName>
    <definedName name="AAA">#N/A</definedName>
    <definedName name="aaaa" localSheetId="1">#REF!</definedName>
    <definedName name="aaaa">#REF!</definedName>
    <definedName name="Ab" localSheetId="1">[6]!Ab</definedName>
    <definedName name="Ab">[6]!Ab</definedName>
    <definedName name="ABAB" localSheetId="1">[7]!D</definedName>
    <definedName name="ABAB">[7]!D</definedName>
    <definedName name="Abc" localSheetId="1">[8]!Abc</definedName>
    <definedName name="Abc">[8]!Abc</definedName>
    <definedName name="AccessDatabase" hidden="1">"c:\wiz32\xl\acclink.mdb"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Aladi" localSheetId="1">[6]!Aladi</definedName>
    <definedName name="Aladi">[6]!Aladi</definedName>
    <definedName name="Aladin" localSheetId="1">[8]!Aladin</definedName>
    <definedName name="Aladin">[8]!Aladin</definedName>
    <definedName name="AQJAJ" localSheetId="1">[7]!Q</definedName>
    <definedName name="AQJAJ">[7]!Q</definedName>
    <definedName name="AS2DocOpenMode" hidden="1">"AS2DocumentEdit"</definedName>
    <definedName name="B" hidden="1">{#N/A,#N/A,FALSE,"UNIT";#N/A,#N/A,FALSE,"UNIT";#N/A,#N/A,FALSE,"계정"}</definedName>
    <definedName name="B_" localSheetId="1">#REF!</definedName>
    <definedName name="B_">#REF!</definedName>
    <definedName name="bang">#N/A</definedName>
    <definedName name="bb" hidden="1">{#N/A,#N/A,FALSE,"UNIT";#N/A,#N/A,FALSE,"UNIT";#N/A,#N/A,FALSE,"계정"}</definedName>
    <definedName name="BBB" localSheetId="1" hidden="1">[9]송전기본!#REF!</definedName>
    <definedName name="BBB" hidden="1">[9]송전기본!#REF!</definedName>
    <definedName name="bb재고" localSheetId="1">#REF!</definedName>
    <definedName name="bb재고">#REF!</definedName>
    <definedName name="bca" localSheetId="1">#REF!</definedName>
    <definedName name="bca">#REF!</definedName>
    <definedName name="book1" hidden="1">{#N/A,#N/A,FALSE,"UNIT";#N/A,#N/A,FALSE,"UNIT";#N/A,#N/A,FALSE,"계정"}</definedName>
    <definedName name="boy" hidden="1">{#N/A,#N/A,FALSE,"UNIT";#N/A,#N/A,FALSE,"UNIT";#N/A,#N/A,FALSE,"계정"}</definedName>
    <definedName name="buy" hidden="1">{#N/A,#N/A,FALSE,"UNIT";#N/A,#N/A,FALSE,"UNIT";#N/A,#N/A,FALSE,"계정"}</definedName>
    <definedName name="C_" localSheetId="1">[10]변압94!#REF!</definedName>
    <definedName name="C_">[10]변압94!#REF!</definedName>
    <definedName name="cc" hidden="1">{#N/A,#N/A,FALSE,"UNIT";#N/A,#N/A,FALSE,"UNIT";#N/A,#N/A,FALSE,"계정"}</definedName>
    <definedName name="CCC" localSheetId="1">[11]PAN!#REF!</definedName>
    <definedName name="CCC">[11]PAN!#REF!</definedName>
    <definedName name="CD" localSheetId="1">#REF!</definedName>
    <definedName name="CD">#REF!</definedName>
    <definedName name="CL" localSheetId="1">#REF!</definedName>
    <definedName name="CL">#REF!</definedName>
    <definedName name="cnlth" hidden="1">{#N/A,#N/A,FALSE,"97년 투자계획 세부내역 "}</definedName>
    <definedName name="CNRK" hidden="1">{#N/A,#N/A,FALSE,"UNIT";#N/A,#N/A,FALSE,"UNIT";#N/A,#N/A,FALSE,"계정"}</definedName>
    <definedName name="co">[12]종목코드!$A$2:$A$845</definedName>
    <definedName name="CODE">[13]인천!$C$2:$F$93</definedName>
    <definedName name="cr" hidden="1">{#N/A,#N/A,FALSE,"UNIT";#N/A,#N/A,FALSE,"UNIT";#N/A,#N/A,FALSE,"계정"}</definedName>
    <definedName name="D">{#N/A,#N/A,FALSE,"UNIT";#N/A,#N/A,FALSE,"UNIT";#N/A,#N/A,FALSE,"계정"}</definedName>
    <definedName name="Data">[14]월령분석표!$B$3:$M$46</definedName>
    <definedName name="_xlnm.Database" localSheetId="1">#REF!</definedName>
    <definedName name="_xlnm.Database">#REF!</definedName>
    <definedName name="dd" hidden="1">{#N/A,#N/A,FALSE,"UNIT";#N/A,#N/A,FALSE,"UNIT";#N/A,#N/A,FALSE,"계정"}</definedName>
    <definedName name="DDD" localSheetId="1">[9]송전기본!#REF!</definedName>
    <definedName name="DDD">[9]송전기본!#REF!</definedName>
    <definedName name="DDDDDD">[9]송전기본!#REF!</definedName>
    <definedName name="De" localSheetId="1">[8]!De</definedName>
    <definedName name="De">[8]!De</definedName>
    <definedName name="DOO" localSheetId="1">[7]!DOO</definedName>
    <definedName name="DOO">[7]!DOO</definedName>
    <definedName name="DvListSource1">[15]Sheet2!$N$1:$N$3</definedName>
    <definedName name="DvListSource10">[15]Sheet2!$AC$1:$AC$14</definedName>
    <definedName name="DvListSource11">[15]Sheet2!$AE$1:$AE$10</definedName>
    <definedName name="DvListSource12">[15]Sheet2!$AF$1:$AF$4</definedName>
    <definedName name="DvListSource13">[15]Sheet2!$AL$1:$AL$3</definedName>
    <definedName name="DvListSource14">[15]Sheet2!$AM$1:$AM$11</definedName>
    <definedName name="DvListSource15">[15]Sheet2!$AN$1:$AN$4</definedName>
    <definedName name="DvListSource16">[15]Sheet2!$AU$1:$AU$5</definedName>
    <definedName name="DvListSource17">[15]Sheet2!$AX$1:$AX$10</definedName>
    <definedName name="DvListSource18">[15]Sheet2!$BC$1:$BC$5</definedName>
    <definedName name="DvListSource19">[15]Sheet2!$BG$1:$BG$5</definedName>
    <definedName name="DvListSource2">[15]Sheet2!$S$1:$S$19</definedName>
    <definedName name="DvListSource20">[15]Sheet2!$BK$1:$BK$27</definedName>
    <definedName name="DvListSource21">[15]Sheet2!$BM$1:$BM$124</definedName>
    <definedName name="DvListSource22">[15]Sheet2!$BN$1:$BN$27</definedName>
    <definedName name="DvListSource23">[15]Sheet2!$BP$1:$BP$124</definedName>
    <definedName name="DvListSource24">[15]Sheet2!$BQ$1:$BQ$27</definedName>
    <definedName name="DvListSource25">[15]Sheet2!$BS$1:$BS$124</definedName>
    <definedName name="DvListSource26">[15]Sheet2!$BT$1:$BT$27</definedName>
    <definedName name="DvListSource27">[15]Sheet2!$BV$1:$BV$124</definedName>
    <definedName name="DvListSource28">[15]Sheet2!$BW$1:$BW$27</definedName>
    <definedName name="DvListSource29">[15]Sheet2!$BY$1:$BY$124</definedName>
    <definedName name="DvListSource3">[15]Sheet2!$U$1:$U$11</definedName>
    <definedName name="DvListSource4">[15]Sheet2!$V$1:$V$3</definedName>
    <definedName name="DvListSource5">[15]Sheet2!$W$1:$W$152</definedName>
    <definedName name="DvListSource6">[15]Sheet2!$X$1:$X$10</definedName>
    <definedName name="DvListSource7">[15]Sheet2!$Y$1:$Y$65</definedName>
    <definedName name="DvListSource8">[15]Sheet2!$AA$1:$AA$30</definedName>
    <definedName name="DvListSource9">[15]Sheet2!$AB$1:$AB$5</definedName>
    <definedName name="ee" hidden="1">{#N/A,#N/A,FALSE,"UNIT";#N/A,#N/A,FALSE,"UNIT";#N/A,#N/A,FALSE,"계정"}</definedName>
    <definedName name="EEE">[9]송전기본!$C$1:$R$47</definedName>
    <definedName name="eeee" hidden="1">{#N/A,#N/A,FALSE,"UNIT";#N/A,#N/A,FALSE,"UNIT";#N/A,#N/A,FALSE,"계정"}</definedName>
    <definedName name="EKRH" hidden="1">{#N/A,#N/A,FALSE,"UNIT";#N/A,#N/A,FALSE,"UNIT";#N/A,#N/A,FALSE,"계정"}</definedName>
    <definedName name="EOGHTKDWK" hidden="1">{#N/A,#N/A,FALSE,"UNIT";#N/A,#N/A,FALSE,"UNIT";#N/A,#N/A,FALSE,"계정"}</definedName>
    <definedName name="EssOptions">"110000000001000_"</definedName>
    <definedName name="F">{#N/A,#N/A,FALSE,"UNIT";#N/A,#N/A,FALSE,"UNIT";#N/A,#N/A,FALSE,"계정"}</definedName>
    <definedName name="ff" hidden="1">{#N/A,#N/A,FALSE,"UNIT";#N/A,#N/A,FALSE,"UNIT";#N/A,#N/A,FALSE,"계정"}</definedName>
    <definedName name="FFF" localSheetId="1">[9]송전기본!#REF!</definedName>
    <definedName name="FFF">[9]송전기본!#REF!</definedName>
    <definedName name="GB" localSheetId="1">#REF!</definedName>
    <definedName name="GB">#REF!</definedName>
    <definedName name="gg" hidden="1">{#N/A,#N/A,FALSE,"UNIT";#N/A,#N/A,FALSE,"UNIT";#N/A,#N/A,FALSE,"계정"}</definedName>
    <definedName name="GOJA" localSheetId="1">#REF!</definedName>
    <definedName name="GOJA">#REF!</definedName>
    <definedName name="hh" hidden="1">{#N/A,#N/A,FALSE,"UNIT";#N/A,#N/A,FALSE,"UNIT";#N/A,#N/A,FALSE,"계정"}</definedName>
    <definedName name="insa" localSheetId="1">#REF!</definedName>
    <definedName name="insa">#REF!</definedName>
    <definedName name="JAA" localSheetId="1">#REF!</definedName>
    <definedName name="JAA">#REF!</definedName>
    <definedName name="JBE" localSheetId="1">#REF!</definedName>
    <definedName name="JBE">#REF!</definedName>
    <definedName name="JBO" localSheetId="1">#REF!</definedName>
    <definedName name="JBO">#REF!</definedName>
    <definedName name="JBU" localSheetId="1">#REF!</definedName>
    <definedName name="JBU">#REF!</definedName>
    <definedName name="JDQ" localSheetId="1">#REF!</definedName>
    <definedName name="JDQ">#REF!</definedName>
    <definedName name="jj" hidden="1">{#N/A,#N/A,FALSE,"UNIT";#N/A,#N/A,FALSE,"UNIT";#N/A,#N/A,FALSE,"계정"}</definedName>
    <definedName name="jsk" hidden="1">{#N/A,#N/A,FALSE,"UNIT";#N/A,#N/A,FALSE,"UNIT";#N/A,#N/A,FALSE,"계정"}</definedName>
    <definedName name="kjs" hidden="1">{#N/A,#N/A,FALSE,"UNIT";#N/A,#N/A,FALSE,"UNIT";#N/A,#N/A,FALSE,"계정"}</definedName>
    <definedName name="kkkk" hidden="1">{#N/A,#N/A,FALSE,"UNIT";#N/A,#N/A,FALSE,"UNIT";#N/A,#N/A,FALSE,"계정"}</definedName>
    <definedName name="ll" hidden="1">{#N/A,#N/A,FALSE,"UNIT";#N/A,#N/A,FALSE,"UNIT";#N/A,#N/A,FALSE,"계정"}</definedName>
    <definedName name="llll" hidden="1">{#N/A,#N/A,FALSE,"UNIT";#N/A,#N/A,FALSE,"UNIT";#N/A,#N/A,FALSE,"계정"}</definedName>
    <definedName name="LNE" localSheetId="1">#REF!</definedName>
    <definedName name="LNE">#REF!</definedName>
    <definedName name="MM">#REF!</definedName>
    <definedName name="ms" localSheetId="1">[16]소계정!#REF!</definedName>
    <definedName name="ms">[16]소계정!#REF!</definedName>
    <definedName name="NAME" localSheetId="1">#REF!</definedName>
    <definedName name="NAME">#REF!</definedName>
    <definedName name="nn" hidden="1">{#N/A,#N/A,FALSE,"UNIT";#N/A,#N/A,FALSE,"UNIT";#N/A,#N/A,FALSE,"계정"}</definedName>
    <definedName name="NO" localSheetId="1">#REF!</definedName>
    <definedName name="NO">#REF!</definedName>
    <definedName name="OA">#N/A</definedName>
    <definedName name="OB">#N/A</definedName>
    <definedName name="OK">#N/A</definedName>
    <definedName name="ooo" hidden="1">{#N/A,#N/A,FALSE,"UNIT";#N/A,#N/A,FALSE,"UNIT";#N/A,#N/A,FALSE,"계정"}</definedName>
    <definedName name="ORIGIN_NAME" localSheetId="1">#REF!</definedName>
    <definedName name="ORIGIN_NAME">#REF!</definedName>
    <definedName name="ORIGINAL" localSheetId="1">#REF!</definedName>
    <definedName name="ORIGINAL">#REF!</definedName>
    <definedName name="OT">#N/A</definedName>
    <definedName name="pbb99p" localSheetId="1">#REF!</definedName>
    <definedName name="pbb99p">#REF!</definedName>
    <definedName name="pjt_suju" localSheetId="1">#REF!</definedName>
    <definedName name="pjt_suju">#REF!</definedName>
    <definedName name="pjtno" localSheetId="1">#REF!</definedName>
    <definedName name="pjtno">#REF!</definedName>
    <definedName name="PP" hidden="1">{#N/A,#N/A,FALSE,"UNIT";#N/A,#N/A,FALSE,"UNIT";#N/A,#N/A,FALSE,"계정"}</definedName>
    <definedName name="_xlnm.Print_Area" localSheetId="1">'24년 지표(수주,매출,수금)'!$B$8:$BM$26</definedName>
    <definedName name="_xlnm.Print_Area">#REF!</definedName>
    <definedName name="Print_Area_MI" localSheetId="1">#REF!</definedName>
    <definedName name="Print_Area_MI">#REF!</definedName>
    <definedName name="_xlnm.Print_Titles" localSheetId="1">#REF!</definedName>
    <definedName name="_xlnm.Print_Titles">#REF!</definedName>
    <definedName name="PRINT_TITLES_MI" localSheetId="1">#REF!</definedName>
    <definedName name="PRINT_TITLES_MI">#REF!</definedName>
    <definedName name="Q" localSheetId="1">#REF!</definedName>
    <definedName name="Q">#REF!</definedName>
    <definedName name="Qd" localSheetId="1">[8]!Qd</definedName>
    <definedName name="Qd">[8]!Qd</definedName>
    <definedName name="range">[12]종목코드!$A$2:$B$845</definedName>
    <definedName name="RLA" hidden="1">{#N/A,#N/A,FALSE,"UNIT";#N/A,#N/A,FALSE,"UNIT";#N/A,#N/A,FALSE,"계정"}</definedName>
    <definedName name="Rolling" hidden="1">{#N/A,#N/A,FALSE,"UNIT";#N/A,#N/A,FALSE,"UNIT";#N/A,#N/A,FALSE,"계정"}</definedName>
    <definedName name="rrrr" hidden="1">{#N/A,#N/A,FALSE,"UNIT";#N/A,#N/A,FALSE,"UNIT";#N/A,#N/A,FALSE,"계정"}</definedName>
    <definedName name="rytr" hidden="1">{#N/A,#N/A,FALSE,"UNIT";#N/A,#N/A,FALSE,"UNIT";#N/A,#N/A,FALSE,"계정"}</definedName>
    <definedName name="S" hidden="1">{#N/A,#N/A,FALSE,"UNIT";#N/A,#N/A,FALSE,"UNIT";#N/A,#N/A,FALSE,"계정"}</definedName>
    <definedName name="SA">#N/A</definedName>
    <definedName name="SALEIM" localSheetId="1">#REF!</definedName>
    <definedName name="SALEIM">#REF!</definedName>
    <definedName name="SB">#N/A</definedName>
    <definedName name="SCADA001" localSheetId="1">#REF!</definedName>
    <definedName name="SCADA001">#REF!</definedName>
    <definedName name="SDFSFSDFS" hidden="1">{#N/A,#N/A,FALSE,"UNIT";#N/A,#N/A,FALSE,"UNIT";#N/A,#N/A,FALSE,"계정"}</definedName>
    <definedName name="sheet" hidden="1">{#N/A,#N/A,FALSE,"97년 투자계획 세부내역 "}</definedName>
    <definedName name="sheet12" hidden="1">{#N/A,#N/A,FALSE,"97년 투자계획 세부내역 "}</definedName>
    <definedName name="Simu" hidden="1">[2]송전기본!#REF!</definedName>
    <definedName name="SSS" localSheetId="1">#REF!</definedName>
    <definedName name="SSS">#REF!</definedName>
    <definedName name="ssss" hidden="1">{#N/A,#N/A,FALSE,"UNIT";#N/A,#N/A,FALSE,"UNIT";#N/A,#N/A,FALSE,"계정"}</definedName>
    <definedName name="ST" localSheetId="1">'[17]98VS99(EL)'!#REF!</definedName>
    <definedName name="ST">'[17]98VS99(EL)'!#REF!</definedName>
    <definedName name="sujucost" localSheetId="1">#REF!</definedName>
    <definedName name="sujucost">#REF!</definedName>
    <definedName name="SVC" hidden="1">{#N/A,#N/A,FALSE,"UNIT";#N/A,#N/A,FALSE,"UNIT";#N/A,#N/A,FALSE,"계정"}</definedName>
    <definedName name="t" hidden="1">{#N/A,#N/A,FALSE,"UNIT";#N/A,#N/A,FALSE,"UNIT";#N/A,#N/A,FALSE,"계정"}</definedName>
    <definedName name="TextRefCopy2" localSheetId="1">[18]정부지원금일괄!#REF!</definedName>
    <definedName name="TextRefCopy2">[18]정부지원금일괄!#REF!</definedName>
    <definedName name="TextRefCopyRangeCount" hidden="1">2</definedName>
    <definedName name="TITLE" localSheetId="1">#REF!</definedName>
    <definedName name="TITLE">#REF!</definedName>
    <definedName name="tt" hidden="1">{#N/A,#N/A,FALSE,"UNIT";#N/A,#N/A,FALSE,"UNIT";#N/A,#N/A,FALSE,"계정"}</definedName>
    <definedName name="UIO" hidden="1">{#N/A,#N/A,FALSE,"UNIT";#N/A,#N/A,FALSE,"UNIT";#N/A,#N/A,FALSE,"계정"}</definedName>
    <definedName name="uu" hidden="1">{#N/A,#N/A,FALSE,"UNIT";#N/A,#N/A,FALSE,"UNIT";#N/A,#N/A,FALSE,"계정"}</definedName>
    <definedName name="vv" hidden="1">{#N/A,#N/A,FALSE,"UNIT";#N/A,#N/A,FALSE,"UNIT";#N/A,#N/A,FALSE,"계정"}</definedName>
    <definedName name="wq" hidden="1">{#N/A,#N/A,FALSE,"UNIT";#N/A,#N/A,FALSE,"UNIT";#N/A,#N/A,FALSE,"계정"}</definedName>
    <definedName name="wrn.97년._.투자계획." hidden="1">{#N/A,#N/A,FALSE,"97년 투자계획 세부내역 "}</definedName>
    <definedName name="wrn.aa." hidden="1">{#N/A,#N/A,FALSE,"UNIT";#N/A,#N/A,FALSE,"UNIT";#N/A,#N/A,FALSE,"계정"}</definedName>
    <definedName name="ww" hidden="1">{#N/A,#N/A,FALSE,"UNIT";#N/A,#N/A,FALSE,"UNIT";#N/A,#N/A,FALSE,"계정"}</definedName>
    <definedName name="wwww" hidden="1">{#N/A,#N/A,FALSE,"UNIT";#N/A,#N/A,FALSE,"UNIT";#N/A,#N/A,FALSE,"계정"}</definedName>
    <definedName name="X">#N/A</definedName>
    <definedName name="XREF_COLUMN_1" localSheetId="1" hidden="1">#REF!</definedName>
    <definedName name="XREF_COLUMN_1" hidden="1">#REF!</definedName>
    <definedName name="XRefActiveRow" localSheetId="1" hidden="1">#REF!</definedName>
    <definedName name="XRefActiveRow" hidden="1">#REF!</definedName>
    <definedName name="XRefColumnsCount" hidden="1">1</definedName>
    <definedName name="XRefCopy1" localSheetId="1" hidden="1">#REF!</definedName>
    <definedName name="XRefCopy1" hidden="1">#REF!</definedName>
    <definedName name="XRefCopy1Row" localSheetId="1" hidden="1">#REF!</definedName>
    <definedName name="XRefCopy1Row" hidden="1">#REF!</definedName>
    <definedName name="XRefCopyRangeCount" hidden="1">1</definedName>
    <definedName name="xx" hidden="1">{#N/A,#N/A,FALSE,"UNIT";#N/A,#N/A,FALSE,"UNIT";#N/A,#N/A,FALSE,"계정"}</definedName>
    <definedName name="yy" hidden="1">{#N/A,#N/A,FALSE,"UNIT";#N/A,#N/A,FALSE,"UNIT";#N/A,#N/A,FALSE,"계정"}</definedName>
    <definedName name="Z" localSheetId="1">#REF!</definedName>
    <definedName name="Z">#REF!</definedName>
    <definedName name="ㄱ" hidden="1">{#N/A,#N/A,FALSE,"UNIT";#N/A,#N/A,FALSE,"UNIT";#N/A,#N/A,FALSE,"계정"}</definedName>
    <definedName name="ㄱㄱ" hidden="1">{#N/A,#N/A,FALSE,"UNIT";#N/A,#N/A,FALSE,"UNIT";#N/A,#N/A,FALSE,"계정"}</definedName>
    <definedName name="ㄱㄱㄱ" hidden="1">{#N/A,#N/A,FALSE,"UNIT";#N/A,#N/A,FALSE,"UNIT";#N/A,#N/A,FALSE,"계정"}</definedName>
    <definedName name="ㄱㄱㄱㄱㄱ" hidden="1">{#N/A,#N/A,FALSE,"UNIT";#N/A,#N/A,FALSE,"UNIT";#N/A,#N/A,FALSE,"계정"}</definedName>
    <definedName name="감가상각비" localSheetId="1">#REF!</definedName>
    <definedName name="감가상각비">#REF!</definedName>
    <definedName name="강" localSheetId="1">#REF!</definedName>
    <definedName name="강">#REF!</definedName>
    <definedName name="개별비" localSheetId="1">#REF!</definedName>
    <definedName name="개별비">#REF!</definedName>
    <definedName name="검토" hidden="1">{#N/A,#N/A,FALSE,"UNIT";#N/A,#N/A,FALSE,"UNIT";#N/A,#N/A,FALSE,"계정"}</definedName>
    <definedName name="경______상______이______익" localSheetId="1">#REF!</definedName>
    <definedName name="경______상______이______익">#REF!</definedName>
    <definedName name="계정과목" localSheetId="1">#REF!</definedName>
    <definedName name="계정과목">#REF!</definedName>
    <definedName name="고" hidden="1">{#N/A,#N/A,FALSE,"UNIT";#N/A,#N/A,FALSE,"UNIT";#N/A,#N/A,FALSE,"계정"}</definedName>
    <definedName name="공구_T_A" localSheetId="1">#REF!</definedName>
    <definedName name="공구_T_A">#REF!</definedName>
    <definedName name="공장동">#REF!</definedName>
    <definedName name="공장제조98" localSheetId="1">#REF!</definedName>
    <definedName name="공장제조98">#REF!</definedName>
    <definedName name="공장제조99p" localSheetId="1">#REF!</definedName>
    <definedName name="공장제조99p">#REF!</definedName>
    <definedName name="공통비" hidden="1">{#N/A,#N/A,FALSE,"UNIT";#N/A,#N/A,FALSE,"UNIT";#N/A,#N/A,FALSE,"계정"}</definedName>
    <definedName name="관" localSheetId="1">#REF!</definedName>
    <definedName name="관">#REF!</definedName>
    <definedName name="국민" hidden="1">{#N/A,#N/A,FALSE,"UNIT";#N/A,#N/A,FALSE,"UNIT";#N/A,#N/A,FALSE,"계정"}</definedName>
    <definedName name="그_룹_개_별_비" localSheetId="1">#REF!</definedName>
    <definedName name="그_룹_개_별_비">#REF!</definedName>
    <definedName name="그_룹_공_통_비" localSheetId="1">#REF!</definedName>
    <definedName name="그_룹_공_통_비">#REF!</definedName>
    <definedName name="그래프" hidden="1">{#N/A,#N/A,FALSE,"UNIT";#N/A,#N/A,FALSE,"UNIT";#N/A,#N/A,FALSE,"계정"}</definedName>
    <definedName name="그룹공통수지차" localSheetId="1">#REF!</definedName>
    <definedName name="그룹공통수지차">#REF!</definedName>
    <definedName name="글쎄" hidden="1">{#N/A,#N/A,FALSE,"97년 투자계획 세부내역 "}</definedName>
    <definedName name="기종별1" hidden="1">{#N/A,#N/A,FALSE,"UNIT";#N/A,#N/A,FALSE,"UNIT";#N/A,#N/A,FALSE,"계정"}</definedName>
    <definedName name="김">[8]!De</definedName>
    <definedName name="김석진">'[19]12-ARTT(신호근)'!#REF!</definedName>
    <definedName name="ㄴㄴ" hidden="1">{#N/A,#N/A,FALSE,"UNIT";#N/A,#N/A,FALSE,"UNIT";#N/A,#N/A,FALSE,"계정"}</definedName>
    <definedName name="ㄴㄴㄴ" hidden="1">{#N/A,#N/A,FALSE,"UNIT";#N/A,#N/A,FALSE,"UNIT";#N/A,#N/A,FALSE,"계정"}</definedName>
    <definedName name="나" hidden="1">{#N/A,#N/A,FALSE,"UNIT";#N/A,#N/A,FALSE,"UNIT";#N/A,#N/A,FALSE,"계정"}</definedName>
    <definedName name="내____부______마____진" localSheetId="1">#REF!</definedName>
    <definedName name="내____부______마____진">#REF!</definedName>
    <definedName name="내수EL" localSheetId="1">#REF!</definedName>
    <definedName name="내수EL">#REF!</definedName>
    <definedName name="내수ES" localSheetId="1">#REF!</definedName>
    <definedName name="내수ES">#REF!</definedName>
    <definedName name="누계_중계정" localSheetId="1">[2]송전기본!#REF!</definedName>
    <definedName name="누계_중계정">[2]송전기본!#REF!</definedName>
    <definedName name="ㄷ" hidden="1">{#N/A,#N/A,FALSE,"UNIT";#N/A,#N/A,FALSE,"UNIT";#N/A,#N/A,FALSE,"계정"}</definedName>
    <definedName name="ㄷㄱㄷㄹ" hidden="1">{#N/A,#N/A,FALSE,"UNIT";#N/A,#N/A,FALSE,"UNIT";#N/A,#N/A,FALSE,"계정"}</definedName>
    <definedName name="ㄷㄷㄷ" hidden="1">{#N/A,#N/A,FALSE,"UNIT";#N/A,#N/A,FALSE,"UNIT";#N/A,#N/A,FALSE,"계정"}</definedName>
    <definedName name="담당자" localSheetId="1">#REF!</definedName>
    <definedName name="담당자">#REF!</definedName>
    <definedName name="당____기____순____이____익" localSheetId="1">#REF!</definedName>
    <definedName name="당____기____순____이____익">#REF!</definedName>
    <definedName name="당기말장부가" localSheetId="1">#REF!</definedName>
    <definedName name="당기말장부가">#REF!</definedName>
    <definedName name="당월_소항목" localSheetId="1">[2]송전기본!#REF!</definedName>
    <definedName name="당월_소항목">[2]송전기본!#REF!</definedName>
    <definedName name="당월_중계정">[2]송전기본!$C$1:$R$47</definedName>
    <definedName name="대_표_자_명">[20]회사정보!$C$7</definedName>
    <definedName name="도__시" localSheetId="1">#REF!</definedName>
    <definedName name="도__시">#REF!</definedName>
    <definedName name="ㅁ" hidden="1">{#N/A,#N/A,FALSE,"UNIT";#N/A,#N/A,FALSE,"UNIT";#N/A,#N/A,FALSE,"계정"}</definedName>
    <definedName name="ㅁ1" localSheetId="1">#REF!</definedName>
    <definedName name="ㅁ1">#REF!</definedName>
    <definedName name="ㅁㄴ" hidden="1">{#N/A,#N/A,FALSE,"UNIT";#N/A,#N/A,FALSE,"UNIT";#N/A,#N/A,FALSE,"계정"}</definedName>
    <definedName name="ㅁㅁ" hidden="1">{#N/A,#N/A,FALSE,"UNIT";#N/A,#N/A,FALSE,"UNIT";#N/A,#N/A,FALSE,"계정"}</definedName>
    <definedName name="ㅁㅁㅁㅁ" hidden="1">{#N/A,#N/A,FALSE,"UNIT";#N/A,#N/A,FALSE,"UNIT";#N/A,#N/A,FALSE,"계정"}</definedName>
    <definedName name="ㅁㅁㅁㅁㅁ" hidden="1">{#N/A,#N/A,FALSE,"UNIT";#N/A,#N/A,FALSE,"UNIT";#N/A,#N/A,FALSE,"계정"}</definedName>
    <definedName name="ㅁㅂ" hidden="1">{#N/A,#N/A,FALSE,"UNIT";#N/A,#N/A,FALSE,"UNIT";#N/A,#N/A,FALSE,"계정"}</definedName>
    <definedName name="매__________출__________액" localSheetId="1">#REF!</definedName>
    <definedName name="매__________출__________액">#REF!</definedName>
    <definedName name="매______출______원______가" localSheetId="1">#REF!</definedName>
    <definedName name="매______출______원______가">#REF!</definedName>
    <definedName name="매____출____총____이____익" localSheetId="1">#REF!</definedName>
    <definedName name="매____출____총____이____익">#REF!</definedName>
    <definedName name="매출계획" hidden="1">{#N/A,#N/A,FALSE,"UNIT";#N/A,#N/A,FALSE,"UNIT";#N/A,#N/A,FALSE,"계정"}</definedName>
    <definedName name="모" localSheetId="1">#REF!</definedName>
    <definedName name="모">#REF!</definedName>
    <definedName name="목표전개" hidden="1">{#N/A,#N/A,FALSE,"UNIT";#N/A,#N/A,FALSE,"UNIT";#N/A,#N/A,FALSE,"계정"}</definedName>
    <definedName name="미상각액" localSheetId="1">#REF!</definedName>
    <definedName name="미상각액">#REF!</definedName>
    <definedName name="ㅂㅂ" hidden="1">{#N/A,#N/A,FALSE,"UNIT";#N/A,#N/A,FALSE,"UNIT";#N/A,#N/A,FALSE,"계정"}</definedName>
    <definedName name="ㅂㅂㅂ" hidden="1">{#N/A,#N/A,FALSE,"UNIT";#N/A,#N/A,FALSE,"UNIT";#N/A,#N/A,FALSE,"계정"}</definedName>
    <definedName name="ㅂㅂㅂㅂ" hidden="1">{#N/A,#N/A,FALSE,"UNIT";#N/A,#N/A,FALSE,"UNIT";#N/A,#N/A,FALSE,"계정"}</definedName>
    <definedName name="ㅂㅂㅂㅂㅂ" hidden="1">{#N/A,#N/A,FALSE,"UNIT";#N/A,#N/A,FALSE,"UNIT";#N/A,#N/A,FALSE,"계정"}</definedName>
    <definedName name="ㅂㅂㅂㅂㅂㅂ" hidden="1">{#N/A,#N/A,FALSE,"UNIT";#N/A,#N/A,FALSE,"UNIT";#N/A,#N/A,FALSE,"계정"}</definedName>
    <definedName name="ㅂㅈ" localSheetId="1">[1]손익!#REF!</definedName>
    <definedName name="ㅂㅈ">[1]손익!#REF!</definedName>
    <definedName name="법______인______세______등" localSheetId="1">#REF!</definedName>
    <definedName name="법______인______세______등">#REF!</definedName>
    <definedName name="법_인_명_상호">[20]회사정보!$C$6</definedName>
    <definedName name="법인세____차감전____순이익" localSheetId="1">#REF!</definedName>
    <definedName name="법인세____차감전____순이익">#REF!</definedName>
    <definedName name="변전" hidden="1">{#N/A,#N/A,FALSE,"UNIT";#N/A,#N/A,FALSE,"UNIT";#N/A,#N/A,FALSE,"계정"}</definedName>
    <definedName name="변전누계" hidden="1">{#N/A,#N/A,FALSE,"UNIT";#N/A,#N/A,FALSE,"UNIT";#N/A,#N/A,FALSE,"계정"}</definedName>
    <definedName name="변전당월" hidden="1">{#N/A,#N/A,FALSE,"UNIT";#N/A,#N/A,FALSE,"UNIT";#N/A,#N/A,FALSE,"계정"}</definedName>
    <definedName name="변전후유ㅓㅇ" hidden="1">{#N/A,#N/A,FALSE,"UNIT";#N/A,#N/A,FALSE,"UNIT";#N/A,#N/A,FALSE,"계정"}</definedName>
    <definedName name="보고" hidden="1">{#N/A,#N/A,FALSE,"UNIT";#N/A,#N/A,FALSE,"UNIT";#N/A,#N/A,FALSE,"계정"}</definedName>
    <definedName name="보고기준" hidden="1">{#N/A,#N/A,FALSE,"UNIT";#N/A,#N/A,FALSE,"UNIT";#N/A,#N/A,FALSE,"계정"}</definedName>
    <definedName name="보고장표_분기_" localSheetId="1">[2]송전기본!#REF!</definedName>
    <definedName name="보고장표_분기_">[2]송전기본!#REF!</definedName>
    <definedName name="본__부____공__통__비" localSheetId="1">#REF!</definedName>
    <definedName name="본__부____공__통__비">#REF!</definedName>
    <definedName name="본_부_개_별_비" localSheetId="1">#REF!</definedName>
    <definedName name="본_부_개_별_비">#REF!</definedName>
    <definedName name="본_부_공_통_비" localSheetId="1">#REF!</definedName>
    <definedName name="본_부_공_통_비">#REF!</definedName>
    <definedName name="본부공통수지차" localSheetId="1">#REF!</definedName>
    <definedName name="본부공통수지차">#REF!</definedName>
    <definedName name="본지사계" localSheetId="1">#REF!</definedName>
    <definedName name="본지사계">#REF!</definedName>
    <definedName name="부" localSheetId="1">[21]계!#REF!</definedName>
    <definedName name="부">[21]계!#REF!</definedName>
    <definedName name="분기별" localSheetId="1">[4]소계정!#REF!</definedName>
    <definedName name="분기별">[4]소계정!#REF!</definedName>
    <definedName name="비" localSheetId="1">#REF!</definedName>
    <definedName name="비">#REF!</definedName>
    <definedName name="빌딩설비_사업본부" localSheetId="1">#REF!</definedName>
    <definedName name="빌딩설비_사업본부">#REF!</definedName>
    <definedName name="ㅅ" localSheetId="1">#REF!</definedName>
    <definedName name="ㅅ">#REF!</definedName>
    <definedName name="ㅅㅅㅅㅅ" hidden="1">{#N/A,#N/A,FALSE,"UNIT";#N/A,#N/A,FALSE,"UNIT";#N/A,#N/A,FALSE,"계정"}</definedName>
    <definedName name="ㅅㅅㅅㅅㅅㅅㅅ" hidden="1">{#N/A,#N/A,FALSE,"UNIT";#N/A,#N/A,FALSE,"UNIT";#N/A,#N/A,FALSE,"계정"}</definedName>
    <definedName name="사" localSheetId="1">#REF!</definedName>
    <definedName name="사">#REF!</definedName>
    <definedName name="사업자등록번호">[20]회사정보!$C$8</definedName>
    <definedName name="사업장소재지">[20]회사정보!$C$10</definedName>
    <definedName name="사업활성" hidden="1">{#N/A,#N/A,FALSE,"UNIT";#N/A,#N/A,FALSE,"UNIT";#N/A,#N/A,FALSE,"계정"}</definedName>
    <definedName name="상반기">#N/A</definedName>
    <definedName name="설치제조98" localSheetId="1">#REF!</definedName>
    <definedName name="설치제조98">#REF!</definedName>
    <definedName name="설치제조99p" localSheetId="1">#REF!</definedName>
    <definedName name="설치제조99p">#REF!</definedName>
    <definedName name="성" hidden="1">{#N/A,#N/A,FALSE,"UNIT";#N/A,#N/A,FALSE,"UNIT";#N/A,#N/A,FALSE,"계정"}</definedName>
    <definedName name="소항목비용" localSheetId="1">[16]소계정!#REF!</definedName>
    <definedName name="소항목비용">[16]소계정!#REF!</definedName>
    <definedName name="손익1" hidden="1">{#N/A,#N/A,FALSE,"UNIT";#N/A,#N/A,FALSE,"UNIT";#N/A,#N/A,FALSE,"계정"}</definedName>
    <definedName name="손익3" hidden="1">{#N/A,#N/A,FALSE,"UNIT";#N/A,#N/A,FALSE,"UNIT";#N/A,#N/A,FALSE,"계정"}</definedName>
    <definedName name="손익예상" hidden="1">{#N/A,#N/A,FALSE,"UNIT";#N/A,#N/A,FALSE,"UNIT";#N/A,#N/A,FALSE,"계정"}</definedName>
    <definedName name="수_출_개_별_비" localSheetId="1">#REF!</definedName>
    <definedName name="수_출_개_별_비">#REF!</definedName>
    <definedName name="수_출_공_통_비" localSheetId="1">#REF!</definedName>
    <definedName name="수_출_공_통_비">#REF!</definedName>
    <definedName name="수주분석" hidden="1">{#N/A,#N/A,FALSE,"UNIT";#N/A,#N/A,FALSE,"UNIT";#N/A,#N/A,FALSE,"계정"}</definedName>
    <definedName name="수주자안" localSheetId="1">#REF!</definedName>
    <definedName name="수주자안">#REF!</definedName>
    <definedName name="수출개별수지차" localSheetId="1">#REF!</definedName>
    <definedName name="수출개별수지차">#REF!</definedName>
    <definedName name="수출공통수지차" localSheetId="1">#REF!</definedName>
    <definedName name="수출공통수지차">#REF!</definedName>
    <definedName name="순지급이자배부액" localSheetId="1">#REF!</definedName>
    <definedName name="순지급이자배부액">#REF!</definedName>
    <definedName name="시">[22]금형!#REF!</definedName>
    <definedName name="시장별매출" hidden="1">{#N/A,#N/A,FALSE,"UNIT";#N/A,#N/A,FALSE,"UNIT";#N/A,#N/A,FALSE,"계정"}</definedName>
    <definedName name="실적4월" hidden="1">{#N/A,#N/A,FALSE,"UNIT";#N/A,#N/A,FALSE,"UNIT";#N/A,#N/A,FALSE,"계정"}</definedName>
    <definedName name="실적6월" hidden="1">{#N/A,#N/A,FALSE,"UNIT";#N/A,#N/A,FALSE,"UNIT";#N/A,#N/A,FALSE,"계정"}</definedName>
    <definedName name="ㅇㄴㅁㄹ" localSheetId="1">#REF!</definedName>
    <definedName name="ㅇㄴㅁㄹ">#REF!</definedName>
    <definedName name="ㅇㄴㅇㅇ" hidden="1">{#N/A,#N/A,FALSE,"UNIT";#N/A,#N/A,FALSE,"UNIT";#N/A,#N/A,FALSE,"계정"}</definedName>
    <definedName name="ㅇㄹㄴㅇㄹㄴㅇㄹ" hidden="1">{#N/A,#N/A,FALSE,"UNIT";#N/A,#N/A,FALSE,"UNIT";#N/A,#N/A,FALSE,"계정"}</definedName>
    <definedName name="ㅇㅇ" hidden="1">{#N/A,#N/A,FALSE,"UNIT";#N/A,#N/A,FALSE,"UNIT";#N/A,#N/A,FALSE,"계정"}</definedName>
    <definedName name="ㅇㅇㅇㅇ">#REF!</definedName>
    <definedName name="연간예상" hidden="1">{#N/A,#N/A,FALSE,"UNIT";#N/A,#N/A,FALSE,"UNIT";#N/A,#N/A,FALSE,"계정"}</definedName>
    <definedName name="연구" localSheetId="1">'[23]12-ARTT(신호근)'!#REF!</definedName>
    <definedName name="연구">'[23]12-ARTT(신호근)'!#REF!</definedName>
    <definedName name="연구소" localSheetId="1">#REF!</definedName>
    <definedName name="연구소">#REF!</definedName>
    <definedName name="연말손익" hidden="1">{#N/A,#N/A,FALSE,"UNIT";#N/A,#N/A,FALSE,"UNIT";#N/A,#N/A,FALSE,"계정"}</definedName>
    <definedName name="영______업______이______익" localSheetId="1">#REF!</definedName>
    <definedName name="영______업______이______익">#REF!</definedName>
    <definedName name="영____업____외____비____용" localSheetId="1">#REF!</definedName>
    <definedName name="영____업____외____비____용">#REF!</definedName>
    <definedName name="영____업____외____수____익" localSheetId="1">#REF!</definedName>
    <definedName name="영____업____외____수____익">#REF!</definedName>
    <definedName name="영__업__외__수__지__차" localSheetId="1">#REF!</definedName>
    <definedName name="영__업__외__수__지__차">#REF!</definedName>
    <definedName name="영업" localSheetId="1">#REF!</definedName>
    <definedName name="영업">#REF!</definedName>
    <definedName name="영업계획" localSheetId="1">#REF!</definedName>
    <definedName name="영업계획">#REF!</definedName>
    <definedName name="영업인건배부" hidden="1">{#N/A,#N/A,FALSE,"97년 투자계획 세부내역 "}</definedName>
    <definedName name="영업인건비배부" hidden="1">{#N/A,#N/A,FALSE,"97년 투자계획 세부내역 "}</definedName>
    <definedName name="오" hidden="1">{#N/A,#N/A,FALSE,"UNIT";#N/A,#N/A,FALSE,"UNIT";#N/A,#N/A,FALSE,"계정"}</definedName>
    <definedName name="오." hidden="1">{#N/A,#N/A,FALSE,"UNIT";#N/A,#N/A,FALSE,"UNIT";#N/A,#N/A,FALSE,"계정"}</definedName>
    <definedName name="오.." hidden="1">{#N/A,#N/A,FALSE,"UNIT";#N/A,#N/A,FALSE,"UNIT";#N/A,#N/A,FALSE,"계정"}</definedName>
    <definedName name="오세범" hidden="1">{#N/A,#N/A,FALSE,"97년 투자계획 세부내역 "}</definedName>
    <definedName name="완" localSheetId="1">[24]내수충당금!#REF!</definedName>
    <definedName name="완">[24]내수충당금!#REF!</definedName>
    <definedName name="원본">[25]원본!$A$4:$AA$175</definedName>
    <definedName name="유류" localSheetId="1">#REF!</definedName>
    <definedName name="유류">#REF!</definedName>
    <definedName name="이" localSheetId="1">#REF!</definedName>
    <definedName name="이">#REF!</definedName>
    <definedName name="이름">[26]변동!$D$1:$D$65536,[26]변동!$F$1:$F$65536,[26]변동!$H$1:$H$65536,[26]변동!$J$1:$J$65536,[26]변동!$L$1:$L$65536,[26]변동!$N$1:$N$65536,[26]변동!$P$1:$P$65536,[26]변동!$R$1:$R$65536,[26]변동!$T$1:$T$65536,[26]변동!$V$1:$V$65536,[26]변동!$X$1:$X$65536,[26]변동!$Z$1:$Z$65536</definedName>
    <definedName name="인건비" localSheetId="1">#REF!</definedName>
    <definedName name="인건비">#REF!</definedName>
    <definedName name="인원계획_연구기획" hidden="1">{#N/A,#N/A,FALSE,"UNIT";#N/A,#N/A,FALSE,"UNIT";#N/A,#N/A,FALSE,"계정"}</definedName>
    <definedName name="ㅈ" hidden="1">{#N/A,#N/A,FALSE,"UNIT";#N/A,#N/A,FALSE,"UNIT";#N/A,#N/A,FALSE,"계정"}</definedName>
    <definedName name="ㅈㅈㅈㅈ" hidden="1">{#N/A,#N/A,FALSE,"UNIT";#N/A,#N/A,FALSE,"UNIT";#N/A,#N/A,FALSE,"계정"}</definedName>
    <definedName name="ㅈㅈㅈㅈㅈㅈ" hidden="1">{#N/A,#N/A,FALSE,"UNIT";#N/A,#N/A,FALSE,"UNIT";#N/A,#N/A,FALSE,"계정"}</definedName>
    <definedName name="자" hidden="1">{#N/A,#N/A,FALSE,"UNIT";#N/A,#N/A,FALSE,"UNIT";#N/A,#N/A,FALSE,"계정"}</definedName>
    <definedName name="자." hidden="1">{#N/A,#N/A,FALSE,"UNIT";#N/A,#N/A,FALSE,"UNIT";#N/A,#N/A,FALSE,"계정"}</definedName>
    <definedName name="자.." hidden="1">{#N/A,#N/A,FALSE,"UNIT";#N/A,#N/A,FALSE,"UNIT";#N/A,#N/A,FALSE,"계정"}</definedName>
    <definedName name="자동화_사업부" localSheetId="1">#REF!</definedName>
    <definedName name="자동화_사업부">#REF!</definedName>
    <definedName name="자판기" localSheetId="1">#REF!</definedName>
    <definedName name="자판기">#REF!</definedName>
    <definedName name="재" hidden="1">{#N/A,#N/A,FALSE,"UNIT";#N/A,#N/A,FALSE,"UNIT";#N/A,#N/A,FALSE,"계정"}</definedName>
    <definedName name="저저" hidden="1">{#N/A,#N/A,FALSE,"UNIT";#N/A,#N/A,FALSE,"UNIT";#N/A,#N/A,FALSE,"계정"}</definedName>
    <definedName name="전_화_번_호">[20]회사정보!$C$13</definedName>
    <definedName name="전력기기_사업본부" localSheetId="1">#REF!</definedName>
    <definedName name="전력기기_사업본부">#REF!</definedName>
    <definedName name="전사" localSheetId="1">#REF!</definedName>
    <definedName name="전사">#REF!</definedName>
    <definedName name="정" hidden="1">{#N/A,#N/A,FALSE,"UNIT";#N/A,#N/A,FALSE,"UNIT";#N/A,#N/A,FALSE,"계정"}</definedName>
    <definedName name="정문" hidden="1">{#N/A,#N/A,FALSE,"UNIT";#N/A,#N/A,FALSE,"UNIT";#N/A,#N/A,FALSE,"계정"}</definedName>
    <definedName name="정문식" hidden="1">{#N/A,#N/A,FALSE,"UNIT";#N/A,#N/A,FALSE,"UNIT";#N/A,#N/A,FALSE,"계정"}</definedName>
    <definedName name="제조원가" hidden="1">{#N/A,#N/A,FALSE,"UNIT";#N/A,#N/A,FALSE,"UNIT";#N/A,#N/A,FALSE,"계정"}</definedName>
    <definedName name="제품별사업전략" hidden="1">{#N/A,#N/A,FALSE,"UNIT";#N/A,#N/A,FALSE,"UNIT";#N/A,#N/A,FALSE,"계정"}</definedName>
    <definedName name="제품원가98" localSheetId="1">#REF!</definedName>
    <definedName name="제품원가98">#REF!</definedName>
    <definedName name="제품원가99p" localSheetId="1">#REF!</definedName>
    <definedName name="제품원가99p">#REF!</definedName>
    <definedName name="제품제조98" localSheetId="1">#REF!</definedName>
    <definedName name="제품제조98">#REF!</definedName>
    <definedName name="제품제조99p" localSheetId="1">#REF!</definedName>
    <definedName name="제품제조99p">#REF!</definedName>
    <definedName name="주" localSheetId="1">#REF!</definedName>
    <definedName name="주">#REF!</definedName>
    <definedName name="주차계획" hidden="1">{#N/A,#N/A,FALSE,"UNIT";#N/A,#N/A,FALSE,"UNIT";#N/A,#N/A,FALSE,"계정"}</definedName>
    <definedName name="중계정_누계_" localSheetId="1">[4]소계정!#REF!</definedName>
    <definedName name="중계정_누계_">[4]소계정!#REF!</definedName>
    <definedName name="중계정_당월_" localSheetId="1">[4]소계정!#REF!</definedName>
    <definedName name="중계정_당월_">[4]소계정!#REF!</definedName>
    <definedName name="중계젖_누계_">#N/A</definedName>
    <definedName name="중계젖_당월_">#N/A</definedName>
    <definedName name="증감분석96계획95실적" hidden="1">{#N/A,#N/A,FALSE,"97년 투자계획 세부내역 "}</definedName>
    <definedName name="지급발주" localSheetId="1">#REF!</definedName>
    <definedName name="지급발주">#REF!</definedName>
    <definedName name="지급이자" localSheetId="1">#REF!</definedName>
    <definedName name="지급이자">#REF!</definedName>
    <definedName name="지급입고" localSheetId="1">#REF!</definedName>
    <definedName name="지급입고">#REF!</definedName>
    <definedName name="지원부문" localSheetId="1">#REF!</definedName>
    <definedName name="지원부문">#REF!</definedName>
    <definedName name="진" hidden="1">{#N/A,#N/A,FALSE,"UNIT";#N/A,#N/A,FALSE,"UNIT";#N/A,#N/A,FALSE,"계정"}</definedName>
    <definedName name="ㅊ1" localSheetId="1">#REF!</definedName>
    <definedName name="ㅊ1">#REF!</definedName>
    <definedName name="차." hidden="1">{#N/A,#N/A,FALSE,"UNIT";#N/A,#N/A,FALSE,"UNIT";#N/A,#N/A,FALSE,"계정"}</definedName>
    <definedName name="차량SVC" hidden="1">{#N/A,#N/A,FALSE,"UNIT";#N/A,#N/A,FALSE,"UNIT";#N/A,#N/A,FALSE,"계정"}</definedName>
    <definedName name="철근콘크리트">#REF!</definedName>
    <definedName name="충당누계액" localSheetId="1">#REF!</definedName>
    <definedName name="충당누계액">#REF!</definedName>
    <definedName name="ㅋ" hidden="1">{#N/A,#N/A,FALSE,"UNIT";#N/A,#N/A,FALSE,"UNIT";#N/A,#N/A,FALSE,"계정"}</definedName>
    <definedName name="ㅋㅋ" hidden="1">{#N/A,#N/A,FALSE,"UNIT";#N/A,#N/A,FALSE,"UNIT";#N/A,#N/A,FALSE,"계정"}</definedName>
    <definedName name="ㅋㅋㅋㅋ" hidden="1">{#N/A,#N/A,FALSE,"UNIT";#N/A,#N/A,FALSE,"UNIT";#N/A,#N/A,FALSE,"계정"}</definedName>
    <definedName name="코" localSheetId="1">#REF!</definedName>
    <definedName name="코">#REF!</definedName>
    <definedName name="ㅌ">#REF!</definedName>
    <definedName name="ㅌㅌㅌㅌㅌ" hidden="1">{#N/A,#N/A,FALSE,"UNIT";#N/A,#N/A,FALSE,"UNIT";#N/A,#N/A,FALSE,"계정"}</definedName>
    <definedName name="투자" hidden="1">{#N/A,#N/A,FALSE,"97년 투자계획 세부내역 "}</definedName>
    <definedName name="특______별______손______실" localSheetId="1">#REF!</definedName>
    <definedName name="특______별______손______실">#REF!</definedName>
    <definedName name="특______별______이______익" localSheetId="1">#REF!</definedName>
    <definedName name="특______별______이______익">#REF!</definedName>
    <definedName name="팀별계획" hidden="1">{#N/A,#N/A,FALSE,"UNIT";#N/A,#N/A,FALSE,"UNIT";#N/A,#N/A,FALSE,"계정"}</definedName>
    <definedName name="ㅍ" hidden="1">{#N/A,#N/A,FALSE,"UNIT";#N/A,#N/A,FALSE,"UNIT";#N/A,#N/A,FALSE,"계정"}</definedName>
    <definedName name="판____매____관____리____비" localSheetId="1">#REF!</definedName>
    <definedName name="판____매____관____리____비">#REF!</definedName>
    <definedName name="판관98" localSheetId="1">#REF!</definedName>
    <definedName name="판관98">#REF!</definedName>
    <definedName name="판관99p" localSheetId="1">#REF!</definedName>
    <definedName name="판관99p">#REF!</definedName>
    <definedName name="판관비분석" hidden="1">{#N/A,#N/A,FALSE,"97년 투자계획 세부내역 "}</definedName>
    <definedName name="하반기">#N/A</definedName>
    <definedName name="한재용" hidden="1">{#N/A,#N/A,FALSE,"97년 투자계획 세부내역 "}</definedName>
    <definedName name="합계검토" hidden="1">{#N/A,#N/A,FALSE,"UNIT";#N/A,#N/A,FALSE,"UNIT";#N/A,#N/A,FALSE,"계정"}</definedName>
    <definedName name="해외" localSheetId="1">#REF!</definedName>
    <definedName name="해외">#REF!</definedName>
    <definedName name="호" hidden="1">{#N/A,#N/A,FALSE,"UNIT";#N/A,#N/A,FALSE,"UNIT";#N/A,#N/A,FALSE,"계정"}</definedName>
    <definedName name="ㅓㅓ" hidden="1">{#N/A,#N/A,FALSE,"UNIT";#N/A,#N/A,FALSE,"UNIT";#N/A,#N/A,FALSE,"계정"}</definedName>
    <definedName name="ㅗㅗㅗ" hidden="1">{#N/A,#N/A,FALSE,"UNIT";#N/A,#N/A,FALSE,"UNIT";#N/A,#N/A,FALSE,"계정"}</definedName>
    <definedName name="ㅣㅏㅗㅗ" hidden="1">{#N/A,#N/A,FALSE,"UNIT";#N/A,#N/A,FALSE,"UNIT";#N/A,#N/A,FALSE,"계정"}</definedName>
  </definedNames>
  <calcPr calcId="162913" iterate="1" iterateCount="1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86" i="2" l="1"/>
  <c r="AW86" i="2"/>
  <c r="AV86" i="2"/>
  <c r="AU86" i="2"/>
  <c r="AT86" i="2"/>
  <c r="AS86" i="2"/>
  <c r="AR86" i="2"/>
  <c r="AQ86" i="2"/>
  <c r="AP86" i="2"/>
  <c r="AO86" i="2"/>
  <c r="AN86" i="2"/>
  <c r="AM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BL82" i="2"/>
  <c r="BH82" i="2"/>
  <c r="BG82" i="2"/>
  <c r="BF82" i="2"/>
  <c r="BE82" i="2"/>
  <c r="BD82" i="2"/>
  <c r="BC82" i="2"/>
  <c r="BB82" i="2"/>
  <c r="BA82" i="2"/>
  <c r="BM82" i="2" s="1"/>
  <c r="CM81" i="2"/>
  <c r="BZ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BM81" i="2" s="1"/>
  <c r="AK81" i="2"/>
  <c r="BL80" i="2"/>
  <c r="BK80" i="2"/>
  <c r="BJ80" i="2"/>
  <c r="BI80" i="2"/>
  <c r="BH80" i="2"/>
  <c r="BG80" i="2"/>
  <c r="BF80" i="2"/>
  <c r="BE80" i="2"/>
  <c r="BD80" i="2"/>
  <c r="BC80" i="2"/>
  <c r="BA80" i="2"/>
  <c r="BM80" i="2" s="1"/>
  <c r="BZ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BM79" i="2" s="1"/>
  <c r="AK79" i="2"/>
  <c r="BL78" i="2"/>
  <c r="BK78" i="2"/>
  <c r="BJ78" i="2"/>
  <c r="BI78" i="2"/>
  <c r="BG78" i="2"/>
  <c r="BF78" i="2"/>
  <c r="BE78" i="2"/>
  <c r="BD78" i="2"/>
  <c r="BM78" i="2" s="1"/>
  <c r="BC78" i="2"/>
  <c r="BB78" i="2"/>
  <c r="BA78" i="2"/>
  <c r="BL77" i="2"/>
  <c r="BK77" i="2"/>
  <c r="BJ77" i="2"/>
  <c r="BI77" i="2"/>
  <c r="BH77" i="2"/>
  <c r="BG77" i="2"/>
  <c r="BF77" i="2"/>
  <c r="BD77" i="2"/>
  <c r="BC77" i="2"/>
  <c r="BB77" i="2"/>
  <c r="BM77" i="2" s="1"/>
  <c r="BA77" i="2"/>
  <c r="CM76" i="2"/>
  <c r="BZ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BM76" i="2" s="1"/>
  <c r="AK76" i="2"/>
  <c r="BZ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BM75" i="2" s="1"/>
  <c r="AK75" i="2"/>
  <c r="BL74" i="2"/>
  <c r="BK74" i="2"/>
  <c r="BJ74" i="2"/>
  <c r="BI74" i="2"/>
  <c r="BH74" i="2"/>
  <c r="BG74" i="2"/>
  <c r="BF74" i="2"/>
  <c r="BD74" i="2"/>
  <c r="BC74" i="2"/>
  <c r="BB74" i="2"/>
  <c r="BA74" i="2"/>
  <c r="BM74" i="2" s="1"/>
  <c r="CM73" i="2"/>
  <c r="BZ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BM73" i="2" s="1"/>
  <c r="AK73" i="2"/>
  <c r="BL72" i="2"/>
  <c r="BK72" i="2"/>
  <c r="BJ72" i="2"/>
  <c r="BI72" i="2"/>
  <c r="BH72" i="2"/>
  <c r="BG72" i="2"/>
  <c r="BF72" i="2"/>
  <c r="BE72" i="2"/>
  <c r="BC72" i="2"/>
  <c r="BM72" i="2" s="1"/>
  <c r="BB72" i="2"/>
  <c r="BA72" i="2"/>
  <c r="BZ71" i="2"/>
  <c r="BL71" i="2"/>
  <c r="BK71" i="2"/>
  <c r="BJ71" i="2"/>
  <c r="BI71" i="2"/>
  <c r="BH71" i="2"/>
  <c r="BG71" i="2"/>
  <c r="BF71" i="2"/>
  <c r="BE71" i="2"/>
  <c r="BM71" i="2" s="1"/>
  <c r="BD71" i="2"/>
  <c r="BC71" i="2"/>
  <c r="BB71" i="2"/>
  <c r="BA71" i="2"/>
  <c r="AY71" i="2"/>
  <c r="AK71" i="2"/>
  <c r="BZ70" i="2"/>
  <c r="BL70" i="2"/>
  <c r="BK70" i="2"/>
  <c r="BJ70" i="2"/>
  <c r="BI70" i="2"/>
  <c r="BH70" i="2"/>
  <c r="BG70" i="2"/>
  <c r="BF70" i="2"/>
  <c r="BE70" i="2"/>
  <c r="BM70" i="2" s="1"/>
  <c r="BD70" i="2"/>
  <c r="BC70" i="2"/>
  <c r="BB70" i="2"/>
  <c r="BA70" i="2"/>
  <c r="AY70" i="2"/>
  <c r="AK70" i="2"/>
  <c r="W70" i="2"/>
  <c r="U70" i="2"/>
  <c r="BZ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BM69" i="2" s="1"/>
  <c r="AY69" i="2"/>
  <c r="AK69" i="2"/>
  <c r="BA68" i="2"/>
  <c r="BM68" i="2" s="1"/>
  <c r="CM67" i="2"/>
  <c r="BZ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BM67" i="2" s="1"/>
  <c r="AK67" i="2"/>
  <c r="CM66" i="2"/>
  <c r="BZ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BM66" i="2" s="1"/>
  <c r="AK66" i="2"/>
  <c r="BL65" i="2"/>
  <c r="BK65" i="2"/>
  <c r="BJ65" i="2"/>
  <c r="BE65" i="2"/>
  <c r="BD65" i="2"/>
  <c r="BC65" i="2"/>
  <c r="BB65" i="2"/>
  <c r="BA65" i="2"/>
  <c r="BM65" i="2" s="1"/>
  <c r="BL64" i="2"/>
  <c r="BK64" i="2"/>
  <c r="BJ64" i="2"/>
  <c r="BI64" i="2"/>
  <c r="BH64" i="2"/>
  <c r="BG64" i="2"/>
  <c r="BF64" i="2"/>
  <c r="BE64" i="2"/>
  <c r="BD64" i="2"/>
  <c r="BC64" i="2"/>
  <c r="BB64" i="2"/>
  <c r="BA64" i="2"/>
  <c r="BM64" i="2" s="1"/>
  <c r="CM63" i="2"/>
  <c r="BZ63" i="2"/>
  <c r="BL63" i="2"/>
  <c r="BK63" i="2"/>
  <c r="BJ63" i="2"/>
  <c r="BI63" i="2"/>
  <c r="BH63" i="2"/>
  <c r="BG63" i="2"/>
  <c r="BF63" i="2"/>
  <c r="BE63" i="2"/>
  <c r="BD63" i="2"/>
  <c r="BM63" i="2" s="1"/>
  <c r="BC63" i="2"/>
  <c r="BB63" i="2"/>
  <c r="BA63" i="2"/>
  <c r="AK63" i="2"/>
  <c r="BZ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BM62" i="2" s="1"/>
  <c r="AK62" i="2"/>
  <c r="BZ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BM61" i="2" s="1"/>
  <c r="AK61" i="2"/>
  <c r="CM60" i="2"/>
  <c r="BZ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BM60" i="2" s="1"/>
  <c r="AK60" i="2"/>
  <c r="BZ59" i="2"/>
  <c r="BL59" i="2"/>
  <c r="BK59" i="2"/>
  <c r="BJ59" i="2"/>
  <c r="BI59" i="2"/>
  <c r="BH59" i="2"/>
  <c r="BG59" i="2"/>
  <c r="BF59" i="2"/>
  <c r="BE59" i="2"/>
  <c r="BM59" i="2" s="1"/>
  <c r="BD59" i="2"/>
  <c r="BC59" i="2"/>
  <c r="BB59" i="2"/>
  <c r="BA59" i="2"/>
  <c r="AY59" i="2"/>
  <c r="AK59" i="2"/>
  <c r="CM58" i="2"/>
  <c r="BZ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BM58" i="2" s="1"/>
  <c r="AK58" i="2"/>
  <c r="CM57" i="2"/>
  <c r="BZ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BM57" i="2" s="1"/>
  <c r="AK57" i="2"/>
  <c r="BZ56" i="2"/>
  <c r="BL56" i="2"/>
  <c r="BK56" i="2"/>
  <c r="BJ56" i="2"/>
  <c r="BI56" i="2"/>
  <c r="BH56" i="2"/>
  <c r="BG56" i="2"/>
  <c r="BF56" i="2"/>
  <c r="BE56" i="2"/>
  <c r="BM56" i="2" s="1"/>
  <c r="BD56" i="2"/>
  <c r="BC56" i="2"/>
  <c r="BB56" i="2"/>
  <c r="BA56" i="2"/>
  <c r="AY56" i="2"/>
  <c r="AK56" i="2"/>
  <c r="CM55" i="2"/>
  <c r="BZ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BM55" i="2" s="1"/>
  <c r="AK55" i="2"/>
  <c r="BZ54" i="2"/>
  <c r="BL54" i="2"/>
  <c r="BK54" i="2"/>
  <c r="BJ54" i="2"/>
  <c r="BI54" i="2"/>
  <c r="BH54" i="2"/>
  <c r="BG54" i="2"/>
  <c r="BF54" i="2"/>
  <c r="BE54" i="2"/>
  <c r="BM54" i="2" s="1"/>
  <c r="BD54" i="2"/>
  <c r="BC54" i="2"/>
  <c r="BB54" i="2"/>
  <c r="BA54" i="2"/>
  <c r="AK54" i="2"/>
  <c r="BZ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BM53" i="2" s="1"/>
  <c r="AK53" i="2"/>
  <c r="BZ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BM52" i="2" s="1"/>
  <c r="AK52" i="2"/>
  <c r="BZ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BM51" i="2" s="1"/>
  <c r="AK51" i="2"/>
  <c r="CM50" i="2"/>
  <c r="BZ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BM50" i="2" s="1"/>
  <c r="AK50" i="2"/>
  <c r="BZ49" i="2"/>
  <c r="BI49" i="2"/>
  <c r="BH49" i="2"/>
  <c r="BG49" i="2"/>
  <c r="BF49" i="2"/>
  <c r="BE49" i="2"/>
  <c r="BD49" i="2"/>
  <c r="BC49" i="2"/>
  <c r="BB49" i="2"/>
  <c r="BM49" i="2" s="1"/>
  <c r="BA49" i="2"/>
  <c r="AY49" i="2"/>
  <c r="AK49" i="2"/>
  <c r="BZ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BM48" i="2" s="1"/>
  <c r="AY48" i="2"/>
  <c r="AK48" i="2"/>
  <c r="BZ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BM47" i="2" s="1"/>
  <c r="AK47" i="2"/>
  <c r="CM46" i="2"/>
  <c r="BZ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BM46" i="2" s="1"/>
  <c r="AK46" i="2"/>
  <c r="CM45" i="2"/>
  <c r="BZ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BM45" i="2" s="1"/>
  <c r="AK45" i="2"/>
  <c r="BZ44" i="2"/>
  <c r="BL44" i="2"/>
  <c r="BK44" i="2"/>
  <c r="BJ44" i="2"/>
  <c r="BI44" i="2"/>
  <c r="BH44" i="2"/>
  <c r="BG44" i="2"/>
  <c r="BF44" i="2"/>
  <c r="BE44" i="2"/>
  <c r="BM44" i="2" s="1"/>
  <c r="BD44" i="2"/>
  <c r="BC44" i="2"/>
  <c r="BB44" i="2"/>
  <c r="BA44" i="2"/>
  <c r="AK44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BM43" i="2" s="1"/>
  <c r="BL42" i="2"/>
  <c r="BK42" i="2"/>
  <c r="BJ42" i="2"/>
  <c r="BI42" i="2"/>
  <c r="BH42" i="2"/>
  <c r="BG42" i="2"/>
  <c r="BF42" i="2"/>
  <c r="BE42" i="2"/>
  <c r="BD42" i="2"/>
  <c r="BM42" i="2" s="1"/>
  <c r="BC42" i="2"/>
  <c r="BB42" i="2"/>
  <c r="BA42" i="2"/>
  <c r="BL41" i="2"/>
  <c r="BK41" i="2"/>
  <c r="BJ41" i="2"/>
  <c r="BI41" i="2"/>
  <c r="BH41" i="2"/>
  <c r="BG41" i="2"/>
  <c r="BF41" i="2"/>
  <c r="BE41" i="2"/>
  <c r="BM41" i="2" s="1"/>
  <c r="BD41" i="2"/>
  <c r="BC41" i="2"/>
  <c r="BB41" i="2"/>
  <c r="BA41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BM40" i="2" s="1"/>
  <c r="BL39" i="2"/>
  <c r="BK39" i="2"/>
  <c r="BJ39" i="2"/>
  <c r="BI39" i="2"/>
  <c r="BH39" i="2"/>
  <c r="BG39" i="2"/>
  <c r="BF39" i="2"/>
  <c r="BE39" i="2"/>
  <c r="BD39" i="2"/>
  <c r="BC39" i="2"/>
  <c r="BM39" i="2" s="1"/>
  <c r="BB39" i="2"/>
  <c r="BA39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BM38" i="2" s="1"/>
  <c r="BL37" i="2"/>
  <c r="BK37" i="2"/>
  <c r="BJ37" i="2"/>
  <c r="BI37" i="2"/>
  <c r="BH37" i="2"/>
  <c r="BG37" i="2"/>
  <c r="BF37" i="2"/>
  <c r="BE37" i="2"/>
  <c r="BD37" i="2"/>
  <c r="BC37" i="2"/>
  <c r="BB37" i="2"/>
  <c r="BA37" i="2"/>
  <c r="BM37" i="2" s="1"/>
  <c r="BL36" i="2"/>
  <c r="BK36" i="2"/>
  <c r="BJ36" i="2"/>
  <c r="BI36" i="2"/>
  <c r="BH36" i="2"/>
  <c r="BG36" i="2"/>
  <c r="BF36" i="2"/>
  <c r="BE36" i="2"/>
  <c r="BD36" i="2"/>
  <c r="BC36" i="2"/>
  <c r="BB36" i="2"/>
  <c r="BM36" i="2" s="1"/>
  <c r="BA36" i="2"/>
  <c r="BZ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BM35" i="2" s="1"/>
  <c r="AK35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BM34" i="2" s="1"/>
  <c r="BL33" i="2"/>
  <c r="BK33" i="2"/>
  <c r="BJ33" i="2"/>
  <c r="BI33" i="2"/>
  <c r="BH33" i="2"/>
  <c r="BG33" i="2"/>
  <c r="BF33" i="2"/>
  <c r="BE33" i="2"/>
  <c r="BD33" i="2"/>
  <c r="BC33" i="2"/>
  <c r="BB33" i="2"/>
  <c r="BA33" i="2"/>
  <c r="BM33" i="2" s="1"/>
  <c r="BL32" i="2"/>
  <c r="BK32" i="2"/>
  <c r="BJ32" i="2"/>
  <c r="BI32" i="2"/>
  <c r="BH32" i="2"/>
  <c r="BG32" i="2"/>
  <c r="BF32" i="2"/>
  <c r="BE32" i="2"/>
  <c r="BD32" i="2"/>
  <c r="BC32" i="2"/>
  <c r="BB32" i="2"/>
  <c r="BA32" i="2"/>
  <c r="BM32" i="2" s="1"/>
  <c r="BZ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BM31" i="2" s="1"/>
  <c r="AK31" i="2"/>
  <c r="BL30" i="2"/>
  <c r="BK30" i="2"/>
  <c r="BJ30" i="2"/>
  <c r="BI30" i="2"/>
  <c r="BH30" i="2"/>
  <c r="BG30" i="2"/>
  <c r="BF30" i="2"/>
  <c r="BE30" i="2"/>
  <c r="BD30" i="2"/>
  <c r="BM30" i="2" s="1"/>
  <c r="BC30" i="2"/>
  <c r="BB30" i="2"/>
  <c r="BA30" i="2"/>
  <c r="BL29" i="2"/>
  <c r="BK29" i="2"/>
  <c r="BJ29" i="2"/>
  <c r="BI29" i="2"/>
  <c r="BH29" i="2"/>
  <c r="BG29" i="2"/>
  <c r="BF29" i="2"/>
  <c r="BE29" i="2"/>
  <c r="BM29" i="2" s="1"/>
  <c r="BD29" i="2"/>
  <c r="BC29" i="2"/>
  <c r="BB29" i="2"/>
  <c r="BA29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BM28" i="2" s="1"/>
  <c r="BL27" i="2"/>
  <c r="BK27" i="2"/>
  <c r="BJ27" i="2"/>
  <c r="BI27" i="2"/>
  <c r="BH27" i="2"/>
  <c r="BG27" i="2"/>
  <c r="BF27" i="2"/>
  <c r="BE27" i="2"/>
  <c r="BD27" i="2"/>
  <c r="BC27" i="2"/>
  <c r="BB27" i="2"/>
  <c r="BA27" i="2"/>
  <c r="BM27" i="2" s="1"/>
  <c r="BZ26" i="2"/>
  <c r="BK26" i="2"/>
  <c r="BJ26" i="2"/>
  <c r="BI26" i="2"/>
  <c r="BH26" i="2"/>
  <c r="BG26" i="2"/>
  <c r="BF26" i="2"/>
  <c r="BE26" i="2"/>
  <c r="BD26" i="2"/>
  <c r="BM26" i="2" s="1"/>
  <c r="BC26" i="2"/>
  <c r="BB26" i="2"/>
  <c r="BA26" i="2"/>
  <c r="AK26" i="2"/>
  <c r="BZ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BM25" i="2" s="1"/>
  <c r="AK25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BM24" i="2" s="1"/>
  <c r="BL23" i="2"/>
  <c r="BK23" i="2"/>
  <c r="BJ23" i="2"/>
  <c r="BI23" i="2"/>
  <c r="BH23" i="2"/>
  <c r="BG23" i="2"/>
  <c r="BF23" i="2"/>
  <c r="BE23" i="2"/>
  <c r="BD23" i="2"/>
  <c r="BC23" i="2"/>
  <c r="BB23" i="2"/>
  <c r="BM23" i="2" s="1"/>
  <c r="BA23" i="2"/>
  <c r="BZ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BM22" i="2" s="1"/>
  <c r="AK22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BM21" i="2" s="1"/>
  <c r="BL20" i="2"/>
  <c r="BK20" i="2"/>
  <c r="BJ20" i="2"/>
  <c r="BI20" i="2"/>
  <c r="BH20" i="2"/>
  <c r="BG20" i="2"/>
  <c r="BF20" i="2"/>
  <c r="BE20" i="2"/>
  <c r="BD20" i="2"/>
  <c r="BC20" i="2"/>
  <c r="BB20" i="2"/>
  <c r="BA20" i="2"/>
  <c r="BM20" i="2" s="1"/>
  <c r="BL19" i="2"/>
  <c r="BK19" i="2"/>
  <c r="BJ19" i="2"/>
  <c r="BI19" i="2"/>
  <c r="BH19" i="2"/>
  <c r="BG19" i="2"/>
  <c r="BF19" i="2"/>
  <c r="BE19" i="2"/>
  <c r="BD19" i="2"/>
  <c r="BC19" i="2"/>
  <c r="BB19" i="2"/>
  <c r="BA19" i="2"/>
  <c r="BM19" i="2" s="1"/>
  <c r="BZ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BM18" i="2" s="1"/>
  <c r="AK18" i="2"/>
  <c r="BZ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BM17" i="2" s="1"/>
  <c r="AK17" i="2"/>
  <c r="BZ16" i="2"/>
  <c r="BL16" i="2"/>
  <c r="BK16" i="2"/>
  <c r="BJ16" i="2"/>
  <c r="BI16" i="2"/>
  <c r="BH16" i="2"/>
  <c r="BG16" i="2"/>
  <c r="BF16" i="2"/>
  <c r="BE16" i="2"/>
  <c r="BM16" i="2" s="1"/>
  <c r="BD16" i="2"/>
  <c r="BC16" i="2"/>
  <c r="BB16" i="2"/>
  <c r="BA16" i="2"/>
  <c r="AK16" i="2"/>
  <c r="BL15" i="2"/>
  <c r="BK15" i="2"/>
  <c r="BJ15" i="2"/>
  <c r="BI15" i="2"/>
  <c r="BH15" i="2"/>
  <c r="BG15" i="2"/>
  <c r="BF15" i="2"/>
  <c r="BE15" i="2"/>
  <c r="BD15" i="2"/>
  <c r="BC15" i="2"/>
  <c r="BB15" i="2"/>
  <c r="BM15" i="2" s="1"/>
  <c r="BA15" i="2"/>
  <c r="BZ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BM14" i="2" s="1"/>
  <c r="AK14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BM13" i="2" s="1"/>
  <c r="BZ12" i="2"/>
  <c r="BL12" i="2"/>
  <c r="BK12" i="2"/>
  <c r="BJ12" i="2"/>
  <c r="BI12" i="2"/>
  <c r="BH12" i="2"/>
  <c r="BG12" i="2"/>
  <c r="BF12" i="2"/>
  <c r="BE12" i="2"/>
  <c r="BD12" i="2"/>
  <c r="BM12" i="2" s="1"/>
  <c r="BC12" i="2"/>
  <c r="BB12" i="2"/>
  <c r="BA12" i="2"/>
  <c r="AK12" i="2"/>
  <c r="BL11" i="2"/>
  <c r="BK11" i="2"/>
  <c r="BJ11" i="2"/>
  <c r="BI11" i="2"/>
  <c r="BH11" i="2"/>
  <c r="BG11" i="2"/>
  <c r="BF11" i="2"/>
  <c r="BE11" i="2"/>
  <c r="BD11" i="2"/>
  <c r="BC11" i="2"/>
  <c r="BB11" i="2"/>
  <c r="BM11" i="2" s="1"/>
  <c r="BA11" i="2"/>
  <c r="BZ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BM10" i="2" s="1"/>
  <c r="AK10" i="2"/>
  <c r="BZ9" i="2"/>
  <c r="BL9" i="2"/>
  <c r="BK9" i="2"/>
  <c r="BJ9" i="2"/>
  <c r="BI9" i="2"/>
  <c r="BH9" i="2"/>
  <c r="BG9" i="2"/>
  <c r="BF9" i="2"/>
  <c r="BE9" i="2"/>
  <c r="BD9" i="2"/>
  <c r="BC9" i="2"/>
  <c r="BB9" i="2"/>
  <c r="BA9" i="2"/>
  <c r="BM9" i="2" s="1"/>
  <c r="AK9" i="2"/>
  <c r="AK86" i="2" s="1"/>
</calcChain>
</file>

<file path=xl/comments1.xml><?xml version="1.0" encoding="utf-8"?>
<comments xmlns="http://schemas.openxmlformats.org/spreadsheetml/2006/main">
  <authors>
    <author>N03023</author>
  </authors>
  <commentList>
    <comment ref="G72" authorId="0" shapeId="0">
      <text>
        <r>
          <rPr>
            <b/>
            <sz val="9"/>
            <color indexed="81"/>
            <rFont val="Tahoma"/>
            <family val="2"/>
          </rPr>
          <t>N03023: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돋움"/>
            <family val="3"/>
            <charset val="129"/>
          </rPr>
          <t>실적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추가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여부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확인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필요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>N03023: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돋움"/>
            <family val="3"/>
            <charset val="129"/>
          </rPr>
          <t>실적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추가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여부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확인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필요</t>
        </r>
      </text>
    </comment>
  </commentList>
</comments>
</file>

<file path=xl/sharedStrings.xml><?xml version="1.0" encoding="utf-8"?>
<sst xmlns="http://schemas.openxmlformats.org/spreadsheetml/2006/main" count="880" uniqueCount="331">
  <si>
    <t>우주항공본부</t>
  </si>
  <si>
    <t>플라즈마본부</t>
  </si>
  <si>
    <t>물리가속본부</t>
  </si>
  <si>
    <t>총합계</t>
  </si>
  <si>
    <t>구분</t>
    <phoneticPr fontId="2" type="noConversion"/>
  </si>
  <si>
    <t>수주</t>
    <phoneticPr fontId="2" type="noConversion"/>
  </si>
  <si>
    <t>매출원가</t>
    <phoneticPr fontId="2" type="noConversion"/>
  </si>
  <si>
    <t>노무비</t>
    <phoneticPr fontId="2" type="noConversion"/>
  </si>
  <si>
    <t>재료비</t>
    <phoneticPr fontId="2" type="noConversion"/>
  </si>
  <si>
    <t>경비</t>
    <phoneticPr fontId="2" type="noConversion"/>
  </si>
  <si>
    <t xml:space="preserve">■ 작성시 참고사항 </t>
    <phoneticPr fontId="2" type="noConversion"/>
  </si>
  <si>
    <t>수주잔 : 23년도 이전 수주프로젝트 중 현재 진행중인 프로젝트</t>
    <phoneticPr fontId="2" type="noConversion"/>
  </si>
  <si>
    <t>기초영업(24년 신규수주) : 24년도 신규 수주 프로젝트</t>
    <phoneticPr fontId="2" type="noConversion"/>
  </si>
  <si>
    <t>○ 기존시장 : 3년 이내 매출 1억 이상 고객(부서)</t>
    <phoneticPr fontId="2" type="noConversion"/>
  </si>
  <si>
    <t>○ 수주잔 계약은 수주확도, 기초영업단계 , 계약조건 미작성</t>
    <phoneticPr fontId="2" type="noConversion"/>
  </si>
  <si>
    <t>○ 수주잔 원가 작성 : 관리매출 원가율 작성</t>
    <phoneticPr fontId="2" type="noConversion"/>
  </si>
  <si>
    <t>추가 수정</t>
    <phoneticPr fontId="2" type="noConversion"/>
  </si>
  <si>
    <t>○ 24년 中 엔지니어활동(설계/해석) 투입 공수 M/H로 작성</t>
    <phoneticPr fontId="2" type="noConversion"/>
  </si>
  <si>
    <t>○ 24년 中 생산활동(내부제작, 현장설치 등) 투입 공수 M/H로 작성</t>
    <phoneticPr fontId="2" type="noConversion"/>
  </si>
  <si>
    <t>○ 프로젝트 別 사용 제조경비</t>
    <phoneticPr fontId="2" type="noConversion"/>
  </si>
  <si>
    <t>기초영업(25년 이후 수주 ) : 기초영업등활동을 위한 신규 수주프로젝트 (사업계획 확정 후 기초영업프로젝트 전산등록 및 Update)</t>
    <phoneticPr fontId="2" type="noConversion"/>
  </si>
  <si>
    <t>○ 신시장 : 3년 이내 매출 1억 미만 고객(부서)</t>
    <phoneticPr fontId="2" type="noConversion"/>
  </si>
  <si>
    <t>○ 수주확도 : 90%, 75%, 50%, 25%</t>
    <phoneticPr fontId="2" type="noConversion"/>
  </si>
  <si>
    <t>○ 연구개발 : 해당 계약을 위해 선행 되어야 할 연구개발 ("연구개발 Sheet" 연구개발명 입력</t>
    <phoneticPr fontId="2" type="noConversion"/>
  </si>
  <si>
    <t>강제조정</t>
    <phoneticPr fontId="2" type="noConversion"/>
  </si>
  <si>
    <t>원가</t>
    <phoneticPr fontId="2" type="noConversion"/>
  </si>
  <si>
    <t>계약사항</t>
    <phoneticPr fontId="2" type="noConversion"/>
  </si>
  <si>
    <t>투자</t>
    <phoneticPr fontId="2" type="noConversion"/>
  </si>
  <si>
    <t>원가</t>
    <phoneticPr fontId="2" type="noConversion"/>
  </si>
  <si>
    <t>제작비율</t>
    <phoneticPr fontId="2" type="noConversion"/>
  </si>
  <si>
    <t>매출(계산서)</t>
    <phoneticPr fontId="2" type="noConversion"/>
  </si>
  <si>
    <t>수금</t>
    <phoneticPr fontId="2" type="noConversion"/>
  </si>
  <si>
    <t>엔지니어 투입공수</t>
    <phoneticPr fontId="2" type="noConversion"/>
  </si>
  <si>
    <t>생산직 투입 공수</t>
    <phoneticPr fontId="2" type="noConversion"/>
  </si>
  <si>
    <t>제조경비</t>
    <phoneticPr fontId="2" type="noConversion"/>
  </si>
  <si>
    <t>Best / Normal</t>
    <phoneticPr fontId="2" type="noConversion"/>
  </si>
  <si>
    <t>프로젝트 Code</t>
    <phoneticPr fontId="2" type="noConversion"/>
  </si>
  <si>
    <t>본부명</t>
    <phoneticPr fontId="2" type="noConversion"/>
  </si>
  <si>
    <t>고객사</t>
    <phoneticPr fontId="2" type="noConversion"/>
  </si>
  <si>
    <t>ITEM명</t>
    <phoneticPr fontId="2" type="noConversion"/>
  </si>
  <si>
    <t>국내/외</t>
    <phoneticPr fontId="2" type="noConversion"/>
  </si>
  <si>
    <t>시장구분</t>
    <phoneticPr fontId="2" type="noConversion"/>
  </si>
  <si>
    <t>제품구분</t>
    <phoneticPr fontId="2" type="noConversion"/>
  </si>
  <si>
    <t>수주금액</t>
    <phoneticPr fontId="2" type="noConversion"/>
  </si>
  <si>
    <t>시작일</t>
    <phoneticPr fontId="2" type="noConversion"/>
  </si>
  <si>
    <t>종료일</t>
    <phoneticPr fontId="2" type="noConversion"/>
  </si>
  <si>
    <t>수주확도</t>
    <phoneticPr fontId="2" type="noConversion"/>
  </si>
  <si>
    <t>기초영업단계</t>
    <phoneticPr fontId="2" type="noConversion"/>
  </si>
  <si>
    <t>관련연구개발</t>
    <phoneticPr fontId="2" type="noConversion"/>
  </si>
  <si>
    <t>관련설비투자</t>
    <phoneticPr fontId="2" type="noConversion"/>
  </si>
  <si>
    <t>제조원가율</t>
    <phoneticPr fontId="2" type="noConversion"/>
  </si>
  <si>
    <t>사내</t>
    <phoneticPr fontId="2" type="noConversion"/>
  </si>
  <si>
    <t>사외(설치, 외주 등)</t>
    <phoneticPr fontId="2" type="noConversion"/>
  </si>
  <si>
    <t>매출잔</t>
    <phoneticPr fontId="2" type="noConversion"/>
  </si>
  <si>
    <t>매출1월</t>
    <phoneticPr fontId="2" type="noConversion"/>
  </si>
  <si>
    <t>매출2월</t>
    <phoneticPr fontId="2" type="noConversion"/>
  </si>
  <si>
    <t>매출3월</t>
  </si>
  <si>
    <t>매출4월</t>
  </si>
  <si>
    <t>매출5월</t>
  </si>
  <si>
    <t>매출6월</t>
  </si>
  <si>
    <t>매출7월</t>
  </si>
  <si>
    <t>매출8월</t>
  </si>
  <si>
    <t>매출9월</t>
  </si>
  <si>
    <t>매출10월</t>
  </si>
  <si>
    <t>매출11월</t>
  </si>
  <si>
    <t>매출12월</t>
  </si>
  <si>
    <t>매출합계</t>
    <phoneticPr fontId="2" type="noConversion"/>
  </si>
  <si>
    <t>수금잔</t>
    <phoneticPr fontId="2" type="noConversion"/>
  </si>
  <si>
    <t>수금 1월</t>
    <phoneticPr fontId="2" type="noConversion"/>
  </si>
  <si>
    <t>수금 2월</t>
  </si>
  <si>
    <t>수금 3월</t>
  </si>
  <si>
    <t>수금 4월</t>
  </si>
  <si>
    <t>수금 5월</t>
  </si>
  <si>
    <t>수금 6월</t>
  </si>
  <si>
    <t>수금 7월</t>
  </si>
  <si>
    <t>수금 8월</t>
  </si>
  <si>
    <t>수금 9월</t>
  </si>
  <si>
    <t>수금 10월</t>
  </si>
  <si>
    <t>수금 11월</t>
  </si>
  <si>
    <t>수금 12월</t>
  </si>
  <si>
    <t>수금합계</t>
    <phoneticPr fontId="2" type="noConversion"/>
  </si>
  <si>
    <t>재료비 잔</t>
    <phoneticPr fontId="2" type="noConversion"/>
  </si>
  <si>
    <t>재료비 1월</t>
    <phoneticPr fontId="2" type="noConversion"/>
  </si>
  <si>
    <t>재료비 2월</t>
  </si>
  <si>
    <t>재료비 3월</t>
  </si>
  <si>
    <t>재료비 4월</t>
  </si>
  <si>
    <t>재료비 5월</t>
  </si>
  <si>
    <t>재료비 6월</t>
  </si>
  <si>
    <t>재료비 7월</t>
  </si>
  <si>
    <t>재료비 8월</t>
  </si>
  <si>
    <t>재료비 9월</t>
  </si>
  <si>
    <t>재료비 10월</t>
  </si>
  <si>
    <t>재료비 11월</t>
  </si>
  <si>
    <t>재료비 12월</t>
  </si>
  <si>
    <t>재료비 합계</t>
    <phoneticPr fontId="2" type="noConversion"/>
  </si>
  <si>
    <t>1월</t>
    <phoneticPr fontId="2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</si>
  <si>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</si>
  <si>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</si>
  <si>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</si>
  <si>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</si>
  <si>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</si>
  <si>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</si>
  <si>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</si>
  <si>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</si>
  <si>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</si>
  <si>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</si>
  <si>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</si>
  <si>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합계</t>
    <phoneticPr fontId="2" type="noConversion"/>
  </si>
  <si>
    <t>기초영업(24년 신규수주)</t>
  </si>
  <si>
    <t>Normal</t>
  </si>
  <si>
    <t>APJ100040</t>
  </si>
  <si>
    <t>우주항공본부</t>
    <phoneticPr fontId="2" type="noConversion"/>
  </si>
  <si>
    <t>한국항공우주연구원(민간 체계업체)</t>
    <phoneticPr fontId="2" type="noConversion"/>
  </si>
  <si>
    <t>① 1단엔진 개발(엔진 컴포넌트)</t>
    <phoneticPr fontId="2" type="noConversion"/>
  </si>
  <si>
    <t>국내</t>
    <phoneticPr fontId="2" type="noConversion"/>
  </si>
  <si>
    <t>기존시장</t>
    <phoneticPr fontId="2" type="noConversion"/>
  </si>
  <si>
    <t>신제품</t>
    <phoneticPr fontId="2" type="noConversion"/>
  </si>
  <si>
    <t>4단계</t>
    <phoneticPr fontId="2" type="noConversion"/>
  </si>
  <si>
    <t>10톤급 다단엔진용 터보펌프 제작기술 도입 및 공정 표준 수립 /  연소기 제작용 전용 도금설비 구축 및 공정기술개발</t>
    <phoneticPr fontId="2" type="noConversion"/>
  </si>
  <si>
    <t>유도가열로, 밴딩기, 인젝터 수류시험설비, 연소기 수류시험설비, 연소기 도금설비, 엔진 S/A 작업장</t>
    <phoneticPr fontId="2" type="noConversion"/>
  </si>
  <si>
    <t>APJ100042</t>
  </si>
  <si>
    <t>체계업체</t>
    <phoneticPr fontId="2" type="noConversion"/>
  </si>
  <si>
    <t>③ 차세대발사체 시험설비 개발 (RETF, UETF)</t>
    <phoneticPr fontId="2" type="noConversion"/>
  </si>
  <si>
    <t>2단계</t>
  </si>
  <si>
    <t>APJ100094</t>
  </si>
  <si>
    <t>물리가속본부</t>
    <phoneticPr fontId="2" type="noConversion"/>
  </si>
  <si>
    <t>포항가속기연구소</t>
  </si>
  <si>
    <t>4GSR SR(저장링) MPS</t>
  </si>
  <si>
    <t>국내</t>
  </si>
  <si>
    <t>기존시장</t>
  </si>
  <si>
    <t>기존제품</t>
  </si>
  <si>
    <t>1단계</t>
  </si>
  <si>
    <t>APJ100048</t>
  </si>
  <si>
    <t>한화에어로스페이스</t>
    <phoneticPr fontId="2" type="noConversion"/>
  </si>
  <si>
    <t>① 자세제어 (유도무기) DACS 개발 사업 (시험설비사업포함)</t>
    <phoneticPr fontId="2" type="noConversion"/>
  </si>
  <si>
    <t>기존제품</t>
    <phoneticPr fontId="2" type="noConversion"/>
  </si>
  <si>
    <t>중형 금속 3D 프린티어, 열처리로, CT 검사설비</t>
    <phoneticPr fontId="2" type="noConversion"/>
  </si>
  <si>
    <t>APJ100067</t>
  </si>
  <si>
    <t>해외연구소 등</t>
  </si>
  <si>
    <t>RF Component 외</t>
  </si>
  <si>
    <t>해외</t>
  </si>
  <si>
    <t>APJ100045</t>
  </si>
  <si>
    <t>로템</t>
    <phoneticPr fontId="2" type="noConversion"/>
  </si>
  <si>
    <t>① 고체발사체 상단엔진개발사업</t>
    <phoneticPr fontId="2" type="noConversion"/>
  </si>
  <si>
    <t>기존시장</t>
    <phoneticPr fontId="2" type="noConversion"/>
  </si>
  <si>
    <t xml:space="preserve"> 밴딩기,, 연소기 수류시, 엔진 S/A 작업장</t>
    <phoneticPr fontId="2" type="noConversion"/>
  </si>
  <si>
    <t>APJ100083</t>
  </si>
  <si>
    <t>기초과학연구원</t>
  </si>
  <si>
    <t>문지동 시험설비 이전 설치</t>
  </si>
  <si>
    <t>APJ100038</t>
  </si>
  <si>
    <t>한국항공우주연구원</t>
    <phoneticPr fontId="2" type="noConversion"/>
  </si>
  <si>
    <t>① 나로우주센터 시험설비 보수사업</t>
    <phoneticPr fontId="2" type="noConversion"/>
  </si>
  <si>
    <t>APJ100041</t>
  </si>
  <si>
    <t>② 2단엔진 개발 (엔진체계)</t>
    <phoneticPr fontId="2" type="noConversion"/>
  </si>
  <si>
    <t>APJ100056</t>
  </si>
  <si>
    <t>플라즈마본부</t>
    <phoneticPr fontId="2" type="noConversion"/>
  </si>
  <si>
    <t>한국수력원자력</t>
    <phoneticPr fontId="2" type="noConversion"/>
  </si>
  <si>
    <t>소형 열분해/용융 시스템</t>
    <phoneticPr fontId="2" type="noConversion"/>
  </si>
  <si>
    <t>국내</t>
    <phoneticPr fontId="2" type="noConversion"/>
  </si>
  <si>
    <t>3단계</t>
  </si>
  <si>
    <t>APJ100073</t>
  </si>
  <si>
    <t>한국핵융합에너지연구원</t>
  </si>
  <si>
    <t xml:space="preserve">TCD 추가 증액 </t>
  </si>
  <si>
    <t>APJ100069</t>
  </si>
  <si>
    <t>SSR2 초전도가속모듈 시제품 제작</t>
  </si>
  <si>
    <t>APJ100080</t>
  </si>
  <si>
    <t>GE ENERGY</t>
  </si>
  <si>
    <t>풍력발전 시험설비 구축(설치 및 시운전)</t>
  </si>
  <si>
    <t>APJ100044</t>
  </si>
  <si>
    <t>① 소형발사체 엔진부품 AM 개발</t>
    <phoneticPr fontId="2" type="noConversion"/>
  </si>
  <si>
    <t>APJ100082</t>
  </si>
  <si>
    <t>4GSR 입사기 구간 부품 제작(3GHz 가속관 제작) 4set</t>
  </si>
  <si>
    <t>APJ100091</t>
  </si>
  <si>
    <t>4GSR 고주파 공동기 모듈 제작</t>
  </si>
  <si>
    <t>APJ100046</t>
  </si>
  <si>
    <t>우주항공본부</t>
    <phoneticPr fontId="2" type="noConversion"/>
  </si>
  <si>
    <t>국방과학연구소</t>
    <phoneticPr fontId="2" type="noConversion"/>
  </si>
  <si>
    <t>② 속도장치 3D 프린팅 개발사업</t>
    <phoneticPr fontId="2" type="noConversion"/>
  </si>
  <si>
    <t>APJ100058</t>
  </si>
  <si>
    <t>열 차폐 소재 개발 및 시험</t>
    <phoneticPr fontId="2" type="noConversion"/>
  </si>
  <si>
    <t>APJ100081</t>
  </si>
  <si>
    <t>4GSR 입사기 구간 부품 제작(RF Component)</t>
  </si>
  <si>
    <t>APJ100079</t>
  </si>
  <si>
    <t>X-FEL 2기 빔라인 증설</t>
  </si>
  <si>
    <t>APJ100068</t>
  </si>
  <si>
    <t>AVS</t>
  </si>
  <si>
    <t xml:space="preserve">3rd Harmonic Cavity </t>
  </si>
  <si>
    <t>APJ100076</t>
  </si>
  <si>
    <t>HWR, QWR 유지보수(성능개선)</t>
  </si>
  <si>
    <t>Normal</t>
    <phoneticPr fontId="2" type="noConversion"/>
  </si>
  <si>
    <t>APJ100052</t>
  </si>
  <si>
    <t>① 냉각익 성능시험용 시제 개발</t>
    <phoneticPr fontId="2" type="noConversion"/>
  </si>
  <si>
    <t>APJ100085</t>
  </si>
  <si>
    <t>4GSR 진공챔버 Prototype</t>
  </si>
  <si>
    <t>신제품</t>
  </si>
  <si>
    <t>APJ100086</t>
  </si>
  <si>
    <t>한국원자력의학원</t>
  </si>
  <si>
    <t>Flash 치료기기 성능 개선</t>
  </si>
  <si>
    <t>APJ100072</t>
  </si>
  <si>
    <t>3세대 가속관(2856MHz) 예비품 제작 2set</t>
  </si>
  <si>
    <t>APJ100049</t>
  </si>
  <si>
    <t xml:space="preserve">② DACS 시험설비 개발 </t>
    <phoneticPr fontId="2" type="noConversion"/>
  </si>
  <si>
    <t>APJ100071</t>
  </si>
  <si>
    <t>3세대 SLED 및 RF Component</t>
  </si>
  <si>
    <t>APJ100078</t>
  </si>
  <si>
    <t>MG 예비품</t>
  </si>
  <si>
    <t>APJ100084</t>
  </si>
  <si>
    <t>현대로템</t>
  </si>
  <si>
    <t>생산설비 안정성 증진(모니터링 시스템)</t>
  </si>
  <si>
    <t>APJ100090</t>
  </si>
  <si>
    <t>효성중공업</t>
  </si>
  <si>
    <t>냉각설비 유지보수</t>
  </si>
  <si>
    <t>APJ100075</t>
  </si>
  <si>
    <t>디버터 곡면부 접합 및 검사기술 개발</t>
  </si>
  <si>
    <t>APJ100089</t>
  </si>
  <si>
    <t>4GSR 입사기 구간 부품 제작(Photocathode RF-Gun) 2set</t>
  </si>
  <si>
    <t>APJ100077</t>
  </si>
  <si>
    <t>㈜쎄크</t>
  </si>
  <si>
    <t>Cavity Brazing</t>
  </si>
  <si>
    <t>APJ100070</t>
  </si>
  <si>
    <t>3세대 Straight 도파관 제작</t>
  </si>
  <si>
    <t>APJ100055</t>
  </si>
  <si>
    <t>SPC사, 정부연구소</t>
    <phoneticPr fontId="2" type="noConversion"/>
  </si>
  <si>
    <t>대용량 청록수소 공급시스템 실증</t>
    <phoneticPr fontId="2" type="noConversion"/>
  </si>
  <si>
    <t>신시장</t>
    <phoneticPr fontId="2" type="noConversion"/>
  </si>
  <si>
    <t>수주잔</t>
    <phoneticPr fontId="2" type="noConversion"/>
  </si>
  <si>
    <t>APJ100000</t>
    <phoneticPr fontId="2" type="noConversion"/>
  </si>
  <si>
    <t>① 한국형발사체 성능개량 사업(KSLV-2A) 연소기 시제품 개발 및 설비   구축 (누리호발사체(한국형발사체 3회 연속발사))</t>
    <phoneticPr fontId="2" type="noConversion"/>
  </si>
  <si>
    <t>기존제품</t>
    <phoneticPr fontId="2" type="noConversion"/>
  </si>
  <si>
    <t>유압프레스, 인젝터 수류시험설비, 연소기 수류시험설비, , 엔진 S/A 작업장, 인젝터 수류시험설비, 연소시 수류시험설비</t>
    <phoneticPr fontId="2" type="noConversion"/>
  </si>
  <si>
    <t>APJ100006</t>
  </si>
  <si>
    <t>⑥ 고성능 액체로켓엔진 연소기용 유도가열 회전브레이징로 제작</t>
    <phoneticPr fontId="2" type="noConversion"/>
  </si>
  <si>
    <t>수주잔</t>
    <phoneticPr fontId="2" type="noConversion"/>
  </si>
  <si>
    <t>APJ100021</t>
  </si>
  <si>
    <t>탑이엔에스</t>
    <phoneticPr fontId="2" type="noConversion"/>
  </si>
  <si>
    <t>플라즈마 용융시스템 구매 및 용역</t>
    <phoneticPr fontId="2" type="noConversion"/>
  </si>
  <si>
    <t>APJ100031</t>
  </si>
  <si>
    <t>물리가속본부</t>
    <phoneticPr fontId="2" type="noConversion"/>
  </si>
  <si>
    <t>ITER IO</t>
  </si>
  <si>
    <t>ITER IVC BUSBAR 설계 제작</t>
  </si>
  <si>
    <t>해외</t>
    <phoneticPr fontId="2" type="noConversion"/>
  </si>
  <si>
    <t>기존시장</t>
    <phoneticPr fontId="2" type="noConversion"/>
  </si>
  <si>
    <t>APJ100032</t>
  </si>
  <si>
    <t>In-Vessel Vertical Stability Coils Prototyping, Manufacturing and Installation</t>
    <phoneticPr fontId="2" type="noConversion"/>
  </si>
  <si>
    <t>APJ100007</t>
  </si>
  <si>
    <t>① 방산용 액체로켓 상단엔진 개발</t>
    <phoneticPr fontId="2" type="noConversion"/>
  </si>
  <si>
    <t>APJ100016</t>
  </si>
  <si>
    <t>준자유제트 시험장치 제작</t>
    <phoneticPr fontId="2" type="noConversion"/>
  </si>
  <si>
    <t>APJ100014</t>
  </si>
  <si>
    <t>초고속 고온 플라즈마 장치 제작</t>
    <phoneticPr fontId="2" type="noConversion"/>
  </si>
  <si>
    <t>APJ100015</t>
  </si>
  <si>
    <t>고속유동모사 기계시스템 성능개량</t>
    <phoneticPr fontId="2" type="noConversion"/>
  </si>
  <si>
    <t>APJ100017</t>
  </si>
  <si>
    <t>VAHs 고도모의 장치</t>
    <phoneticPr fontId="2" type="noConversion"/>
  </si>
  <si>
    <t>APJ100005</t>
  </si>
  <si>
    <t>⑤ 100톤급 엔진 열교환기 개발 (선진행)</t>
    <phoneticPr fontId="2" type="noConversion"/>
  </si>
  <si>
    <t>APJ100035</t>
  </si>
  <si>
    <t>IC RF Window Design, Prototype, Testing and Manufacturing</t>
  </si>
  <si>
    <t>APJ100001</t>
  </si>
  <si>
    <t>① 연소기 시험설비 검증용 엔진 구성품 제작(주/예연소기 SAM1)</t>
    <phoneticPr fontId="2" type="noConversion"/>
  </si>
  <si>
    <t>APJ100003</t>
  </si>
  <si>
    <t>③ 100톤급 축소형 파워팩 시제품 제작</t>
    <phoneticPr fontId="2" type="noConversion"/>
  </si>
  <si>
    <t>APJ100034</t>
  </si>
  <si>
    <t>Diagnostic First Wall Manufacture</t>
  </si>
  <si>
    <t>APJ100010</t>
  </si>
  <si>
    <t>③ 준자유 제트류 공기가열기 제작</t>
    <phoneticPr fontId="2" type="noConversion"/>
  </si>
  <si>
    <t>APJ100018</t>
  </si>
  <si>
    <t>고속유동모사 온도유압 제어시스템</t>
    <phoneticPr fontId="2" type="noConversion"/>
  </si>
  <si>
    <t>APJ100019</t>
  </si>
  <si>
    <t>국방기술진흥연구소</t>
    <phoneticPr fontId="2" type="noConversion"/>
  </si>
  <si>
    <t>극한환경용 냉각외피/기밀소재 성능평가</t>
    <phoneticPr fontId="2" type="noConversion"/>
  </si>
  <si>
    <t>APJ100004</t>
  </si>
  <si>
    <t>④ 재사용시연체 핵심기술개발</t>
    <phoneticPr fontId="2" type="noConversion"/>
  </si>
  <si>
    <t>수주잔</t>
  </si>
  <si>
    <t>APJ100024</t>
  </si>
  <si>
    <t>MG 시스템 자재(MG 시스템 예비품) 구매</t>
  </si>
  <si>
    <t>APJ100023</t>
  </si>
  <si>
    <t>MG VVVF controller 제작, 설치 및 제어시스템 PLC 교체</t>
  </si>
  <si>
    <t>APJ100002</t>
  </si>
  <si>
    <t>② 고압축소형 연소실 AM 제작</t>
    <phoneticPr fontId="2" type="noConversion"/>
  </si>
  <si>
    <t>APJ100009</t>
  </si>
  <si>
    <t>② 고공추력 성능검증 시험평가용 시험장치 운용 및 시험평가 지원용역 (추가계약)</t>
    <phoneticPr fontId="2" type="noConversion"/>
  </si>
  <si>
    <t>APJ100030</t>
  </si>
  <si>
    <t>SSR1 초전도가속모듈 시제품 제작</t>
  </si>
  <si>
    <t>APJ100037</t>
  </si>
  <si>
    <t>KFE-KODA</t>
    <phoneticPr fontId="2" type="noConversion"/>
  </si>
  <si>
    <t>ITER 중성자 방사화 시스템 IV, VS 18, L3 전송선 제작</t>
    <phoneticPr fontId="2" type="noConversion"/>
  </si>
  <si>
    <t>APJ100036</t>
  </si>
  <si>
    <t>ITER IO</t>
    <phoneticPr fontId="2" type="noConversion"/>
  </si>
  <si>
    <t>ITER Diagnostic TO#7 Prototype fabrication and test for LEVI Electrical Feedthrough</t>
    <phoneticPr fontId="2" type="noConversion"/>
  </si>
  <si>
    <t>APJ100033</t>
  </si>
  <si>
    <t>IVC Feedthrough Design Verification, Qualification and Production</t>
  </si>
  <si>
    <t>해외</t>
    <phoneticPr fontId="2" type="noConversion"/>
  </si>
  <si>
    <t>APJ100028</t>
  </si>
  <si>
    <t>물리가속본부</t>
    <phoneticPr fontId="2" type="noConversion"/>
  </si>
  <si>
    <t>ITER 진단장치 최종설계를 위한 기술지원 용역</t>
  </si>
  <si>
    <t>APJ100011</t>
  </si>
  <si>
    <t>① 냉각익 냉각성능 검증용 시편제작</t>
    <phoneticPr fontId="2" type="noConversion"/>
  </si>
  <si>
    <t>APJ100022</t>
  </si>
  <si>
    <t>SSR2 초전도 가속관 후처리 및 고온 열처리</t>
  </si>
  <si>
    <t>APJ100013</t>
  </si>
  <si>
    <t>한국핵융합에너지연구원</t>
    <phoneticPr fontId="2" type="noConversion"/>
  </si>
  <si>
    <t>PFC 냉각수시스템 성능향상</t>
    <phoneticPr fontId="2" type="noConversion"/>
  </si>
  <si>
    <t>신제품</t>
    <phoneticPr fontId="2" type="noConversion"/>
  </si>
  <si>
    <t>APJ100012</t>
  </si>
  <si>
    <t>② 냉각형 터빈 블레이드 및 노즐베인 더미시편 제작</t>
    <phoneticPr fontId="2" type="noConversion"/>
  </si>
  <si>
    <t>APJ100027</t>
  </si>
  <si>
    <t>물리가속본부</t>
    <phoneticPr fontId="2" type="noConversion"/>
  </si>
  <si>
    <t>ITER 중부포트 11번 포트플러그 내부 진단장치 제작</t>
  </si>
  <si>
    <t>APJ100026</t>
  </si>
  <si>
    <t>한국원자력연구원</t>
  </si>
  <si>
    <t>한국원자력연구원 RF Window 2set 제작</t>
  </si>
  <si>
    <t>수주잔</t>
    <phoneticPr fontId="2" type="noConversion"/>
  </si>
  <si>
    <t>APJ100020</t>
  </si>
  <si>
    <t>국립환경과학원</t>
    <phoneticPr fontId="2" type="noConversion"/>
  </si>
  <si>
    <t>폐기물 전처리 시험용역</t>
    <phoneticPr fontId="2" type="noConversion"/>
  </si>
  <si>
    <t>APJ100029</t>
  </si>
  <si>
    <t>한전 신영주변전소 냉각 예비품 펌프 구매</t>
  </si>
  <si>
    <t>APJ100008</t>
  </si>
  <si>
    <t>① 해수추력기 시험설비 제작, 설치 및 시험지원</t>
    <phoneticPr fontId="2" type="noConversion"/>
  </si>
  <si>
    <t>신시장</t>
    <phoneticPr fontId="2" type="noConversion"/>
  </si>
  <si>
    <t>APJ100025</t>
  </si>
  <si>
    <t>SSR1 초전도가속관용 튜너 2차 시제품 제작</t>
  </si>
  <si>
    <t>매출1월</t>
    <phoneticPr fontId="2" type="noConversion"/>
  </si>
  <si>
    <t>매출합계</t>
    <phoneticPr fontId="2" type="noConversion"/>
  </si>
  <si>
    <t>노무비</t>
  </si>
  <si>
    <t>경비</t>
  </si>
  <si>
    <t>매출총이익</t>
  </si>
  <si>
    <t>판관비</t>
  </si>
  <si>
    <t>영업이익</t>
  </si>
  <si>
    <t>매출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</si>
</sst>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theme="0"/>
      </right>
      <top/>
      <bottom/>
      <diagonal/>
    </border>
    <border>
      <left style="hair">
        <color theme="0"/>
      </left>
      <right style="hair">
        <color theme="0"/>
      </right>
      <top/>
      <bottom/>
      <diagonal/>
    </border>
    <border>
      <left style="hair">
        <color theme="0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41" fontId="0" fillId="0" borderId="0" xfId="1" applyFo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9" fontId="5" fillId="0" borderId="0" xfId="2" applyFont="1" applyAlignment="1">
      <alignment horizontal="center" vertical="center"/>
    </xf>
    <xf numFmtId="41" fontId="5" fillId="5" borderId="0" xfId="1" applyFont="1" applyFill="1" applyAlignment="1">
      <alignment horizontal="center" vertical="center"/>
    </xf>
    <xf numFmtId="41" fontId="5" fillId="0" borderId="0" xfId="1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>
      <alignment vertical="center"/>
    </xf>
    <xf numFmtId="0" fontId="5" fillId="0" borderId="0" xfId="0" applyFont="1">
      <alignment vertical="center"/>
    </xf>
    <xf numFmtId="9" fontId="4" fillId="0" borderId="0" xfId="2" applyFont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5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/>
    </xf>
    <xf numFmtId="41" fontId="7" fillId="2" borderId="1" xfId="1" applyNumberFormat="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9" fontId="7" fillId="2" borderId="1" xfId="2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shrinkToFit="1"/>
    </xf>
    <xf numFmtId="41" fontId="5" fillId="0" borderId="10" xfId="1" quotePrefix="1" applyFont="1" applyFill="1" applyBorder="1" applyAlignment="1">
      <alignment horizontal="left" vertical="center" shrinkToFit="1"/>
    </xf>
    <xf numFmtId="42" fontId="5" fillId="0" borderId="10" xfId="4" applyNumberFormat="1" applyFont="1" applyFill="1" applyBorder="1" applyAlignment="1">
      <alignment horizontal="center" vertical="center" wrapText="1"/>
    </xf>
    <xf numFmtId="41" fontId="5" fillId="0" borderId="10" xfId="1" applyNumberFormat="1" applyFont="1" applyFill="1" applyBorder="1" applyAlignment="1">
      <alignment horizontal="center" vertical="center"/>
    </xf>
    <xf numFmtId="14" fontId="5" fillId="0" borderId="10" xfId="0" applyNumberFormat="1" applyFont="1" applyFill="1" applyBorder="1" applyAlignment="1">
      <alignment horizontal="center" vertical="center" wrapText="1" readingOrder="1"/>
    </xf>
    <xf numFmtId="14" fontId="5" fillId="0" borderId="10" xfId="0" applyNumberFormat="1" applyFont="1" applyFill="1" applyBorder="1" applyAlignment="1">
      <alignment horizontal="center" vertical="center"/>
    </xf>
    <xf numFmtId="9" fontId="5" fillId="0" borderId="10" xfId="2" applyFont="1" applyFill="1" applyBorder="1" applyAlignment="1">
      <alignment horizontal="center" vertical="center"/>
    </xf>
    <xf numFmtId="41" fontId="5" fillId="0" borderId="10" xfId="1" applyFont="1" applyFill="1" applyBorder="1" applyAlignment="1">
      <alignment horizontal="center" vertical="center"/>
    </xf>
    <xf numFmtId="41" fontId="5" fillId="0" borderId="10" xfId="1" applyFont="1" applyFill="1" applyBorder="1" applyAlignment="1">
      <alignment horizontal="center" vertical="center" wrapText="1" readingOrder="1"/>
    </xf>
    <xf numFmtId="41" fontId="5" fillId="0" borderId="11" xfId="1" applyFont="1" applyFill="1" applyBorder="1" applyAlignment="1">
      <alignment horizontal="center" vertical="center"/>
    </xf>
    <xf numFmtId="0" fontId="5" fillId="0" borderId="10" xfId="0" applyFont="1" applyFill="1" applyBorder="1">
      <alignment vertical="center"/>
    </xf>
    <xf numFmtId="0" fontId="8" fillId="0" borderId="10" xfId="0" applyFont="1" applyFill="1" applyBorder="1" applyAlignment="1">
      <alignment horizontal="center" vertical="center"/>
    </xf>
    <xf numFmtId="42" fontId="8" fillId="0" borderId="10" xfId="0" applyNumberFormat="1" applyFont="1" applyFill="1" applyBorder="1" applyAlignment="1">
      <alignment horizontal="left" vertical="center" shrinkToFit="1"/>
    </xf>
    <xf numFmtId="42" fontId="5" fillId="0" borderId="10" xfId="0" applyNumberFormat="1" applyFont="1" applyFill="1" applyBorder="1" applyAlignment="1">
      <alignment horizontal="center" vertical="center"/>
    </xf>
    <xf numFmtId="41" fontId="8" fillId="0" borderId="10" xfId="1" applyNumberFormat="1" applyFont="1" applyFill="1" applyBorder="1" applyAlignment="1">
      <alignment horizontal="center" vertical="center"/>
    </xf>
    <xf numFmtId="41" fontId="5" fillId="0" borderId="10" xfId="1" applyFont="1" applyFill="1" applyBorder="1" applyAlignment="1">
      <alignment horizontal="right" vertical="center" wrapText="1" readingOrder="1"/>
    </xf>
    <xf numFmtId="14" fontId="5" fillId="0" borderId="10" xfId="1" applyNumberFormat="1" applyFont="1" applyFill="1" applyBorder="1" applyAlignment="1">
      <alignment horizontal="center" vertical="center" wrapText="1" readingOrder="1"/>
    </xf>
    <xf numFmtId="41" fontId="5" fillId="7" borderId="10" xfId="1" applyFont="1" applyFill="1" applyBorder="1" applyAlignment="1">
      <alignment horizontal="center" vertical="center"/>
    </xf>
    <xf numFmtId="42" fontId="5" fillId="0" borderId="10" xfId="0" applyNumberFormat="1" applyFont="1" applyFill="1" applyBorder="1" applyAlignment="1">
      <alignment horizontal="left" vertical="center" shrinkToFit="1"/>
    </xf>
    <xf numFmtId="0" fontId="5" fillId="0" borderId="10" xfId="0" applyFont="1" applyFill="1" applyBorder="1" applyAlignment="1">
      <alignment horizontal="left" vertical="center" shrinkToFit="1"/>
    </xf>
    <xf numFmtId="41" fontId="5" fillId="0" borderId="10" xfId="1" applyFont="1" applyFill="1" applyBorder="1">
      <alignment vertical="center"/>
    </xf>
    <xf numFmtId="41" fontId="5" fillId="3" borderId="10" xfId="1" applyFont="1" applyFill="1" applyBorder="1" applyAlignment="1">
      <alignment horizontal="center" vertical="center" wrapText="1" readingOrder="1"/>
    </xf>
    <xf numFmtId="41" fontId="10" fillId="0" borderId="10" xfId="5" applyFont="1" applyFill="1" applyBorder="1" applyAlignment="1">
      <alignment horizontal="center" vertical="center"/>
    </xf>
    <xf numFmtId="41" fontId="5" fillId="0" borderId="10" xfId="5" applyFont="1" applyFill="1" applyBorder="1" applyAlignment="1">
      <alignment horizontal="center" vertical="center"/>
    </xf>
    <xf numFmtId="42" fontId="5" fillId="8" borderId="10" xfId="0" applyNumberFormat="1" applyFont="1" applyFill="1" applyBorder="1" applyAlignment="1">
      <alignment horizontal="left" vertical="center" shrinkToFit="1"/>
    </xf>
    <xf numFmtId="0" fontId="5" fillId="8" borderId="10" xfId="0" applyFont="1" applyFill="1" applyBorder="1" applyAlignment="1">
      <alignment horizontal="center" vertical="center"/>
    </xf>
    <xf numFmtId="42" fontId="5" fillId="8" borderId="10" xfId="0" applyNumberFormat="1" applyFont="1" applyFill="1" applyBorder="1" applyAlignment="1">
      <alignment horizontal="center" vertical="center"/>
    </xf>
    <xf numFmtId="41" fontId="5" fillId="8" borderId="10" xfId="1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41" fontId="5" fillId="8" borderId="10" xfId="1" applyFont="1" applyFill="1" applyBorder="1" applyAlignment="1">
      <alignment horizontal="center" vertical="center"/>
    </xf>
    <xf numFmtId="41" fontId="5" fillId="0" borderId="10" xfId="1" applyNumberFormat="1" applyFont="1" applyFill="1" applyBorder="1" applyAlignment="1">
      <alignment horizontal="center" vertical="center" shrinkToFit="1"/>
    </xf>
    <xf numFmtId="14" fontId="8" fillId="0" borderId="10" xfId="0" applyNumberFormat="1" applyFont="1" applyFill="1" applyBorder="1" applyAlignment="1">
      <alignment horizontal="center" vertical="center"/>
    </xf>
    <xf numFmtId="9" fontId="5" fillId="0" borderId="10" xfId="2" applyNumberFormat="1" applyFont="1" applyFill="1" applyBorder="1" applyAlignment="1">
      <alignment horizontal="center" vertical="center"/>
    </xf>
    <xf numFmtId="41" fontId="5" fillId="0" borderId="10" xfId="5" applyNumberFormat="1" applyFont="1" applyFill="1" applyBorder="1" applyAlignment="1">
      <alignment horizontal="center" vertical="center" wrapText="1" readingOrder="1"/>
    </xf>
    <xf numFmtId="41" fontId="5" fillId="0" borderId="10" xfId="1" applyNumberFormat="1" applyFont="1" applyFill="1" applyBorder="1" applyAlignment="1">
      <alignment horizontal="center" vertical="center" wrapText="1" readingOrder="1"/>
    </xf>
    <xf numFmtId="42" fontId="5" fillId="0" borderId="10" xfId="4" applyNumberFormat="1" applyFont="1" applyFill="1" applyBorder="1" applyAlignment="1">
      <alignment horizontal="left" vertical="center" shrinkToFit="1"/>
    </xf>
    <xf numFmtId="41" fontId="5" fillId="0" borderId="10" xfId="6" applyFont="1" applyFill="1" applyBorder="1" applyAlignment="1">
      <alignment horizontal="center" vertical="center"/>
    </xf>
    <xf numFmtId="41" fontId="5" fillId="0" borderId="10" xfId="1" applyFont="1" applyFill="1" applyBorder="1" applyAlignment="1">
      <alignment horizontal="left" vertical="center" shrinkToFit="1"/>
    </xf>
    <xf numFmtId="41" fontId="5" fillId="0" borderId="10" xfId="1" applyFont="1" applyBorder="1" applyAlignment="1">
      <alignment horizontal="center" vertical="center"/>
    </xf>
    <xf numFmtId="14" fontId="8" fillId="0" borderId="10" xfId="0" applyNumberFormat="1" applyFont="1" applyFill="1" applyBorder="1" applyAlignment="1">
      <alignment horizontal="center" vertical="center" wrapText="1" readingOrder="1"/>
    </xf>
    <xf numFmtId="9" fontId="8" fillId="0" borderId="10" xfId="2" applyFont="1" applyFill="1" applyBorder="1" applyAlignment="1">
      <alignment horizontal="center" vertical="center"/>
    </xf>
    <xf numFmtId="41" fontId="5" fillId="9" borderId="10" xfId="1" applyFont="1" applyFill="1" applyBorder="1" applyAlignment="1">
      <alignment horizontal="center" vertical="center"/>
    </xf>
    <xf numFmtId="41" fontId="7" fillId="2" borderId="2" xfId="1" applyNumberFormat="1" applyFont="1" applyFill="1" applyBorder="1" applyAlignment="1">
      <alignment horizontal="center" vertical="center" wrapText="1"/>
    </xf>
    <xf numFmtId="41" fontId="5" fillId="0" borderId="1" xfId="1" applyFont="1" applyBorder="1" applyAlignment="1">
      <alignment horizontal="center" vertical="center"/>
    </xf>
    <xf numFmtId="41" fontId="5" fillId="0" borderId="0" xfId="0" applyNumberFormat="1" applyFont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9" fontId="0" fillId="0" borderId="1" xfId="2" applyFont="1" applyFill="1" applyBorder="1">
      <alignment vertical="center"/>
    </xf>
    <xf numFmtId="41" fontId="17" fillId="4" borderId="1" xfId="1" applyFont="1" applyFill="1" applyBorder="1">
      <alignment vertical="center"/>
    </xf>
    <xf numFmtId="9" fontId="17" fillId="4" borderId="1" xfId="2" applyFont="1" applyFill="1" applyBorder="1">
      <alignment vertical="center"/>
    </xf>
    <xf numFmtId="0" fontId="17" fillId="4" borderId="1" xfId="0" applyFont="1" applyFill="1" applyBorder="1">
      <alignment vertical="center"/>
    </xf>
    <xf numFmtId="41" fontId="17" fillId="4" borderId="3" xfId="1" applyFont="1" applyFill="1" applyBorder="1" applyAlignment="1">
      <alignment horizontal="left" vertical="center"/>
    </xf>
    <xf numFmtId="41" fontId="0" fillId="0" borderId="3" xfId="1" applyFont="1" applyFill="1" applyBorder="1" applyAlignment="1">
      <alignment horizontal="center" vertical="center"/>
    </xf>
    <xf numFmtId="41" fontId="0" fillId="0" borderId="3" xfId="1" applyFont="1" applyFill="1" applyBorder="1" applyAlignment="1">
      <alignment horizontal="right" vertical="center"/>
    </xf>
    <xf numFmtId="41" fontId="17" fillId="4" borderId="3" xfId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7" fillId="4" borderId="2" xfId="0" applyFont="1" applyFill="1" applyBorder="1">
      <alignment vertical="center"/>
    </xf>
    <xf numFmtId="9" fontId="17" fillId="4" borderId="2" xfId="2" applyFont="1" applyFill="1" applyBorder="1">
      <alignment vertical="center"/>
    </xf>
    <xf numFmtId="9" fontId="0" fillId="0" borderId="2" xfId="2" applyFont="1" applyFill="1" applyBorder="1">
      <alignment vertical="center"/>
    </xf>
    <xf numFmtId="41" fontId="18" fillId="2" borderId="3" xfId="1" applyFont="1" applyFill="1" applyBorder="1" applyAlignment="1">
      <alignment horizontal="center" vertical="center"/>
    </xf>
    <xf numFmtId="41" fontId="18" fillId="2" borderId="2" xfId="1" applyFont="1" applyFill="1" applyBorder="1" applyAlignment="1">
      <alignment horizontal="center" vertical="center"/>
    </xf>
    <xf numFmtId="41" fontId="18" fillId="2" borderId="3" xfId="1" applyFont="1" applyFill="1" applyBorder="1" applyAlignment="1">
      <alignment horizontal="center" vertical="center"/>
    </xf>
    <xf numFmtId="41" fontId="18" fillId="2" borderId="12" xfId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</cellXfs>
  <cellStyles count="7">
    <cellStyle name="백분율" xfId="2" builtinId="5"/>
    <cellStyle name="쉼표 [0]" xfId="1" builtinId="6"/>
    <cellStyle name="쉼표 [0] 2" xfId="5"/>
    <cellStyle name="쉼표 [0] 3" xfId="3"/>
    <cellStyle name="쉼표 [0] 4" xfId="6"/>
    <cellStyle name="표준" xfId="0" builtinId="0"/>
    <cellStyle name="표준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w208921\my%20documents\My%20documents\Cost\&#44208;&#49328;E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ong\gong\MSOFFICE\EXCEL\PYB\&#50900;&#48324;&#49892;&#51201;\96\MSOFFICE\HEXCEL\PYB\DATA\JEJO9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SOFFICE\EXCEL\PYB\&#51473;&#44592;&#44228;&#54925;\GRPAN9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06998\d\BEST21\&#49324;&#50629;&#44228;&#54925;\2002Plan\1.Preparation\Guide\BEST21\&#49324;&#50629;&#47785;&#54364;\&#49324;&#50629;&#44228;&#54925;\2000plan\&#48376;&#48512;&#51088;&#47308;\&#48372;&#44256;&#51333;&#54633;\BEST21\&#44221;&#50689;&#49892;&#51201;\&#49892;&#51201;&#48372;&#44256;\&#50900;&#49892;&#51201;\1999&#45380;\2&#50900;\SAMPLE\Excel\Stock\STK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4221;&#47532;\&#44256;&#51088;970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06998\d\BEST21\&#49324;&#50629;&#44228;&#54925;\2002Plan\1.Preparation\Guide\WINDOWS\TEMP\&#50900;&#47161;9810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45349;&#49828;&#53581;\&#49324;&#50629;&#44288;&#47532;\&#51064;&#50896;&#54788;&#54889;\21&#45380;\&#49324;&#50896;&#51221;&#48372;&#51312;&#44148;&#44160;&#49353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06998\d\BEST21\&#49324;&#50629;&#44228;&#54925;\2002Plan\1.Preparation\Guide\SIMSA\MS9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06998\d\BEST21\&#49324;&#50629;&#44228;&#54925;\2002Plan\1.Preparation\Guide\BEST21\&#49324;&#50629;&#47785;&#54364;\&#49324;&#50629;&#44228;&#54925;\2000plan\&#48376;&#48512;&#51088;&#47308;\&#48372;&#44256;&#51333;&#54633;\BEST21\&#44221;&#50689;&#49892;&#51201;\&#49892;&#51201;&#48372;&#44256;\&#50900;&#49892;&#51201;\1999&#45380;\2&#50900;\My%20Documents\97SAUP\PROD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&#44060;&#48156;&#51648;&#50896;&#51088;&#44552;\6341%20&#51221;&#52293;&#51088;&#44552;(12.31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\BUSPLAN\97&#45380;\&#50896;&#44032;&#44228;&#49328;(&#44592;&#5492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ong\gong\MSOFFICE\EXCEL\PYB\&#50900;&#48324;&#49892;&#51201;\96\MSOFFICE\HEXCEL\PYB\DATA\JEJO95G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B2000\save\&#48512;&#44032;&#49464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1652;&#54665;&#51473;\&#49352;%20&#54260;&#45908;\Kc\99EL\&#49548;&#44228;&#51221;\99&#49548;AC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HO\&#51088;&#49328;&#44048;&#44032;\&#44592;&#44552;&#51665;&#44592;&#44048;&#44032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Local%20Settings\Temporary%20Internet%20Files\Content.IE5\89EJ8L2J\&#48376;&#48512;&#48324;\&#49324;&#50629;1&#48376;&#48512;\&#49324;&#50629;&#44228;&#54925;%20&#44592;&#52488;&#51088;&#47308;%20&#51221;&#47532;\&#54016;&#48324;&#49324;&#50629;&#44228;&#54925;\DATA\BUSPLAN\97&#45380;\&#50896;&#44032;&#44228;&#49328;(&#44592;&#54925;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0&#45380;%20&#44208;&#49328;\4&#50900;&#44208;&#49328;\&#44277;&#49324;&#49552;&#49892;&#52649;&#45817;&#44552;(0004&#54788;&#51116;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W207615\2001&#45380;&#49324;&#50629;&#44228;\&#52285;&#50896;&#48512;&#47928;&#48324;&#51228;&#51312;&#50896;&#44032;\2001&#45380;&#52285;&#50896;&#51228;&#51312;&#50896;&#4403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51064;&#49324;\&#51064;&#50896;&#54788;&#54889;\&#51064;&#50896;2001\Head_0100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0629;&#47924;%20&#54260;&#45908;\1.%20&#44592;&#54925;\3.%20&#45380;&#44036;%20&#49324;&#50629;&#44228;&#54925;\4.%2024&#45380;%20&#49324;&#50629;&#44228;&#54925;\&#51204;&#54872;&#49324;&#52292;%20&#54217;&#44032;&#50857;\24&#45380;&#46020;%20&#49324;&#50629;&#44228;&#5492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06998\d\BEST21\&#49324;&#50629;&#44228;&#54925;\2002Plan\1.Preparation\Guide\WIN95\TEMP\MSOFFICE\EXCEL\USER\&#49373;&#49328;&#54924;&#51032;\96SU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9698PLAN\PG96G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Local%20Settings\Temporary%20Internet%20Files\Content.IE5\89EJ8L2J\&#48376;&#48512;&#48324;\&#49324;&#50629;1&#48376;&#48512;\DATA\BUSPLAN\97&#45380;\&#50896;&#44032;&#44228;&#49328;(&#44592;&#54925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SUK\POUNGA\96-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SUK\&#46321;&#44553;&#53685;&#4837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SUK\POUNGA\SUK\MONTH\951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06998\d\BEST21\&#49324;&#50629;&#44228;&#54925;\2002Plan\1.Preparation\Guide\gong\gong\MSOFFICE\EXCEL\PYB\&#50900;&#48324;&#49892;&#51201;\96\MSOFFICE\HEXCEL\PYB\DATA\JEJO95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손익"/>
      <sheetName val="설치손익"/>
      <sheetName val="제조원가"/>
      <sheetName val="설치제조"/>
      <sheetName val="제품손익"/>
      <sheetName val="제품제조"/>
      <sheetName val="공장제조"/>
      <sheetName val="임율"/>
      <sheetName val="재고"/>
      <sheetName val="손익공장T"/>
      <sheetName val="손익공설T"/>
      <sheetName val="공설"/>
      <sheetName val="공장"/>
      <sheetName val="내수EL"/>
      <sheetName val="내수ES"/>
      <sheetName val="수출EL"/>
      <sheetName val="수출ES"/>
      <sheetName val="설치"/>
      <sheetName val="내부"/>
      <sheetName val="전년공설"/>
      <sheetName val="전년공장"/>
      <sheetName val="내수EL전년"/>
      <sheetName val="내수ES전년"/>
      <sheetName val="수출EL전년"/>
      <sheetName val="수출ES전년"/>
      <sheetName val="내부전년"/>
      <sheetName val="설치전년"/>
      <sheetName val="VXX"/>
      <sheetName val="PBB"/>
      <sheetName val="pbb재고"/>
      <sheetName val="PBB손익"/>
      <sheetName val="결산기초(계획_전년실적)"/>
      <sheetName val="회사정보"/>
      <sheetName val="월별제품입고포장사양"/>
      <sheetName val="12-ARTT(신호근)"/>
      <sheetName val="종목코드"/>
      <sheetName val="저장1"/>
      <sheetName val="혁신목록"/>
      <sheetName val="Sheet6"/>
      <sheetName val="산업군 조건"/>
      <sheetName val="Sheet2"/>
      <sheetName val="설비,제품구분 기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사업94"/>
      <sheetName val="저압94"/>
      <sheetName val="고압94"/>
      <sheetName val="변압94"/>
      <sheetName val="송전기본"/>
      <sheetName val="JEJO94"/>
      <sheetName val="환산매출"/>
      <sheetName val="노무공수"/>
      <sheetName val="Sheet1"/>
      <sheetName val="적용환율"/>
      <sheetName val="견적구분"/>
      <sheetName val="수불카드"/>
      <sheetName val="현재인원(2002년도)"/>
      <sheetName val="프로토타입"/>
      <sheetName val="재료비"/>
      <sheetName val="12-ARTT(신호근)"/>
      <sheetName val="소계정"/>
      <sheetName val="PPS2"/>
      <sheetName val="_pellet"/>
      <sheetName val="제비율"/>
      <sheetName val="8월10일부서"/>
      <sheetName val="CC"/>
      <sheetName val="CAUDIT"/>
      <sheetName val="차수"/>
      <sheetName val="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"/>
      <sheetName val="98손익실적 (전력시스템 전체)"/>
      <sheetName val="98손익실적 (배전반부문)"/>
      <sheetName val="98손익실적 (배전반) "/>
      <sheetName val="98손익실적 (변압기)"/>
      <sheetName val="98손익실적 (스카다)"/>
      <sheetName val="98손익실적 (태양광)"/>
      <sheetName val="Mark"/>
      <sheetName val="1. Svc_Sales"/>
      <sheetName val="2. Portfolio"/>
      <sheetName val="3. SVC_Price(Avg)"/>
      <sheetName val="4.  Net Gain"/>
      <sheetName val="5.1Q_SVC(callback)"/>
      <sheetName val="5.2 Q_SVC(Response)"/>
      <sheetName val="5.3 Q_SVC(all)"/>
      <sheetName val="SVC_Portfolio(1)"/>
      <sheetName val="변압94"/>
      <sheetName val="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목코드"/>
      <sheetName val="PAN"/>
      <sheetName val="STK"/>
      <sheetName val="5"/>
      <sheetName val="변압94"/>
      <sheetName val="Sheet1"/>
      <sheetName val="적용환율"/>
      <sheetName val="노무공수"/>
      <sheetName val="견적구분"/>
      <sheetName val="현재인원(2002년도)"/>
      <sheetName val="프로토타입"/>
      <sheetName val="임율"/>
      <sheetName val="재료비"/>
      <sheetName val="12-ARTT(신호근)"/>
      <sheetName val="소계정"/>
      <sheetName val="PPS2"/>
      <sheetName val="송전기본"/>
    </sheetNames>
    <sheetDataSet>
      <sheetData sheetId="0" refreshError="1">
        <row r="2">
          <cell r="A2" t="str">
            <v>갑을</v>
          </cell>
          <cell r="B2">
            <v>30570</v>
          </cell>
        </row>
        <row r="3">
          <cell r="A3" t="str">
            <v>갑을방적</v>
          </cell>
          <cell r="B3">
            <v>30510</v>
          </cell>
        </row>
        <row r="4">
          <cell r="A4" t="str">
            <v>강원산업</v>
          </cell>
          <cell r="B4">
            <v>53020</v>
          </cell>
        </row>
        <row r="5">
          <cell r="A5" t="str">
            <v>강원산업1우</v>
          </cell>
          <cell r="B5">
            <v>53025</v>
          </cell>
        </row>
        <row r="6">
          <cell r="A6" t="str">
            <v>강원은행</v>
          </cell>
          <cell r="B6">
            <v>86020</v>
          </cell>
        </row>
        <row r="7">
          <cell r="A7" t="str">
            <v>거성산업</v>
          </cell>
          <cell r="B7">
            <v>34000</v>
          </cell>
        </row>
        <row r="8">
          <cell r="A8" t="str">
            <v>거성산업1우</v>
          </cell>
          <cell r="B8">
            <v>34005</v>
          </cell>
        </row>
        <row r="9">
          <cell r="A9" t="str">
            <v>거평</v>
          </cell>
          <cell r="B9">
            <v>33550</v>
          </cell>
        </row>
        <row r="10">
          <cell r="A10" t="str">
            <v>건설화학</v>
          </cell>
          <cell r="B10">
            <v>40010</v>
          </cell>
        </row>
        <row r="11">
          <cell r="A11" t="str">
            <v>건영</v>
          </cell>
          <cell r="B11">
            <v>75520</v>
          </cell>
        </row>
        <row r="12">
          <cell r="A12" t="str">
            <v>건풍제약</v>
          </cell>
          <cell r="B12">
            <v>40670</v>
          </cell>
        </row>
        <row r="13">
          <cell r="A13" t="str">
            <v>경기은행</v>
          </cell>
          <cell r="B13">
            <v>86010</v>
          </cell>
        </row>
        <row r="14">
          <cell r="A14" t="str">
            <v>경기화학</v>
          </cell>
          <cell r="B14">
            <v>38020</v>
          </cell>
        </row>
        <row r="15">
          <cell r="A15" t="str">
            <v>경남기업</v>
          </cell>
          <cell r="B15">
            <v>75010</v>
          </cell>
        </row>
        <row r="16">
          <cell r="A16" t="str">
            <v>경남모직</v>
          </cell>
          <cell r="B16">
            <v>27510</v>
          </cell>
        </row>
        <row r="17">
          <cell r="A17" t="str">
            <v>경남모직1우</v>
          </cell>
          <cell r="B17">
            <v>27515</v>
          </cell>
        </row>
        <row r="18">
          <cell r="A18" t="str">
            <v>경남에너2신</v>
          </cell>
          <cell r="B18">
            <v>74212</v>
          </cell>
        </row>
        <row r="19">
          <cell r="A19" t="str">
            <v>경남은행</v>
          </cell>
          <cell r="B19">
            <v>86050</v>
          </cell>
        </row>
        <row r="20">
          <cell r="A20" t="str">
            <v>경남투자금융</v>
          </cell>
          <cell r="B20">
            <v>87200</v>
          </cell>
        </row>
        <row r="21">
          <cell r="A21" t="str">
            <v>경농</v>
          </cell>
          <cell r="B21">
            <v>38530</v>
          </cell>
        </row>
        <row r="22">
          <cell r="A22" t="str">
            <v>경동보일러</v>
          </cell>
          <cell r="B22">
            <v>62510</v>
          </cell>
        </row>
        <row r="23">
          <cell r="A23" t="str">
            <v>경동산업</v>
          </cell>
          <cell r="B23">
            <v>56030</v>
          </cell>
        </row>
        <row r="24">
          <cell r="A24" t="str">
            <v>경방</v>
          </cell>
          <cell r="B24">
            <v>26500</v>
          </cell>
        </row>
        <row r="25">
          <cell r="A25" t="str">
            <v>경수투자금융</v>
          </cell>
          <cell r="B25">
            <v>87250</v>
          </cell>
        </row>
        <row r="26">
          <cell r="A26" t="str">
            <v>경원세기</v>
          </cell>
          <cell r="B26">
            <v>62080</v>
          </cell>
        </row>
        <row r="27">
          <cell r="A27" t="str">
            <v>경인에너1우</v>
          </cell>
          <cell r="B27">
            <v>44535</v>
          </cell>
        </row>
        <row r="28">
          <cell r="A28" t="str">
            <v>경인에너지</v>
          </cell>
          <cell r="B28">
            <v>44530</v>
          </cell>
        </row>
        <row r="29">
          <cell r="A29" t="str">
            <v>경인전자</v>
          </cell>
          <cell r="B29">
            <v>64710</v>
          </cell>
        </row>
        <row r="30">
          <cell r="A30" t="str">
            <v>경향건설</v>
          </cell>
          <cell r="B30">
            <v>75240</v>
          </cell>
        </row>
        <row r="31">
          <cell r="A31" t="str">
            <v>경향건설1우</v>
          </cell>
          <cell r="B31">
            <v>75245</v>
          </cell>
        </row>
        <row r="32">
          <cell r="A32" t="str">
            <v>계몽사</v>
          </cell>
          <cell r="B32">
            <v>36010</v>
          </cell>
        </row>
        <row r="33">
          <cell r="A33" t="str">
            <v>계양전기</v>
          </cell>
          <cell r="B33">
            <v>60000</v>
          </cell>
        </row>
        <row r="34">
          <cell r="A34" t="str">
            <v>계양전기1우</v>
          </cell>
          <cell r="B34">
            <v>60005</v>
          </cell>
        </row>
        <row r="35">
          <cell r="A35" t="str">
            <v>고니정밀</v>
          </cell>
          <cell r="B35">
            <v>64760</v>
          </cell>
        </row>
        <row r="36">
          <cell r="A36" t="str">
            <v>고려개발</v>
          </cell>
          <cell r="B36">
            <v>75410</v>
          </cell>
        </row>
        <row r="37">
          <cell r="A37" t="str">
            <v>고려산업</v>
          </cell>
          <cell r="B37">
            <v>19570</v>
          </cell>
        </row>
        <row r="38">
          <cell r="A38" t="str">
            <v>고려시멘트</v>
          </cell>
          <cell r="B38">
            <v>50560</v>
          </cell>
        </row>
        <row r="39">
          <cell r="A39" t="str">
            <v>고려시멘트우</v>
          </cell>
          <cell r="B39">
            <v>50565</v>
          </cell>
        </row>
        <row r="40">
          <cell r="A40" t="str">
            <v>고려아연</v>
          </cell>
          <cell r="B40">
            <v>54520</v>
          </cell>
        </row>
        <row r="41">
          <cell r="A41" t="str">
            <v>고려제강</v>
          </cell>
          <cell r="B41">
            <v>54060</v>
          </cell>
        </row>
        <row r="42">
          <cell r="A42" t="str">
            <v>고려종합운수</v>
          </cell>
          <cell r="B42">
            <v>82010</v>
          </cell>
        </row>
        <row r="43">
          <cell r="A43" t="str">
            <v>고려증권</v>
          </cell>
          <cell r="B43">
            <v>88080</v>
          </cell>
        </row>
        <row r="44">
          <cell r="A44" t="str">
            <v>고려증권1우</v>
          </cell>
          <cell r="B44">
            <v>88085</v>
          </cell>
        </row>
        <row r="45">
          <cell r="A45" t="str">
            <v>고려포리머</v>
          </cell>
          <cell r="B45">
            <v>31040</v>
          </cell>
        </row>
        <row r="46">
          <cell r="A46" t="str">
            <v>고려포리머우</v>
          </cell>
          <cell r="B46">
            <v>31045</v>
          </cell>
        </row>
        <row r="47">
          <cell r="A47" t="str">
            <v>고려합섬</v>
          </cell>
          <cell r="B47">
            <v>28510</v>
          </cell>
        </row>
        <row r="48">
          <cell r="A48" t="str">
            <v>고려합섬1우</v>
          </cell>
          <cell r="B48">
            <v>28515</v>
          </cell>
        </row>
        <row r="49">
          <cell r="A49" t="str">
            <v>고려화학</v>
          </cell>
          <cell r="B49">
            <v>40030</v>
          </cell>
        </row>
        <row r="50">
          <cell r="A50" t="str">
            <v>고제</v>
          </cell>
          <cell r="B50">
            <v>20030</v>
          </cell>
        </row>
        <row r="51">
          <cell r="A51" t="str">
            <v>고합상사</v>
          </cell>
          <cell r="B51">
            <v>78130</v>
          </cell>
        </row>
        <row r="52">
          <cell r="A52" t="str">
            <v>공성통신1우</v>
          </cell>
          <cell r="B52">
            <v>64285</v>
          </cell>
        </row>
        <row r="53">
          <cell r="A53" t="str">
            <v>공성통신전자</v>
          </cell>
          <cell r="B53">
            <v>64280</v>
          </cell>
        </row>
        <row r="54">
          <cell r="A54" t="str">
            <v>공영토건</v>
          </cell>
          <cell r="B54">
            <v>75280</v>
          </cell>
        </row>
        <row r="55">
          <cell r="A55" t="str">
            <v>광덕물산</v>
          </cell>
          <cell r="B55">
            <v>31600</v>
          </cell>
        </row>
        <row r="56">
          <cell r="A56" t="str">
            <v>광동제약</v>
          </cell>
          <cell r="B56">
            <v>40820</v>
          </cell>
        </row>
        <row r="57">
          <cell r="A57" t="str">
            <v>광림전자</v>
          </cell>
          <cell r="B57">
            <v>64700</v>
          </cell>
        </row>
        <row r="58">
          <cell r="A58" t="str">
            <v>광명전기</v>
          </cell>
          <cell r="B58">
            <v>66550</v>
          </cell>
        </row>
        <row r="59">
          <cell r="A59" t="str">
            <v>광주은행</v>
          </cell>
          <cell r="B59">
            <v>86080</v>
          </cell>
        </row>
        <row r="60">
          <cell r="A60" t="str">
            <v>광주투자금융</v>
          </cell>
          <cell r="B60">
            <v>87060</v>
          </cell>
        </row>
        <row r="61">
          <cell r="A61" t="str">
            <v>국도화학</v>
          </cell>
          <cell r="B61">
            <v>39080</v>
          </cell>
        </row>
        <row r="62">
          <cell r="A62" t="str">
            <v>국민은행1신</v>
          </cell>
          <cell r="B62">
            <v>85601</v>
          </cell>
        </row>
        <row r="63">
          <cell r="A63" t="str">
            <v>국보</v>
          </cell>
          <cell r="B63">
            <v>82060</v>
          </cell>
        </row>
        <row r="64">
          <cell r="A64" t="str">
            <v>국제상사</v>
          </cell>
          <cell r="B64">
            <v>33510</v>
          </cell>
        </row>
        <row r="65">
          <cell r="A65" t="str">
            <v>국제약품</v>
          </cell>
          <cell r="B65">
            <v>40590</v>
          </cell>
        </row>
        <row r="66">
          <cell r="A66" t="str">
            <v>국제전선</v>
          </cell>
          <cell r="B66">
            <v>66040</v>
          </cell>
        </row>
        <row r="67">
          <cell r="A67" t="str">
            <v>국제화재</v>
          </cell>
          <cell r="B67">
            <v>90560</v>
          </cell>
        </row>
        <row r="68">
          <cell r="A68" t="str">
            <v>국제화재1우</v>
          </cell>
          <cell r="B68">
            <v>90565</v>
          </cell>
        </row>
        <row r="69">
          <cell r="A69" t="str">
            <v>군자산업</v>
          </cell>
          <cell r="B69">
            <v>78430</v>
          </cell>
        </row>
        <row r="70">
          <cell r="A70" t="str">
            <v>극동건설</v>
          </cell>
          <cell r="B70">
            <v>75110</v>
          </cell>
        </row>
        <row r="71">
          <cell r="A71" t="str">
            <v>극동건설1우</v>
          </cell>
          <cell r="B71">
            <v>75115</v>
          </cell>
        </row>
        <row r="72">
          <cell r="A72" t="str">
            <v>극동유화</v>
          </cell>
          <cell r="B72">
            <v>45060</v>
          </cell>
        </row>
        <row r="73">
          <cell r="A73" t="str">
            <v>극동전선</v>
          </cell>
          <cell r="B73">
            <v>66080</v>
          </cell>
        </row>
        <row r="74">
          <cell r="A74" t="str">
            <v>극동제혁</v>
          </cell>
          <cell r="B74">
            <v>33050</v>
          </cell>
        </row>
        <row r="75">
          <cell r="A75" t="str">
            <v>근화제약</v>
          </cell>
          <cell r="B75">
            <v>40540</v>
          </cell>
        </row>
        <row r="76">
          <cell r="A76" t="str">
            <v>근화제약1우</v>
          </cell>
          <cell r="B76">
            <v>40545</v>
          </cell>
        </row>
        <row r="77">
          <cell r="A77" t="str">
            <v>금강</v>
          </cell>
          <cell r="B77">
            <v>52010</v>
          </cell>
        </row>
        <row r="78">
          <cell r="A78" t="str">
            <v>금강개발</v>
          </cell>
          <cell r="B78">
            <v>80050</v>
          </cell>
        </row>
        <row r="79">
          <cell r="A79" t="str">
            <v>금강공업</v>
          </cell>
          <cell r="B79">
            <v>57510</v>
          </cell>
        </row>
        <row r="80">
          <cell r="A80" t="str">
            <v>금강공업1우</v>
          </cell>
          <cell r="B80">
            <v>57515</v>
          </cell>
        </row>
        <row r="81">
          <cell r="A81" t="str">
            <v>금강피혁</v>
          </cell>
          <cell r="B81">
            <v>33040</v>
          </cell>
        </row>
        <row r="82">
          <cell r="A82" t="str">
            <v>금강화섬</v>
          </cell>
          <cell r="B82">
            <v>30580</v>
          </cell>
        </row>
        <row r="83">
          <cell r="A83" t="str">
            <v>금경</v>
          </cell>
          <cell r="B83">
            <v>78460</v>
          </cell>
        </row>
        <row r="84">
          <cell r="A84" t="str">
            <v>금비</v>
          </cell>
          <cell r="B84">
            <v>49530</v>
          </cell>
        </row>
        <row r="85">
          <cell r="A85" t="str">
            <v>금성계전</v>
          </cell>
          <cell r="B85">
            <v>66510</v>
          </cell>
        </row>
        <row r="86">
          <cell r="A86" t="str">
            <v>금성기전</v>
          </cell>
          <cell r="B86">
            <v>66500</v>
          </cell>
        </row>
        <row r="87">
          <cell r="A87" t="str">
            <v>금성사</v>
          </cell>
          <cell r="B87">
            <v>64010</v>
          </cell>
        </row>
        <row r="88">
          <cell r="A88" t="str">
            <v>금성사1우</v>
          </cell>
          <cell r="B88">
            <v>64015</v>
          </cell>
        </row>
        <row r="89">
          <cell r="A89" t="str">
            <v>금성산전1신</v>
          </cell>
          <cell r="B89">
            <v>62091</v>
          </cell>
        </row>
        <row r="90">
          <cell r="A90" t="str">
            <v>금성전선</v>
          </cell>
          <cell r="B90">
            <v>66020</v>
          </cell>
        </row>
        <row r="91">
          <cell r="A91" t="str">
            <v>금성통신</v>
          </cell>
          <cell r="B91">
            <v>64040</v>
          </cell>
        </row>
        <row r="92">
          <cell r="A92" t="str">
            <v>금성통신1우</v>
          </cell>
          <cell r="B92">
            <v>64045</v>
          </cell>
        </row>
        <row r="93">
          <cell r="A93" t="str">
            <v>금양</v>
          </cell>
          <cell r="B93">
            <v>37040</v>
          </cell>
        </row>
        <row r="94">
          <cell r="A94" t="str">
            <v>금하방직</v>
          </cell>
          <cell r="B94">
            <v>26570</v>
          </cell>
        </row>
        <row r="95">
          <cell r="A95" t="str">
            <v>금호</v>
          </cell>
          <cell r="B95">
            <v>45530</v>
          </cell>
        </row>
        <row r="96">
          <cell r="A96" t="str">
            <v>금호1우</v>
          </cell>
          <cell r="B96">
            <v>45535</v>
          </cell>
        </row>
        <row r="97">
          <cell r="A97" t="str">
            <v>금호건설</v>
          </cell>
          <cell r="B97">
            <v>75480</v>
          </cell>
        </row>
        <row r="98">
          <cell r="A98" t="str">
            <v>금호건설1우</v>
          </cell>
          <cell r="B98">
            <v>75485</v>
          </cell>
        </row>
        <row r="99">
          <cell r="A99" t="str">
            <v>금호석유1우</v>
          </cell>
          <cell r="B99">
            <v>37075</v>
          </cell>
        </row>
        <row r="100">
          <cell r="A100" t="str">
            <v>금호석유화학</v>
          </cell>
          <cell r="B100">
            <v>37070</v>
          </cell>
        </row>
        <row r="101">
          <cell r="A101" t="str">
            <v>금호전기</v>
          </cell>
          <cell r="B101">
            <v>67000</v>
          </cell>
        </row>
        <row r="102">
          <cell r="A102" t="str">
            <v>기린</v>
          </cell>
          <cell r="B102">
            <v>17530</v>
          </cell>
        </row>
        <row r="103">
          <cell r="A103" t="str">
            <v>기산</v>
          </cell>
          <cell r="B103">
            <v>75610</v>
          </cell>
        </row>
        <row r="104">
          <cell r="A104" t="str">
            <v>기아써비스</v>
          </cell>
          <cell r="B104">
            <v>77060</v>
          </cell>
        </row>
        <row r="105">
          <cell r="A105" t="str">
            <v>기아자동차</v>
          </cell>
          <cell r="B105">
            <v>67500</v>
          </cell>
        </row>
        <row r="106">
          <cell r="A106" t="str">
            <v>기아정기</v>
          </cell>
          <cell r="B106">
            <v>68080</v>
          </cell>
        </row>
        <row r="107">
          <cell r="A107" t="str">
            <v>기아특수강</v>
          </cell>
          <cell r="B107">
            <v>53070</v>
          </cell>
        </row>
        <row r="108">
          <cell r="A108" t="str">
            <v>나산실업</v>
          </cell>
          <cell r="B108">
            <v>31610</v>
          </cell>
        </row>
        <row r="109">
          <cell r="A109" t="str">
            <v>나우정밀</v>
          </cell>
          <cell r="B109">
            <v>64630</v>
          </cell>
        </row>
        <row r="110">
          <cell r="A110" t="str">
            <v>남광토건</v>
          </cell>
          <cell r="B110">
            <v>75140</v>
          </cell>
        </row>
        <row r="111">
          <cell r="A111" t="str">
            <v>남선물산</v>
          </cell>
          <cell r="B111">
            <v>28610</v>
          </cell>
        </row>
        <row r="112">
          <cell r="A112" t="str">
            <v>남선알미늄</v>
          </cell>
          <cell r="B112">
            <v>55010</v>
          </cell>
        </row>
        <row r="113">
          <cell r="A113" t="str">
            <v>남선알미늄우</v>
          </cell>
          <cell r="B113">
            <v>55015</v>
          </cell>
        </row>
        <row r="114">
          <cell r="A114" t="str">
            <v>남성</v>
          </cell>
          <cell r="B114">
            <v>78500</v>
          </cell>
        </row>
        <row r="115">
          <cell r="A115" t="str">
            <v>남양</v>
          </cell>
          <cell r="B115">
            <v>26010</v>
          </cell>
        </row>
        <row r="116">
          <cell r="A116" t="str">
            <v>남양유업</v>
          </cell>
          <cell r="B116">
            <v>15510</v>
          </cell>
        </row>
        <row r="117">
          <cell r="A117" t="str">
            <v>남양유업1우</v>
          </cell>
          <cell r="B117">
            <v>15515</v>
          </cell>
        </row>
        <row r="118">
          <cell r="A118" t="str">
            <v>남영나이론</v>
          </cell>
          <cell r="B118">
            <v>31520</v>
          </cell>
        </row>
        <row r="119">
          <cell r="A119" t="str">
            <v>남한제지</v>
          </cell>
          <cell r="B119">
            <v>35000</v>
          </cell>
        </row>
        <row r="120">
          <cell r="A120" t="str">
            <v>남한제지1우</v>
          </cell>
          <cell r="B120">
            <v>35005</v>
          </cell>
        </row>
        <row r="121">
          <cell r="A121" t="str">
            <v>내쇼날푸라스</v>
          </cell>
          <cell r="B121">
            <v>48000</v>
          </cell>
        </row>
        <row r="122">
          <cell r="A122" t="str">
            <v>내쇼날프1우</v>
          </cell>
          <cell r="B122">
            <v>48005</v>
          </cell>
        </row>
        <row r="123">
          <cell r="A123" t="str">
            <v>내외반도체</v>
          </cell>
          <cell r="B123">
            <v>62870</v>
          </cell>
        </row>
        <row r="124">
          <cell r="A124" t="str">
            <v>녹십자</v>
          </cell>
          <cell r="B124">
            <v>40660</v>
          </cell>
        </row>
        <row r="125">
          <cell r="A125" t="str">
            <v>논노</v>
          </cell>
          <cell r="B125">
            <v>31550</v>
          </cell>
        </row>
        <row r="126">
          <cell r="A126" t="str">
            <v>농심</v>
          </cell>
          <cell r="B126">
            <v>18010</v>
          </cell>
        </row>
        <row r="127">
          <cell r="A127" t="str">
            <v>뉴맥스</v>
          </cell>
          <cell r="B127">
            <v>62880</v>
          </cell>
        </row>
        <row r="128">
          <cell r="A128" t="str">
            <v>대경기계</v>
          </cell>
          <cell r="B128">
            <v>60540</v>
          </cell>
        </row>
        <row r="129">
          <cell r="A129" t="str">
            <v>대구백화점</v>
          </cell>
          <cell r="B129">
            <v>80030</v>
          </cell>
        </row>
        <row r="130">
          <cell r="A130" t="str">
            <v>대구은행</v>
          </cell>
          <cell r="B130">
            <v>86030</v>
          </cell>
        </row>
        <row r="131">
          <cell r="A131" t="str">
            <v>대구투자금융</v>
          </cell>
          <cell r="B131">
            <v>87130</v>
          </cell>
        </row>
        <row r="132">
          <cell r="A132" t="str">
            <v>대농</v>
          </cell>
          <cell r="B132">
            <v>26590</v>
          </cell>
        </row>
        <row r="133">
          <cell r="A133" t="str">
            <v>대덕산업</v>
          </cell>
          <cell r="B133">
            <v>64600</v>
          </cell>
        </row>
        <row r="134">
          <cell r="A134" t="str">
            <v>대덕산업1우</v>
          </cell>
          <cell r="B134">
            <v>64605</v>
          </cell>
        </row>
        <row r="135">
          <cell r="A135" t="str">
            <v>대덕전자</v>
          </cell>
          <cell r="B135">
            <v>64690</v>
          </cell>
        </row>
        <row r="136">
          <cell r="A136" t="str">
            <v>대동</v>
          </cell>
          <cell r="B136">
            <v>60030</v>
          </cell>
        </row>
        <row r="137">
          <cell r="A137" t="str">
            <v>대동공업</v>
          </cell>
          <cell r="B137">
            <v>59510</v>
          </cell>
        </row>
        <row r="138">
          <cell r="A138" t="str">
            <v>대륭정밀</v>
          </cell>
          <cell r="B138">
            <v>64250</v>
          </cell>
        </row>
        <row r="139">
          <cell r="A139" t="str">
            <v>대림산업</v>
          </cell>
          <cell r="B139">
            <v>75060</v>
          </cell>
        </row>
        <row r="140">
          <cell r="A140" t="str">
            <v>대림산업1우</v>
          </cell>
          <cell r="B140">
            <v>75065</v>
          </cell>
        </row>
        <row r="141">
          <cell r="A141" t="str">
            <v>대림수산</v>
          </cell>
          <cell r="B141">
            <v>16060</v>
          </cell>
        </row>
        <row r="142">
          <cell r="A142" t="str">
            <v>대림요업</v>
          </cell>
          <cell r="B142">
            <v>50020</v>
          </cell>
        </row>
        <row r="143">
          <cell r="A143" t="str">
            <v>대림통상</v>
          </cell>
          <cell r="B143">
            <v>56010</v>
          </cell>
        </row>
        <row r="144">
          <cell r="A144" t="str">
            <v>대붕전선</v>
          </cell>
          <cell r="B144">
            <v>66110</v>
          </cell>
        </row>
        <row r="145">
          <cell r="A145" t="str">
            <v>대선주조</v>
          </cell>
          <cell r="B145">
            <v>21030</v>
          </cell>
        </row>
        <row r="146">
          <cell r="A146" t="str">
            <v>대성산업</v>
          </cell>
          <cell r="B146">
            <v>78100</v>
          </cell>
        </row>
        <row r="147">
          <cell r="A147" t="str">
            <v>대성자원</v>
          </cell>
          <cell r="B147">
            <v>11000</v>
          </cell>
        </row>
        <row r="148">
          <cell r="A148" t="str">
            <v>대성전선</v>
          </cell>
          <cell r="B148">
            <v>66100</v>
          </cell>
        </row>
        <row r="149">
          <cell r="A149" t="str">
            <v>대신증권</v>
          </cell>
          <cell r="B149">
            <v>88000</v>
          </cell>
        </row>
        <row r="150">
          <cell r="A150" t="str">
            <v>대신증권우선</v>
          </cell>
          <cell r="B150">
            <v>88005</v>
          </cell>
        </row>
        <row r="151">
          <cell r="A151" t="str">
            <v>대아리드선</v>
          </cell>
          <cell r="B151">
            <v>64750</v>
          </cell>
        </row>
        <row r="152">
          <cell r="A152" t="str">
            <v>대양금속</v>
          </cell>
          <cell r="B152">
            <v>53600</v>
          </cell>
        </row>
        <row r="153">
          <cell r="A153" t="str">
            <v>대영전자공업</v>
          </cell>
          <cell r="B153">
            <v>64330</v>
          </cell>
        </row>
        <row r="154">
          <cell r="A154" t="str">
            <v>대영포장</v>
          </cell>
          <cell r="B154">
            <v>35190</v>
          </cell>
        </row>
        <row r="155">
          <cell r="A155" t="str">
            <v>대우</v>
          </cell>
          <cell r="B155">
            <v>78000</v>
          </cell>
        </row>
        <row r="156">
          <cell r="A156" t="str">
            <v>대우금속</v>
          </cell>
          <cell r="B156">
            <v>55060</v>
          </cell>
        </row>
        <row r="157">
          <cell r="A157" t="str">
            <v>대우전자</v>
          </cell>
          <cell r="B157">
            <v>64090</v>
          </cell>
        </row>
        <row r="158">
          <cell r="A158" t="str">
            <v>대우전자부품</v>
          </cell>
          <cell r="B158">
            <v>64730</v>
          </cell>
        </row>
        <row r="159">
          <cell r="A159" t="str">
            <v>대우정밀공업</v>
          </cell>
          <cell r="B159">
            <v>68120</v>
          </cell>
        </row>
        <row r="160">
          <cell r="A160" t="str">
            <v>대우중공업</v>
          </cell>
          <cell r="B160">
            <v>59000</v>
          </cell>
        </row>
        <row r="161">
          <cell r="A161" t="str">
            <v>대우중공업우</v>
          </cell>
          <cell r="B161">
            <v>59005</v>
          </cell>
        </row>
        <row r="162">
          <cell r="A162" t="str">
            <v>대우증권</v>
          </cell>
          <cell r="B162">
            <v>88010</v>
          </cell>
        </row>
        <row r="163">
          <cell r="A163" t="str">
            <v>대우증권1우</v>
          </cell>
          <cell r="B163">
            <v>88015</v>
          </cell>
        </row>
        <row r="164">
          <cell r="A164" t="str">
            <v>대우통신</v>
          </cell>
          <cell r="B164">
            <v>64590</v>
          </cell>
        </row>
        <row r="165">
          <cell r="A165" t="str">
            <v>대웅제약</v>
          </cell>
          <cell r="B165">
            <v>40530</v>
          </cell>
        </row>
        <row r="166">
          <cell r="A166" t="str">
            <v>대원강업</v>
          </cell>
          <cell r="B166">
            <v>68020</v>
          </cell>
        </row>
        <row r="167">
          <cell r="A167" t="str">
            <v>대원전선</v>
          </cell>
          <cell r="B167">
            <v>66060</v>
          </cell>
        </row>
        <row r="168">
          <cell r="A168" t="str">
            <v>대원전선1우</v>
          </cell>
          <cell r="B168">
            <v>66065</v>
          </cell>
        </row>
        <row r="169">
          <cell r="A169" t="str">
            <v>대원제지</v>
          </cell>
          <cell r="B169">
            <v>35090</v>
          </cell>
        </row>
        <row r="170">
          <cell r="A170" t="str">
            <v>대유증권</v>
          </cell>
          <cell r="B170">
            <v>88180</v>
          </cell>
        </row>
        <row r="171">
          <cell r="A171" t="str">
            <v>대유증권1우</v>
          </cell>
          <cell r="B171">
            <v>88185</v>
          </cell>
        </row>
        <row r="172">
          <cell r="A172" t="str">
            <v>대유통상</v>
          </cell>
          <cell r="B172">
            <v>78360</v>
          </cell>
        </row>
        <row r="173">
          <cell r="A173" t="str">
            <v>대일화학</v>
          </cell>
          <cell r="B173">
            <v>73010</v>
          </cell>
        </row>
        <row r="174">
          <cell r="A174" t="str">
            <v>대전투자금융</v>
          </cell>
          <cell r="B174">
            <v>87270</v>
          </cell>
        </row>
        <row r="175">
          <cell r="A175" t="str">
            <v>대전피혁</v>
          </cell>
          <cell r="B175">
            <v>33000</v>
          </cell>
        </row>
        <row r="176">
          <cell r="A176" t="str">
            <v>대창공업</v>
          </cell>
          <cell r="B176">
            <v>55070</v>
          </cell>
        </row>
        <row r="177">
          <cell r="A177" t="str">
            <v>대창단조</v>
          </cell>
          <cell r="B177">
            <v>57000</v>
          </cell>
        </row>
        <row r="178">
          <cell r="A178" t="str">
            <v>대한모방</v>
          </cell>
          <cell r="B178">
            <v>27520</v>
          </cell>
        </row>
        <row r="179">
          <cell r="A179" t="str">
            <v>대한방직</v>
          </cell>
          <cell r="B179">
            <v>26540</v>
          </cell>
        </row>
        <row r="180">
          <cell r="A180" t="str">
            <v>대한알루미늄</v>
          </cell>
          <cell r="B180">
            <v>78310</v>
          </cell>
        </row>
        <row r="181">
          <cell r="A181" t="str">
            <v>대한은박지</v>
          </cell>
          <cell r="B181">
            <v>55080</v>
          </cell>
        </row>
        <row r="182">
          <cell r="A182" t="str">
            <v>대한재보험</v>
          </cell>
          <cell r="B182">
            <v>91300</v>
          </cell>
        </row>
        <row r="183">
          <cell r="A183" t="str">
            <v>대한전선</v>
          </cell>
          <cell r="B183">
            <v>66000</v>
          </cell>
        </row>
        <row r="184">
          <cell r="A184" t="str">
            <v>대한제당</v>
          </cell>
          <cell r="B184">
            <v>19530</v>
          </cell>
        </row>
        <row r="185">
          <cell r="A185" t="str">
            <v>대한제분</v>
          </cell>
          <cell r="B185">
            <v>17000</v>
          </cell>
        </row>
        <row r="186">
          <cell r="A186" t="str">
            <v>대한중석</v>
          </cell>
          <cell r="B186">
            <v>57010</v>
          </cell>
        </row>
        <row r="187">
          <cell r="A187" t="str">
            <v>대한통운</v>
          </cell>
          <cell r="B187">
            <v>82000</v>
          </cell>
        </row>
        <row r="188">
          <cell r="A188" t="str">
            <v>대한투자금우</v>
          </cell>
          <cell r="B188">
            <v>87035</v>
          </cell>
        </row>
        <row r="189">
          <cell r="A189" t="str">
            <v>대한투자금융</v>
          </cell>
          <cell r="B189">
            <v>87030</v>
          </cell>
        </row>
        <row r="190">
          <cell r="A190" t="str">
            <v>대한펄프</v>
          </cell>
          <cell r="B190">
            <v>35060</v>
          </cell>
        </row>
        <row r="191">
          <cell r="A191" t="str">
            <v>대한펄프1우</v>
          </cell>
          <cell r="B191">
            <v>35065</v>
          </cell>
        </row>
        <row r="192">
          <cell r="A192" t="str">
            <v>대한페인1우</v>
          </cell>
          <cell r="B192">
            <v>40005</v>
          </cell>
        </row>
        <row r="193">
          <cell r="A193" t="str">
            <v>대한페인트</v>
          </cell>
          <cell r="B193">
            <v>40000</v>
          </cell>
        </row>
        <row r="194">
          <cell r="A194" t="str">
            <v>대한항공</v>
          </cell>
          <cell r="B194">
            <v>83800</v>
          </cell>
        </row>
        <row r="195">
          <cell r="A195" t="str">
            <v>대한항공1우</v>
          </cell>
          <cell r="B195">
            <v>83805</v>
          </cell>
        </row>
        <row r="196">
          <cell r="A196" t="str">
            <v>대한해운</v>
          </cell>
          <cell r="B196">
            <v>83040</v>
          </cell>
        </row>
        <row r="197">
          <cell r="A197" t="str">
            <v>대한화섬</v>
          </cell>
          <cell r="B197">
            <v>28600</v>
          </cell>
        </row>
        <row r="198">
          <cell r="A198" t="str">
            <v>대한화재</v>
          </cell>
          <cell r="B198">
            <v>90520</v>
          </cell>
        </row>
        <row r="199">
          <cell r="A199" t="str">
            <v>대현</v>
          </cell>
          <cell r="B199">
            <v>31680</v>
          </cell>
        </row>
        <row r="200">
          <cell r="A200" t="str">
            <v>대호건설</v>
          </cell>
          <cell r="B200">
            <v>75600</v>
          </cell>
        </row>
        <row r="201">
          <cell r="A201" t="str">
            <v>덕성화학</v>
          </cell>
          <cell r="B201">
            <v>48040</v>
          </cell>
        </row>
        <row r="202">
          <cell r="A202" t="str">
            <v>덕성화학1우</v>
          </cell>
          <cell r="B202">
            <v>48045</v>
          </cell>
        </row>
        <row r="203">
          <cell r="A203" t="str">
            <v>데이콤</v>
          </cell>
          <cell r="B203">
            <v>84310</v>
          </cell>
        </row>
        <row r="204">
          <cell r="A204" t="str">
            <v>도신산업</v>
          </cell>
          <cell r="B204">
            <v>73030</v>
          </cell>
        </row>
        <row r="205">
          <cell r="A205" t="str">
            <v>동국무역</v>
          </cell>
          <cell r="B205">
            <v>30500</v>
          </cell>
        </row>
        <row r="206">
          <cell r="A206" t="str">
            <v>동국방직</v>
          </cell>
          <cell r="B206">
            <v>26580</v>
          </cell>
        </row>
        <row r="207">
          <cell r="A207" t="str">
            <v>동국실업</v>
          </cell>
          <cell r="B207">
            <v>31070</v>
          </cell>
        </row>
        <row r="208">
          <cell r="A208" t="str">
            <v>동국제강</v>
          </cell>
          <cell r="B208">
            <v>53030</v>
          </cell>
        </row>
        <row r="209">
          <cell r="A209" t="str">
            <v>동국종합전자</v>
          </cell>
          <cell r="B209">
            <v>64270</v>
          </cell>
        </row>
        <row r="210">
          <cell r="A210" t="str">
            <v>동방</v>
          </cell>
          <cell r="B210">
            <v>82030</v>
          </cell>
        </row>
        <row r="211">
          <cell r="A211" t="str">
            <v>동방개발</v>
          </cell>
          <cell r="B211">
            <v>78570</v>
          </cell>
        </row>
        <row r="212">
          <cell r="A212" t="str">
            <v>동방아그로</v>
          </cell>
          <cell r="B212">
            <v>38520</v>
          </cell>
        </row>
        <row r="213">
          <cell r="A213" t="str">
            <v>동방유량</v>
          </cell>
          <cell r="B213">
            <v>16500</v>
          </cell>
        </row>
        <row r="214">
          <cell r="A214" t="str">
            <v>동부건설</v>
          </cell>
          <cell r="B214">
            <v>75420</v>
          </cell>
        </row>
        <row r="215">
          <cell r="A215" t="str">
            <v>동부건설1우</v>
          </cell>
          <cell r="B215">
            <v>75425</v>
          </cell>
        </row>
        <row r="216">
          <cell r="A216" t="str">
            <v>동부산업</v>
          </cell>
          <cell r="B216">
            <v>78010</v>
          </cell>
        </row>
        <row r="217">
          <cell r="A217" t="str">
            <v>동부산업1우</v>
          </cell>
          <cell r="B217">
            <v>78015</v>
          </cell>
        </row>
        <row r="218">
          <cell r="A218" t="str">
            <v>동부제강</v>
          </cell>
          <cell r="B218">
            <v>53520</v>
          </cell>
        </row>
        <row r="219">
          <cell r="A219" t="str">
            <v>동부제강1우</v>
          </cell>
          <cell r="B219">
            <v>53525</v>
          </cell>
        </row>
        <row r="220">
          <cell r="A220" t="str">
            <v>동부증권</v>
          </cell>
          <cell r="B220">
            <v>88250</v>
          </cell>
        </row>
        <row r="221">
          <cell r="A221" t="str">
            <v>동부화학</v>
          </cell>
          <cell r="B221">
            <v>37100</v>
          </cell>
        </row>
        <row r="222">
          <cell r="A222" t="str">
            <v>동산씨앤지</v>
          </cell>
          <cell r="B222">
            <v>42010</v>
          </cell>
        </row>
        <row r="223">
          <cell r="A223" t="str">
            <v>동서산업</v>
          </cell>
          <cell r="B223">
            <v>50010</v>
          </cell>
        </row>
        <row r="224">
          <cell r="A224" t="str">
            <v>동서증권</v>
          </cell>
          <cell r="B224">
            <v>88040</v>
          </cell>
        </row>
        <row r="225">
          <cell r="A225" t="str">
            <v>동서증권1우</v>
          </cell>
          <cell r="B225">
            <v>88045</v>
          </cell>
        </row>
        <row r="226">
          <cell r="A226" t="str">
            <v>동성</v>
          </cell>
          <cell r="B226">
            <v>75640</v>
          </cell>
        </row>
        <row r="227">
          <cell r="A227" t="str">
            <v>동성반도체</v>
          </cell>
          <cell r="B227">
            <v>64790</v>
          </cell>
        </row>
        <row r="228">
          <cell r="A228" t="str">
            <v>동성제약</v>
          </cell>
          <cell r="B228">
            <v>40840</v>
          </cell>
        </row>
        <row r="229">
          <cell r="A229" t="str">
            <v>동성철강</v>
          </cell>
          <cell r="B229">
            <v>68110</v>
          </cell>
        </row>
        <row r="230">
          <cell r="A230" t="str">
            <v>동성화학</v>
          </cell>
          <cell r="B230">
            <v>39060</v>
          </cell>
        </row>
        <row r="231">
          <cell r="A231" t="str">
            <v>동신제약</v>
          </cell>
          <cell r="B231">
            <v>40720</v>
          </cell>
        </row>
        <row r="232">
          <cell r="A232" t="str">
            <v>동신제약1우</v>
          </cell>
          <cell r="B232">
            <v>40725</v>
          </cell>
        </row>
        <row r="233">
          <cell r="A233" t="str">
            <v>동신제지</v>
          </cell>
          <cell r="B233">
            <v>35120</v>
          </cell>
        </row>
        <row r="234">
          <cell r="A234" t="str">
            <v>동신제지1우</v>
          </cell>
          <cell r="B234">
            <v>35125</v>
          </cell>
        </row>
        <row r="235">
          <cell r="A235" t="str">
            <v>동신제지공업</v>
          </cell>
          <cell r="B235">
            <v>35040</v>
          </cell>
        </row>
        <row r="236">
          <cell r="A236" t="str">
            <v>동신주택</v>
          </cell>
          <cell r="B236">
            <v>75530</v>
          </cell>
        </row>
        <row r="237">
          <cell r="A237" t="str">
            <v>동아건설</v>
          </cell>
          <cell r="B237">
            <v>75030</v>
          </cell>
        </row>
        <row r="238">
          <cell r="A238" t="str">
            <v>동아정기</v>
          </cell>
          <cell r="B238">
            <v>68030</v>
          </cell>
        </row>
        <row r="239">
          <cell r="A239" t="str">
            <v>동아제약</v>
          </cell>
          <cell r="B239">
            <v>40510</v>
          </cell>
        </row>
        <row r="240">
          <cell r="A240" t="str">
            <v>동아증권</v>
          </cell>
          <cell r="B240">
            <v>88240</v>
          </cell>
        </row>
        <row r="241">
          <cell r="A241" t="str">
            <v>동아타이어</v>
          </cell>
          <cell r="B241">
            <v>45550</v>
          </cell>
        </row>
        <row r="242">
          <cell r="A242" t="str">
            <v>동아투자금융</v>
          </cell>
          <cell r="B242">
            <v>87140</v>
          </cell>
        </row>
        <row r="243">
          <cell r="A243" t="str">
            <v>동양강철</v>
          </cell>
          <cell r="B243">
            <v>55030</v>
          </cell>
        </row>
        <row r="244">
          <cell r="A244" t="str">
            <v>동양강철1우</v>
          </cell>
          <cell r="B244">
            <v>55035</v>
          </cell>
        </row>
        <row r="245">
          <cell r="A245" t="str">
            <v>동양고속</v>
          </cell>
          <cell r="B245">
            <v>75490</v>
          </cell>
        </row>
        <row r="246">
          <cell r="A246" t="str">
            <v>동양기전</v>
          </cell>
          <cell r="B246">
            <v>62060</v>
          </cell>
        </row>
        <row r="247">
          <cell r="A247" t="str">
            <v>동양나이론</v>
          </cell>
          <cell r="B247">
            <v>28500</v>
          </cell>
        </row>
        <row r="248">
          <cell r="A248" t="str">
            <v>동양맥주</v>
          </cell>
          <cell r="B248">
            <v>22500</v>
          </cell>
        </row>
        <row r="249">
          <cell r="A249" t="str">
            <v>동양맥주1우</v>
          </cell>
          <cell r="B249">
            <v>22505</v>
          </cell>
        </row>
        <row r="250">
          <cell r="A250" t="str">
            <v>동양물산</v>
          </cell>
          <cell r="B250">
            <v>59500</v>
          </cell>
        </row>
        <row r="251">
          <cell r="A251" t="str">
            <v>동양석판공업</v>
          </cell>
          <cell r="B251">
            <v>54100</v>
          </cell>
        </row>
        <row r="252">
          <cell r="A252" t="str">
            <v>동양섬유</v>
          </cell>
          <cell r="B252">
            <v>31060</v>
          </cell>
        </row>
        <row r="253">
          <cell r="A253" t="str">
            <v>동양시멘트</v>
          </cell>
          <cell r="B253">
            <v>50540</v>
          </cell>
        </row>
        <row r="254">
          <cell r="A254" t="str">
            <v>동양시멘트우</v>
          </cell>
          <cell r="B254">
            <v>50545</v>
          </cell>
        </row>
        <row r="255">
          <cell r="A255" t="str">
            <v>동양정밀</v>
          </cell>
          <cell r="B255">
            <v>64020</v>
          </cell>
        </row>
        <row r="256">
          <cell r="A256" t="str">
            <v>동양정밀1우</v>
          </cell>
          <cell r="B256">
            <v>64025</v>
          </cell>
        </row>
        <row r="257">
          <cell r="A257" t="str">
            <v>동양제과</v>
          </cell>
          <cell r="B257">
            <v>18720</v>
          </cell>
        </row>
        <row r="258">
          <cell r="A258" t="str">
            <v>동양증권</v>
          </cell>
          <cell r="B258">
            <v>88140</v>
          </cell>
        </row>
        <row r="259">
          <cell r="A259" t="str">
            <v>동양증권1우</v>
          </cell>
          <cell r="B259">
            <v>88145</v>
          </cell>
        </row>
        <row r="260">
          <cell r="A260" t="str">
            <v>동양철관</v>
          </cell>
          <cell r="B260">
            <v>54080</v>
          </cell>
        </row>
        <row r="261">
          <cell r="A261" t="str">
            <v>동양투자금융</v>
          </cell>
          <cell r="B261">
            <v>87080</v>
          </cell>
        </row>
        <row r="262">
          <cell r="A262" t="str">
            <v>동양투자우</v>
          </cell>
          <cell r="B262">
            <v>87085</v>
          </cell>
        </row>
        <row r="263">
          <cell r="A263" t="str">
            <v>동양화재</v>
          </cell>
          <cell r="B263">
            <v>90500</v>
          </cell>
        </row>
        <row r="264">
          <cell r="A264" t="str">
            <v>동양화학</v>
          </cell>
          <cell r="B264">
            <v>37030</v>
          </cell>
        </row>
        <row r="265">
          <cell r="A265" t="str">
            <v>동양화학1우</v>
          </cell>
          <cell r="B265">
            <v>37035</v>
          </cell>
        </row>
        <row r="266">
          <cell r="A266" t="str">
            <v>동원</v>
          </cell>
          <cell r="B266">
            <v>11010</v>
          </cell>
        </row>
        <row r="267">
          <cell r="A267" t="str">
            <v>동원산업</v>
          </cell>
          <cell r="B267">
            <v>16030</v>
          </cell>
        </row>
        <row r="268">
          <cell r="A268" t="str">
            <v>동일고무벨트</v>
          </cell>
          <cell r="B268">
            <v>47000</v>
          </cell>
        </row>
        <row r="269">
          <cell r="A269" t="str">
            <v>동일방직</v>
          </cell>
          <cell r="B269">
            <v>26510</v>
          </cell>
        </row>
        <row r="270">
          <cell r="A270" t="str">
            <v>동일패브릭</v>
          </cell>
          <cell r="B270">
            <v>31020</v>
          </cell>
        </row>
        <row r="271">
          <cell r="A271" t="str">
            <v>동창제지</v>
          </cell>
          <cell r="B271">
            <v>35140</v>
          </cell>
        </row>
        <row r="272">
          <cell r="A272" t="str">
            <v>동해투자금융</v>
          </cell>
          <cell r="B272">
            <v>87070</v>
          </cell>
        </row>
        <row r="273">
          <cell r="A273" t="str">
            <v>동해펄프</v>
          </cell>
          <cell r="B273">
            <v>35180</v>
          </cell>
        </row>
        <row r="274">
          <cell r="A274" t="str">
            <v>동화약품</v>
          </cell>
          <cell r="B274">
            <v>40610</v>
          </cell>
        </row>
        <row r="275">
          <cell r="A275" t="str">
            <v>두산건설</v>
          </cell>
          <cell r="B275">
            <v>75050</v>
          </cell>
        </row>
        <row r="276">
          <cell r="A276" t="str">
            <v>두산건설1우</v>
          </cell>
          <cell r="B276">
            <v>75055</v>
          </cell>
        </row>
        <row r="277">
          <cell r="A277" t="str">
            <v>두산기계</v>
          </cell>
          <cell r="B277">
            <v>60530</v>
          </cell>
        </row>
        <row r="278">
          <cell r="A278" t="str">
            <v>두산상사</v>
          </cell>
          <cell r="B278">
            <v>78380</v>
          </cell>
        </row>
        <row r="279">
          <cell r="A279" t="str">
            <v>두산유리</v>
          </cell>
          <cell r="B279">
            <v>49510</v>
          </cell>
        </row>
        <row r="280">
          <cell r="A280" t="str">
            <v>두산유리1우</v>
          </cell>
          <cell r="B280">
            <v>49515</v>
          </cell>
        </row>
        <row r="281">
          <cell r="A281" t="str">
            <v>두산음료</v>
          </cell>
          <cell r="B281">
            <v>23010</v>
          </cell>
        </row>
        <row r="282">
          <cell r="A282" t="str">
            <v>두산음료1우</v>
          </cell>
          <cell r="B282">
            <v>23015</v>
          </cell>
        </row>
        <row r="283">
          <cell r="A283" t="str">
            <v>두산종식1우</v>
          </cell>
          <cell r="B283">
            <v>20015</v>
          </cell>
        </row>
        <row r="284">
          <cell r="A284" t="str">
            <v>두산종합식품</v>
          </cell>
          <cell r="B284">
            <v>20010</v>
          </cell>
        </row>
        <row r="285">
          <cell r="A285" t="str">
            <v>라미화장품</v>
          </cell>
          <cell r="B285">
            <v>42030</v>
          </cell>
        </row>
        <row r="286">
          <cell r="A286" t="str">
            <v>라이프주택</v>
          </cell>
          <cell r="B286">
            <v>75160</v>
          </cell>
        </row>
        <row r="287">
          <cell r="A287" t="str">
            <v>럭키</v>
          </cell>
          <cell r="B287">
            <v>39000</v>
          </cell>
        </row>
        <row r="288">
          <cell r="A288" t="str">
            <v>럭키1우</v>
          </cell>
          <cell r="B288">
            <v>39005</v>
          </cell>
        </row>
        <row r="289">
          <cell r="A289" t="str">
            <v>럭키개발</v>
          </cell>
          <cell r="B289">
            <v>75460</v>
          </cell>
        </row>
        <row r="290">
          <cell r="A290" t="str">
            <v>럭키금성상사</v>
          </cell>
          <cell r="B290">
            <v>78040</v>
          </cell>
        </row>
        <row r="291">
          <cell r="A291" t="str">
            <v>럭키금속</v>
          </cell>
          <cell r="B291">
            <v>54500</v>
          </cell>
        </row>
        <row r="292">
          <cell r="A292" t="str">
            <v>럭키증권</v>
          </cell>
          <cell r="B292">
            <v>88020</v>
          </cell>
        </row>
        <row r="293">
          <cell r="A293" t="str">
            <v>럭키증권1우</v>
          </cell>
          <cell r="B293">
            <v>88025</v>
          </cell>
        </row>
        <row r="294">
          <cell r="A294" t="str">
            <v>럭키화재</v>
          </cell>
          <cell r="B294">
            <v>90580</v>
          </cell>
        </row>
        <row r="295">
          <cell r="A295" t="str">
            <v>로케트전기</v>
          </cell>
          <cell r="B295">
            <v>67020</v>
          </cell>
        </row>
        <row r="296">
          <cell r="A296" t="str">
            <v>로케트전기우</v>
          </cell>
          <cell r="B296">
            <v>67025</v>
          </cell>
        </row>
        <row r="297">
          <cell r="A297" t="str">
            <v>롯데삼강</v>
          </cell>
          <cell r="B297">
            <v>15500</v>
          </cell>
        </row>
        <row r="298">
          <cell r="A298" t="str">
            <v>롯데제과</v>
          </cell>
          <cell r="B298">
            <v>18710</v>
          </cell>
        </row>
        <row r="299">
          <cell r="A299" t="str">
            <v>롯데칠성</v>
          </cell>
          <cell r="B299">
            <v>23000</v>
          </cell>
        </row>
        <row r="300">
          <cell r="A300" t="str">
            <v>롯데칠성1우</v>
          </cell>
          <cell r="B300">
            <v>23005</v>
          </cell>
        </row>
        <row r="301">
          <cell r="A301" t="str">
            <v>만도기계</v>
          </cell>
          <cell r="B301">
            <v>68050</v>
          </cell>
        </row>
        <row r="302">
          <cell r="A302" t="str">
            <v>만도기계1우</v>
          </cell>
          <cell r="B302">
            <v>68055</v>
          </cell>
        </row>
        <row r="303">
          <cell r="A303" t="str">
            <v>만호제강</v>
          </cell>
          <cell r="B303">
            <v>54090</v>
          </cell>
        </row>
        <row r="304">
          <cell r="A304" t="str">
            <v>맥슨전자</v>
          </cell>
          <cell r="B304">
            <v>64570</v>
          </cell>
        </row>
        <row r="305">
          <cell r="A305" t="str">
            <v>명성</v>
          </cell>
          <cell r="B305">
            <v>73040</v>
          </cell>
        </row>
        <row r="306">
          <cell r="A306" t="str">
            <v>모나리자</v>
          </cell>
          <cell r="B306">
            <v>35150</v>
          </cell>
        </row>
        <row r="307">
          <cell r="A307" t="str">
            <v>모나미</v>
          </cell>
          <cell r="B307">
            <v>72500</v>
          </cell>
        </row>
        <row r="308">
          <cell r="A308" t="str">
            <v>미도파</v>
          </cell>
          <cell r="B308">
            <v>80000</v>
          </cell>
        </row>
        <row r="309">
          <cell r="A309" t="str">
            <v>미우</v>
          </cell>
          <cell r="B309">
            <v>78330</v>
          </cell>
        </row>
        <row r="310">
          <cell r="A310" t="str">
            <v>미우1우</v>
          </cell>
          <cell r="B310">
            <v>78335</v>
          </cell>
        </row>
        <row r="311">
          <cell r="A311" t="str">
            <v>미원</v>
          </cell>
          <cell r="B311">
            <v>19210</v>
          </cell>
        </row>
        <row r="312">
          <cell r="A312" t="str">
            <v>미원1우</v>
          </cell>
          <cell r="B312">
            <v>19215</v>
          </cell>
        </row>
        <row r="313">
          <cell r="A313" t="str">
            <v>미원상사</v>
          </cell>
          <cell r="B313">
            <v>42050</v>
          </cell>
        </row>
        <row r="314">
          <cell r="A314" t="str">
            <v>미원유화</v>
          </cell>
          <cell r="B314">
            <v>39040</v>
          </cell>
        </row>
        <row r="315">
          <cell r="A315" t="str">
            <v>미원유화1우</v>
          </cell>
          <cell r="B315">
            <v>39045</v>
          </cell>
        </row>
        <row r="316">
          <cell r="A316" t="str">
            <v>미원통상</v>
          </cell>
          <cell r="B316">
            <v>78510</v>
          </cell>
        </row>
        <row r="317">
          <cell r="A317" t="str">
            <v>미창석유</v>
          </cell>
          <cell r="B317">
            <v>45050</v>
          </cell>
        </row>
        <row r="318">
          <cell r="A318" t="str">
            <v>바로크가구</v>
          </cell>
          <cell r="B318">
            <v>71520</v>
          </cell>
        </row>
        <row r="319">
          <cell r="A319" t="str">
            <v>반도투자금융</v>
          </cell>
          <cell r="B319">
            <v>87170</v>
          </cell>
        </row>
        <row r="320">
          <cell r="A320" t="str">
            <v>방림</v>
          </cell>
          <cell r="B320">
            <v>30530</v>
          </cell>
        </row>
        <row r="321">
          <cell r="A321" t="str">
            <v>배명금속</v>
          </cell>
          <cell r="B321">
            <v>53590</v>
          </cell>
        </row>
        <row r="322">
          <cell r="A322" t="str">
            <v>백광산업</v>
          </cell>
          <cell r="B322">
            <v>37020</v>
          </cell>
        </row>
        <row r="323">
          <cell r="A323" t="str">
            <v>백광소재</v>
          </cell>
          <cell r="B323">
            <v>51010</v>
          </cell>
        </row>
        <row r="324">
          <cell r="A324" t="str">
            <v>백양</v>
          </cell>
          <cell r="B324">
            <v>25000</v>
          </cell>
        </row>
        <row r="325">
          <cell r="A325" t="str">
            <v>백양1우</v>
          </cell>
          <cell r="B325">
            <v>25005</v>
          </cell>
        </row>
        <row r="326">
          <cell r="A326" t="str">
            <v>백화</v>
          </cell>
          <cell r="B326">
            <v>21010</v>
          </cell>
        </row>
        <row r="327">
          <cell r="A327" t="str">
            <v>범양건영</v>
          </cell>
          <cell r="B327">
            <v>75510</v>
          </cell>
        </row>
        <row r="328">
          <cell r="A328" t="str">
            <v>범양식품</v>
          </cell>
          <cell r="B328">
            <v>23030</v>
          </cell>
        </row>
        <row r="329">
          <cell r="A329" t="str">
            <v>범한정기</v>
          </cell>
          <cell r="B329">
            <v>70020</v>
          </cell>
        </row>
        <row r="330">
          <cell r="A330" t="str">
            <v>벽산</v>
          </cell>
          <cell r="B330">
            <v>52000</v>
          </cell>
        </row>
        <row r="331">
          <cell r="A331" t="str">
            <v>벽산개발</v>
          </cell>
          <cell r="B331">
            <v>75080</v>
          </cell>
        </row>
        <row r="332">
          <cell r="A332" t="str">
            <v>벽산건설</v>
          </cell>
          <cell r="B332">
            <v>75040</v>
          </cell>
        </row>
        <row r="333">
          <cell r="A333" t="str">
            <v>벽산건설1우</v>
          </cell>
          <cell r="B333">
            <v>75045</v>
          </cell>
        </row>
        <row r="334">
          <cell r="A334" t="str">
            <v>보락</v>
          </cell>
          <cell r="B334">
            <v>43040</v>
          </cell>
        </row>
        <row r="335">
          <cell r="A335" t="str">
            <v>보람은행</v>
          </cell>
          <cell r="B335">
            <v>85580</v>
          </cell>
        </row>
        <row r="336">
          <cell r="A336" t="str">
            <v>보람은행1우</v>
          </cell>
          <cell r="B336">
            <v>85585</v>
          </cell>
        </row>
        <row r="337">
          <cell r="A337" t="str">
            <v>보람증권</v>
          </cell>
          <cell r="B337">
            <v>88060</v>
          </cell>
        </row>
        <row r="338">
          <cell r="A338" t="str">
            <v>보람증권1우</v>
          </cell>
          <cell r="B338">
            <v>88065</v>
          </cell>
        </row>
        <row r="339">
          <cell r="A339" t="str">
            <v>보령제약</v>
          </cell>
          <cell r="B339">
            <v>40780</v>
          </cell>
        </row>
        <row r="340">
          <cell r="A340" t="str">
            <v>보루네오가구</v>
          </cell>
          <cell r="B340">
            <v>71500</v>
          </cell>
        </row>
        <row r="341">
          <cell r="A341" t="str">
            <v>보해양조</v>
          </cell>
          <cell r="B341">
            <v>21020</v>
          </cell>
        </row>
        <row r="342">
          <cell r="A342" t="str">
            <v>봉신중기</v>
          </cell>
          <cell r="B342">
            <v>60570</v>
          </cell>
        </row>
        <row r="343">
          <cell r="A343" t="str">
            <v>부광약품</v>
          </cell>
          <cell r="B343">
            <v>40760</v>
          </cell>
        </row>
        <row r="344">
          <cell r="A344" t="str">
            <v>부국증권</v>
          </cell>
          <cell r="B344">
            <v>88160</v>
          </cell>
        </row>
        <row r="345">
          <cell r="A345" t="str">
            <v>부국증권1우</v>
          </cell>
          <cell r="B345">
            <v>88165</v>
          </cell>
        </row>
        <row r="346">
          <cell r="A346" t="str">
            <v>부산산업</v>
          </cell>
          <cell r="B346">
            <v>52020</v>
          </cell>
        </row>
        <row r="347">
          <cell r="A347" t="str">
            <v>부산스틸</v>
          </cell>
          <cell r="B347">
            <v>53560</v>
          </cell>
        </row>
        <row r="348">
          <cell r="A348" t="str">
            <v>부산은행</v>
          </cell>
          <cell r="B348">
            <v>86040</v>
          </cell>
        </row>
        <row r="349">
          <cell r="A349" t="str">
            <v>부산주공</v>
          </cell>
          <cell r="B349">
            <v>68090</v>
          </cell>
        </row>
        <row r="350">
          <cell r="A350" t="str">
            <v>부산파이프</v>
          </cell>
          <cell r="B350">
            <v>54000</v>
          </cell>
        </row>
        <row r="351">
          <cell r="A351" t="str">
            <v>부흥</v>
          </cell>
          <cell r="B351">
            <v>31560</v>
          </cell>
        </row>
        <row r="352">
          <cell r="A352" t="str">
            <v>북두</v>
          </cell>
          <cell r="B352">
            <v>64230</v>
          </cell>
        </row>
        <row r="353">
          <cell r="A353" t="str">
            <v>빙그레</v>
          </cell>
          <cell r="B353">
            <v>15520</v>
          </cell>
        </row>
        <row r="354">
          <cell r="A354" t="str">
            <v>사조산업</v>
          </cell>
          <cell r="B354">
            <v>10390</v>
          </cell>
        </row>
        <row r="355">
          <cell r="A355" t="str">
            <v>삼광유리공업</v>
          </cell>
          <cell r="B355">
            <v>49540</v>
          </cell>
        </row>
        <row r="356">
          <cell r="A356" t="str">
            <v>삼도물산</v>
          </cell>
          <cell r="B356">
            <v>78070</v>
          </cell>
        </row>
        <row r="357">
          <cell r="A357" t="str">
            <v>삼도물산1우</v>
          </cell>
          <cell r="B357">
            <v>78075</v>
          </cell>
        </row>
        <row r="358">
          <cell r="A358" t="str">
            <v>삼립산업</v>
          </cell>
          <cell r="B358">
            <v>68070</v>
          </cell>
        </row>
        <row r="359">
          <cell r="A359" t="str">
            <v>삼립식품</v>
          </cell>
          <cell r="B359">
            <v>17510</v>
          </cell>
        </row>
        <row r="360">
          <cell r="A360" t="str">
            <v>삼미</v>
          </cell>
          <cell r="B360">
            <v>78090</v>
          </cell>
        </row>
        <row r="361">
          <cell r="A361" t="str">
            <v>삼미1우</v>
          </cell>
          <cell r="B361">
            <v>78095</v>
          </cell>
        </row>
        <row r="362">
          <cell r="A362" t="str">
            <v>삼미기업</v>
          </cell>
          <cell r="B362">
            <v>64210</v>
          </cell>
        </row>
        <row r="363">
          <cell r="A363" t="str">
            <v>삼미종합특수</v>
          </cell>
          <cell r="B363">
            <v>53530</v>
          </cell>
        </row>
        <row r="364">
          <cell r="A364" t="str">
            <v>삼미특수1우</v>
          </cell>
          <cell r="B364">
            <v>53535</v>
          </cell>
        </row>
        <row r="365">
          <cell r="A365" t="str">
            <v>삼보컴퓨터</v>
          </cell>
          <cell r="B365">
            <v>62840</v>
          </cell>
        </row>
        <row r="366">
          <cell r="A366" t="str">
            <v>삼부토건</v>
          </cell>
          <cell r="B366">
            <v>75090</v>
          </cell>
        </row>
        <row r="367">
          <cell r="A367" t="str">
            <v>삼삼투자금융</v>
          </cell>
          <cell r="B367">
            <v>87240</v>
          </cell>
        </row>
        <row r="368">
          <cell r="A368" t="str">
            <v>삼선공업</v>
          </cell>
          <cell r="B368">
            <v>55000</v>
          </cell>
        </row>
        <row r="369">
          <cell r="A369" t="str">
            <v>삼선공업1우</v>
          </cell>
          <cell r="B369">
            <v>55005</v>
          </cell>
        </row>
        <row r="370">
          <cell r="A370" t="str">
            <v>삼성건설</v>
          </cell>
          <cell r="B370">
            <v>75000</v>
          </cell>
        </row>
        <row r="371">
          <cell r="A371" t="str">
            <v>삼성건설1우</v>
          </cell>
          <cell r="B371">
            <v>75005</v>
          </cell>
        </row>
        <row r="372">
          <cell r="A372" t="str">
            <v>삼성라디에타</v>
          </cell>
          <cell r="B372">
            <v>68040</v>
          </cell>
        </row>
        <row r="373">
          <cell r="A373" t="str">
            <v>삼성물산</v>
          </cell>
          <cell r="B373">
            <v>78020</v>
          </cell>
        </row>
        <row r="374">
          <cell r="A374" t="str">
            <v>삼성물산1우</v>
          </cell>
          <cell r="B374">
            <v>78025</v>
          </cell>
        </row>
        <row r="375">
          <cell r="A375" t="str">
            <v>삼성전관</v>
          </cell>
          <cell r="B375">
            <v>64520</v>
          </cell>
        </row>
        <row r="376">
          <cell r="A376" t="str">
            <v>삼성전관1우</v>
          </cell>
          <cell r="B376">
            <v>64525</v>
          </cell>
        </row>
        <row r="377">
          <cell r="A377" t="str">
            <v>삼성전기</v>
          </cell>
          <cell r="B377">
            <v>64530</v>
          </cell>
        </row>
        <row r="378">
          <cell r="A378" t="str">
            <v>삼성전기1우</v>
          </cell>
          <cell r="B378">
            <v>64535</v>
          </cell>
        </row>
        <row r="379">
          <cell r="A379" t="str">
            <v>삼성전자</v>
          </cell>
          <cell r="B379">
            <v>64050</v>
          </cell>
        </row>
        <row r="380">
          <cell r="A380" t="str">
            <v>삼성전자1우</v>
          </cell>
          <cell r="B380">
            <v>64055</v>
          </cell>
        </row>
        <row r="381">
          <cell r="A381" t="str">
            <v>삼성정밀화학</v>
          </cell>
          <cell r="B381">
            <v>38000</v>
          </cell>
        </row>
        <row r="382">
          <cell r="A382" t="str">
            <v>삼성제약</v>
          </cell>
          <cell r="B382">
            <v>40570</v>
          </cell>
        </row>
        <row r="383">
          <cell r="A383" t="str">
            <v>삼성중공업</v>
          </cell>
          <cell r="B383">
            <v>69020</v>
          </cell>
        </row>
        <row r="384">
          <cell r="A384" t="str">
            <v>삼성증권</v>
          </cell>
          <cell r="B384">
            <v>88230</v>
          </cell>
        </row>
        <row r="385">
          <cell r="A385" t="str">
            <v>삼성출판사</v>
          </cell>
          <cell r="B385">
            <v>36000</v>
          </cell>
        </row>
        <row r="386">
          <cell r="A386" t="str">
            <v>삼성항공산업</v>
          </cell>
          <cell r="B386">
            <v>64140</v>
          </cell>
        </row>
        <row r="387">
          <cell r="A387" t="str">
            <v>삼성화재보우</v>
          </cell>
          <cell r="B387">
            <v>90545</v>
          </cell>
        </row>
        <row r="388">
          <cell r="A388" t="str">
            <v>삼성화재보험</v>
          </cell>
          <cell r="B388">
            <v>90540</v>
          </cell>
        </row>
        <row r="389">
          <cell r="A389" t="str">
            <v>삼신</v>
          </cell>
          <cell r="B389">
            <v>71800</v>
          </cell>
        </row>
        <row r="390">
          <cell r="A390" t="str">
            <v>삼아알미늄</v>
          </cell>
          <cell r="B390">
            <v>55020</v>
          </cell>
        </row>
        <row r="391">
          <cell r="A391" t="str">
            <v>삼애실업</v>
          </cell>
          <cell r="B391">
            <v>31630</v>
          </cell>
        </row>
        <row r="392">
          <cell r="A392" t="str">
            <v>삼양광학</v>
          </cell>
          <cell r="B392">
            <v>70030</v>
          </cell>
        </row>
        <row r="393">
          <cell r="A393" t="str">
            <v>삼양사</v>
          </cell>
          <cell r="B393">
            <v>28590</v>
          </cell>
        </row>
        <row r="394">
          <cell r="A394" t="str">
            <v>삼양사우선</v>
          </cell>
          <cell r="B394">
            <v>28595</v>
          </cell>
        </row>
        <row r="395">
          <cell r="A395" t="str">
            <v>삼양식품</v>
          </cell>
          <cell r="B395">
            <v>18000</v>
          </cell>
        </row>
        <row r="396">
          <cell r="A396" t="str">
            <v>삼양종합금유</v>
          </cell>
          <cell r="B396">
            <v>87770</v>
          </cell>
        </row>
        <row r="397">
          <cell r="A397" t="str">
            <v>삼양중기</v>
          </cell>
          <cell r="B397">
            <v>60500</v>
          </cell>
        </row>
        <row r="398">
          <cell r="A398" t="str">
            <v>삼양통상</v>
          </cell>
          <cell r="B398">
            <v>33530</v>
          </cell>
        </row>
        <row r="399">
          <cell r="A399" t="str">
            <v>삼영모방</v>
          </cell>
          <cell r="B399">
            <v>30560</v>
          </cell>
        </row>
        <row r="400">
          <cell r="A400" t="str">
            <v>삼영무역</v>
          </cell>
          <cell r="B400">
            <v>78300</v>
          </cell>
        </row>
        <row r="401">
          <cell r="A401" t="str">
            <v>삼영전자</v>
          </cell>
          <cell r="B401">
            <v>64810</v>
          </cell>
        </row>
        <row r="402">
          <cell r="A402" t="str">
            <v>삼영화학</v>
          </cell>
          <cell r="B402">
            <v>48020</v>
          </cell>
        </row>
        <row r="403">
          <cell r="A403" t="str">
            <v>삼익건설</v>
          </cell>
          <cell r="B403">
            <v>75370</v>
          </cell>
        </row>
        <row r="404">
          <cell r="A404" t="str">
            <v>삼익공업</v>
          </cell>
          <cell r="B404">
            <v>56050</v>
          </cell>
        </row>
        <row r="405">
          <cell r="A405" t="str">
            <v>삼익악기</v>
          </cell>
          <cell r="B405">
            <v>72010</v>
          </cell>
        </row>
        <row r="406">
          <cell r="A406" t="str">
            <v>삼익주택</v>
          </cell>
          <cell r="B406">
            <v>75130</v>
          </cell>
        </row>
        <row r="407">
          <cell r="A407" t="str">
            <v>삼일제약</v>
          </cell>
          <cell r="B407">
            <v>40690</v>
          </cell>
        </row>
        <row r="408">
          <cell r="A408" t="str">
            <v>삼진제약</v>
          </cell>
          <cell r="B408">
            <v>40740</v>
          </cell>
        </row>
        <row r="409">
          <cell r="A409" t="str">
            <v>삼진화학</v>
          </cell>
          <cell r="B409">
            <v>48090</v>
          </cell>
        </row>
        <row r="410">
          <cell r="A410" t="str">
            <v>삼천리</v>
          </cell>
          <cell r="B410">
            <v>74200</v>
          </cell>
        </row>
        <row r="411">
          <cell r="A411" t="str">
            <v>삼표제작소</v>
          </cell>
          <cell r="B411">
            <v>60510</v>
          </cell>
        </row>
        <row r="412">
          <cell r="A412" t="str">
            <v>삼풍</v>
          </cell>
          <cell r="B412">
            <v>31580</v>
          </cell>
        </row>
        <row r="413">
          <cell r="A413" t="str">
            <v>삼호</v>
          </cell>
          <cell r="B413">
            <v>75250</v>
          </cell>
        </row>
        <row r="414">
          <cell r="A414" t="str">
            <v>삼호물산</v>
          </cell>
          <cell r="B414">
            <v>10360</v>
          </cell>
        </row>
        <row r="415">
          <cell r="A415" t="str">
            <v>삼호물산일우</v>
          </cell>
          <cell r="B415">
            <v>10365</v>
          </cell>
        </row>
        <row r="416">
          <cell r="A416" t="str">
            <v>삼화왕관</v>
          </cell>
          <cell r="B416">
            <v>58010</v>
          </cell>
        </row>
        <row r="417">
          <cell r="A417" t="str">
            <v>삼화전기</v>
          </cell>
          <cell r="B417">
            <v>64820</v>
          </cell>
        </row>
        <row r="418">
          <cell r="A418" t="str">
            <v>삼화전자</v>
          </cell>
          <cell r="B418">
            <v>64130</v>
          </cell>
        </row>
        <row r="419">
          <cell r="A419" t="str">
            <v>삼화콘덴서</v>
          </cell>
          <cell r="B419">
            <v>64800</v>
          </cell>
        </row>
        <row r="420">
          <cell r="A420" t="str">
            <v>삼화페인트</v>
          </cell>
          <cell r="B420">
            <v>40050</v>
          </cell>
        </row>
        <row r="421">
          <cell r="A421" t="str">
            <v>삼환기업</v>
          </cell>
          <cell r="B421">
            <v>75020</v>
          </cell>
        </row>
        <row r="422">
          <cell r="A422" t="str">
            <v>삼환기업1우</v>
          </cell>
          <cell r="B422">
            <v>75025</v>
          </cell>
        </row>
        <row r="423">
          <cell r="A423" t="str">
            <v>삼환까뮤</v>
          </cell>
          <cell r="B423">
            <v>75570</v>
          </cell>
        </row>
        <row r="424">
          <cell r="A424" t="str">
            <v>삼희통운</v>
          </cell>
          <cell r="B424">
            <v>82050</v>
          </cell>
        </row>
        <row r="425">
          <cell r="A425" t="str">
            <v>삼희투자금융</v>
          </cell>
          <cell r="B425">
            <v>87260</v>
          </cell>
        </row>
        <row r="426">
          <cell r="A426" t="str">
            <v>상림</v>
          </cell>
          <cell r="B426">
            <v>33100</v>
          </cell>
        </row>
        <row r="427">
          <cell r="A427" t="str">
            <v>상아제약</v>
          </cell>
          <cell r="B427">
            <v>40800</v>
          </cell>
        </row>
        <row r="428">
          <cell r="A428" t="str">
            <v>상업은행</v>
          </cell>
          <cell r="B428">
            <v>85500</v>
          </cell>
        </row>
        <row r="429">
          <cell r="A429" t="str">
            <v>상업증권</v>
          </cell>
          <cell r="B429">
            <v>88220</v>
          </cell>
        </row>
        <row r="430">
          <cell r="A430" t="str">
            <v>새한미디어</v>
          </cell>
          <cell r="B430">
            <v>43030</v>
          </cell>
        </row>
        <row r="431">
          <cell r="A431" t="str">
            <v>새한전자</v>
          </cell>
          <cell r="B431">
            <v>64640</v>
          </cell>
        </row>
        <row r="432">
          <cell r="A432" t="str">
            <v>새한전자1우</v>
          </cell>
          <cell r="B432">
            <v>64645</v>
          </cell>
        </row>
        <row r="433">
          <cell r="A433" t="str">
            <v>새한정기</v>
          </cell>
          <cell r="B433">
            <v>64220</v>
          </cell>
        </row>
        <row r="434">
          <cell r="A434" t="str">
            <v>새한종합금융</v>
          </cell>
          <cell r="B434">
            <v>87720</v>
          </cell>
        </row>
        <row r="435">
          <cell r="A435" t="str">
            <v>샘표식품</v>
          </cell>
          <cell r="B435">
            <v>19000</v>
          </cell>
        </row>
        <row r="436">
          <cell r="A436" t="str">
            <v>서광</v>
          </cell>
          <cell r="B436">
            <v>78410</v>
          </cell>
        </row>
        <row r="437">
          <cell r="A437" t="str">
            <v>서광건설산업</v>
          </cell>
          <cell r="B437">
            <v>75560</v>
          </cell>
        </row>
        <row r="438">
          <cell r="A438" t="str">
            <v>서울교통</v>
          </cell>
          <cell r="B438">
            <v>81000</v>
          </cell>
        </row>
        <row r="439">
          <cell r="A439" t="str">
            <v>서울식품</v>
          </cell>
          <cell r="B439">
            <v>17500</v>
          </cell>
        </row>
        <row r="440">
          <cell r="A440" t="str">
            <v>서울식품우선</v>
          </cell>
          <cell r="B440">
            <v>17505</v>
          </cell>
        </row>
        <row r="441">
          <cell r="A441" t="str">
            <v>서울신탁은행</v>
          </cell>
          <cell r="B441">
            <v>85540</v>
          </cell>
        </row>
        <row r="442">
          <cell r="A442" t="str">
            <v>서울증권</v>
          </cell>
          <cell r="B442">
            <v>88110</v>
          </cell>
        </row>
        <row r="443">
          <cell r="A443" t="str">
            <v>서통</v>
          </cell>
          <cell r="B443">
            <v>48030</v>
          </cell>
        </row>
        <row r="444">
          <cell r="A444" t="str">
            <v>서통1우</v>
          </cell>
          <cell r="B444">
            <v>48035</v>
          </cell>
        </row>
        <row r="445">
          <cell r="A445" t="str">
            <v>서흥캅셀</v>
          </cell>
          <cell r="B445">
            <v>17540</v>
          </cell>
        </row>
        <row r="446">
          <cell r="A446" t="str">
            <v>선경</v>
          </cell>
          <cell r="B446">
            <v>78230</v>
          </cell>
        </row>
        <row r="447">
          <cell r="A447" t="str">
            <v>선경1우</v>
          </cell>
          <cell r="B447">
            <v>78235</v>
          </cell>
        </row>
        <row r="448">
          <cell r="A448" t="str">
            <v>선경인더스우</v>
          </cell>
          <cell r="B448">
            <v>28575</v>
          </cell>
        </row>
        <row r="449">
          <cell r="A449" t="str">
            <v>선경인더스트</v>
          </cell>
          <cell r="B449">
            <v>28570</v>
          </cell>
        </row>
        <row r="450">
          <cell r="A450" t="str">
            <v>선경증권</v>
          </cell>
          <cell r="B450">
            <v>88050</v>
          </cell>
        </row>
        <row r="451">
          <cell r="A451" t="str">
            <v>선경증권1우</v>
          </cell>
          <cell r="B451">
            <v>88055</v>
          </cell>
        </row>
        <row r="452">
          <cell r="A452" t="str">
            <v>선도전기</v>
          </cell>
          <cell r="B452">
            <v>66530</v>
          </cell>
        </row>
        <row r="453">
          <cell r="A453" t="str">
            <v>선일포도1우</v>
          </cell>
          <cell r="B453">
            <v>20025</v>
          </cell>
        </row>
        <row r="454">
          <cell r="A454" t="str">
            <v>선일포도당</v>
          </cell>
          <cell r="B454">
            <v>20020</v>
          </cell>
        </row>
        <row r="455">
          <cell r="A455" t="str">
            <v>선진</v>
          </cell>
          <cell r="B455">
            <v>19580</v>
          </cell>
        </row>
        <row r="456">
          <cell r="A456" t="str">
            <v>선창산업</v>
          </cell>
          <cell r="B456">
            <v>34500</v>
          </cell>
        </row>
        <row r="457">
          <cell r="A457" t="str">
            <v>성도어페럴</v>
          </cell>
          <cell r="B457">
            <v>31540</v>
          </cell>
        </row>
        <row r="458">
          <cell r="A458" t="str">
            <v>성문전자</v>
          </cell>
          <cell r="B458">
            <v>64780</v>
          </cell>
        </row>
        <row r="459">
          <cell r="A459" t="str">
            <v>성문전자1우</v>
          </cell>
          <cell r="B459">
            <v>64785</v>
          </cell>
        </row>
        <row r="460">
          <cell r="A460" t="str">
            <v>성미전자</v>
          </cell>
          <cell r="B460">
            <v>64340</v>
          </cell>
        </row>
        <row r="461">
          <cell r="A461" t="str">
            <v>성미전자1신</v>
          </cell>
          <cell r="B461">
            <v>64341</v>
          </cell>
        </row>
        <row r="462">
          <cell r="A462" t="str">
            <v>성보화학</v>
          </cell>
          <cell r="B462">
            <v>38510</v>
          </cell>
        </row>
        <row r="463">
          <cell r="A463" t="str">
            <v>성신양회</v>
          </cell>
          <cell r="B463">
            <v>50550</v>
          </cell>
        </row>
        <row r="464">
          <cell r="A464" t="str">
            <v>성신양회1우</v>
          </cell>
          <cell r="B464">
            <v>50555</v>
          </cell>
        </row>
        <row r="465">
          <cell r="A465" t="str">
            <v>성원건설</v>
          </cell>
          <cell r="B465">
            <v>75620</v>
          </cell>
        </row>
        <row r="466">
          <cell r="A466" t="str">
            <v>성창기업</v>
          </cell>
          <cell r="B466">
            <v>34510</v>
          </cell>
        </row>
        <row r="467">
          <cell r="A467" t="str">
            <v>세계물산</v>
          </cell>
          <cell r="B467">
            <v>78060</v>
          </cell>
        </row>
        <row r="468">
          <cell r="A468" t="str">
            <v>세기상사</v>
          </cell>
          <cell r="B468">
            <v>95000</v>
          </cell>
        </row>
        <row r="469">
          <cell r="A469" t="str">
            <v>세방기업</v>
          </cell>
          <cell r="B469">
            <v>82020</v>
          </cell>
        </row>
        <row r="470">
          <cell r="A470" t="str">
            <v>세방기업1우</v>
          </cell>
          <cell r="B470">
            <v>82025</v>
          </cell>
        </row>
        <row r="471">
          <cell r="A471" t="str">
            <v>세방전지</v>
          </cell>
          <cell r="B471">
            <v>67010</v>
          </cell>
        </row>
        <row r="472">
          <cell r="A472" t="str">
            <v>세신실업</v>
          </cell>
          <cell r="B472">
            <v>56020</v>
          </cell>
        </row>
        <row r="473">
          <cell r="A473" t="str">
            <v>세양선박</v>
          </cell>
          <cell r="B473">
            <v>83030</v>
          </cell>
        </row>
        <row r="474">
          <cell r="A474" t="str">
            <v>세우포리머</v>
          </cell>
          <cell r="B474">
            <v>78470</v>
          </cell>
        </row>
        <row r="475">
          <cell r="A475" t="str">
            <v>세원</v>
          </cell>
          <cell r="B475">
            <v>20000</v>
          </cell>
        </row>
        <row r="476">
          <cell r="A476" t="str">
            <v>세원1우</v>
          </cell>
          <cell r="B476">
            <v>20005</v>
          </cell>
        </row>
        <row r="477">
          <cell r="A477" t="str">
            <v>세일중공업</v>
          </cell>
          <cell r="B477">
            <v>68010</v>
          </cell>
        </row>
        <row r="478">
          <cell r="A478" t="str">
            <v>세진</v>
          </cell>
          <cell r="B478">
            <v>62040</v>
          </cell>
        </row>
        <row r="479">
          <cell r="A479" t="str">
            <v>세풍</v>
          </cell>
          <cell r="B479">
            <v>35110</v>
          </cell>
        </row>
        <row r="480">
          <cell r="A480" t="str">
            <v>송원산업</v>
          </cell>
          <cell r="B480">
            <v>39020</v>
          </cell>
        </row>
        <row r="481">
          <cell r="A481" t="str">
            <v>수도약품</v>
          </cell>
          <cell r="B481">
            <v>40870</v>
          </cell>
        </row>
        <row r="482">
          <cell r="A482" t="str">
            <v>수산중공업</v>
          </cell>
          <cell r="B482">
            <v>60560</v>
          </cell>
        </row>
        <row r="483">
          <cell r="A483" t="str">
            <v>수산중공우선</v>
          </cell>
          <cell r="B483">
            <v>60565</v>
          </cell>
        </row>
        <row r="484">
          <cell r="A484" t="str">
            <v>신강제지</v>
          </cell>
          <cell r="B484">
            <v>35210</v>
          </cell>
        </row>
        <row r="485">
          <cell r="A485" t="str">
            <v>신광기업</v>
          </cell>
          <cell r="B485">
            <v>67030</v>
          </cell>
        </row>
        <row r="486">
          <cell r="A486" t="str">
            <v>신광산업</v>
          </cell>
          <cell r="B486">
            <v>31030</v>
          </cell>
        </row>
        <row r="487">
          <cell r="A487" t="str">
            <v>신동아화재</v>
          </cell>
          <cell r="B487">
            <v>90550</v>
          </cell>
        </row>
        <row r="488">
          <cell r="A488" t="str">
            <v>신라교역</v>
          </cell>
          <cell r="B488">
            <v>10320</v>
          </cell>
        </row>
        <row r="489">
          <cell r="A489" t="str">
            <v>신무림제지</v>
          </cell>
          <cell r="B489">
            <v>35220</v>
          </cell>
        </row>
        <row r="490">
          <cell r="A490" t="str">
            <v>신성</v>
          </cell>
          <cell r="B490">
            <v>75070</v>
          </cell>
        </row>
        <row r="491">
          <cell r="A491" t="str">
            <v>신성1우</v>
          </cell>
          <cell r="B491">
            <v>75075</v>
          </cell>
        </row>
        <row r="492">
          <cell r="A492" t="str">
            <v>신성기업2신</v>
          </cell>
          <cell r="B492">
            <v>64832</v>
          </cell>
        </row>
        <row r="493">
          <cell r="A493" t="str">
            <v>신성무역</v>
          </cell>
          <cell r="B493">
            <v>78180</v>
          </cell>
        </row>
        <row r="494">
          <cell r="A494" t="str">
            <v>신성통상</v>
          </cell>
          <cell r="B494">
            <v>78030</v>
          </cell>
        </row>
        <row r="495">
          <cell r="A495" t="str">
            <v>신세계</v>
          </cell>
          <cell r="B495">
            <v>80010</v>
          </cell>
        </row>
        <row r="496">
          <cell r="A496" t="str">
            <v>신아</v>
          </cell>
          <cell r="B496">
            <v>39050</v>
          </cell>
        </row>
        <row r="497">
          <cell r="A497" t="str">
            <v>신아1우</v>
          </cell>
          <cell r="B497">
            <v>39055</v>
          </cell>
        </row>
        <row r="498">
          <cell r="A498" t="str">
            <v>신영와코루</v>
          </cell>
          <cell r="B498">
            <v>31530</v>
          </cell>
        </row>
        <row r="499">
          <cell r="A499" t="str">
            <v>신영증권</v>
          </cell>
          <cell r="B499">
            <v>88120</v>
          </cell>
        </row>
        <row r="500">
          <cell r="A500" t="str">
            <v>신영증권1우</v>
          </cell>
          <cell r="B500">
            <v>88125</v>
          </cell>
        </row>
        <row r="501">
          <cell r="A501" t="str">
            <v>신원</v>
          </cell>
          <cell r="B501">
            <v>31620</v>
          </cell>
        </row>
        <row r="502">
          <cell r="A502" t="str">
            <v>신원1우</v>
          </cell>
          <cell r="B502">
            <v>31625</v>
          </cell>
        </row>
        <row r="503">
          <cell r="A503" t="str">
            <v>신일건업</v>
          </cell>
          <cell r="B503">
            <v>75540</v>
          </cell>
        </row>
        <row r="504">
          <cell r="A504" t="str">
            <v>신일산업</v>
          </cell>
          <cell r="B504">
            <v>62500</v>
          </cell>
        </row>
        <row r="505">
          <cell r="A505" t="str">
            <v>신진피혁</v>
          </cell>
          <cell r="B505">
            <v>33070</v>
          </cell>
        </row>
        <row r="506">
          <cell r="A506" t="str">
            <v>신촌사료</v>
          </cell>
          <cell r="B506">
            <v>19560</v>
          </cell>
        </row>
        <row r="507">
          <cell r="A507" t="str">
            <v>신풍제약</v>
          </cell>
          <cell r="B507">
            <v>40850</v>
          </cell>
        </row>
        <row r="508">
          <cell r="A508" t="str">
            <v>신풍제약1우</v>
          </cell>
          <cell r="B508">
            <v>40855</v>
          </cell>
        </row>
        <row r="509">
          <cell r="A509" t="str">
            <v>신풍제지</v>
          </cell>
          <cell r="B509">
            <v>35080</v>
          </cell>
        </row>
        <row r="510">
          <cell r="A510" t="str">
            <v>신한</v>
          </cell>
          <cell r="B510">
            <v>75360</v>
          </cell>
        </row>
        <row r="511">
          <cell r="A511" t="str">
            <v>신한은행</v>
          </cell>
          <cell r="B511">
            <v>85560</v>
          </cell>
        </row>
        <row r="512">
          <cell r="A512" t="str">
            <v>신한전자</v>
          </cell>
          <cell r="B512">
            <v>64770</v>
          </cell>
        </row>
        <row r="513">
          <cell r="A513" t="str">
            <v>신한증권</v>
          </cell>
          <cell r="B513">
            <v>88200</v>
          </cell>
        </row>
        <row r="514">
          <cell r="A514" t="str">
            <v>신한투금1우</v>
          </cell>
          <cell r="B514">
            <v>87195</v>
          </cell>
        </row>
        <row r="515">
          <cell r="A515" t="str">
            <v>신한투자금융</v>
          </cell>
          <cell r="B515">
            <v>87190</v>
          </cell>
        </row>
        <row r="516">
          <cell r="A516" t="str">
            <v>신호제지</v>
          </cell>
          <cell r="B516">
            <v>35050</v>
          </cell>
        </row>
        <row r="517">
          <cell r="A517" t="str">
            <v>신호제지우</v>
          </cell>
          <cell r="B517">
            <v>35055</v>
          </cell>
        </row>
        <row r="518">
          <cell r="A518" t="str">
            <v>신화</v>
          </cell>
          <cell r="B518">
            <v>33080</v>
          </cell>
        </row>
        <row r="519">
          <cell r="A519" t="str">
            <v>신화건설</v>
          </cell>
          <cell r="B519">
            <v>75500</v>
          </cell>
        </row>
        <row r="520">
          <cell r="A520" t="str">
            <v>신화건설1우</v>
          </cell>
          <cell r="B520">
            <v>75505</v>
          </cell>
        </row>
        <row r="521">
          <cell r="A521" t="str">
            <v>신화실업</v>
          </cell>
          <cell r="B521">
            <v>54110</v>
          </cell>
        </row>
        <row r="522">
          <cell r="A522" t="str">
            <v>신흥</v>
          </cell>
          <cell r="B522">
            <v>70060</v>
          </cell>
        </row>
        <row r="523">
          <cell r="A523" t="str">
            <v>신흥증권</v>
          </cell>
          <cell r="B523">
            <v>88210</v>
          </cell>
        </row>
        <row r="524">
          <cell r="A524" t="str">
            <v>싸니전기공업</v>
          </cell>
          <cell r="B524">
            <v>64120</v>
          </cell>
        </row>
        <row r="525">
          <cell r="A525" t="str">
            <v>쌍방울</v>
          </cell>
          <cell r="B525">
            <v>25020</v>
          </cell>
        </row>
        <row r="526">
          <cell r="A526" t="str">
            <v>쌍용</v>
          </cell>
          <cell r="B526">
            <v>78080</v>
          </cell>
        </row>
        <row r="527">
          <cell r="A527" t="str">
            <v>쌍용양회</v>
          </cell>
          <cell r="B527">
            <v>50520</v>
          </cell>
        </row>
        <row r="528">
          <cell r="A528" t="str">
            <v>쌍용양회우선</v>
          </cell>
          <cell r="B528">
            <v>50525</v>
          </cell>
        </row>
        <row r="529">
          <cell r="A529" t="str">
            <v>쌍용자동차</v>
          </cell>
          <cell r="B529">
            <v>67520</v>
          </cell>
        </row>
        <row r="530">
          <cell r="A530" t="str">
            <v>쌍용정공</v>
          </cell>
          <cell r="B530">
            <v>60020</v>
          </cell>
        </row>
        <row r="531">
          <cell r="A531" t="str">
            <v>쌍용정유</v>
          </cell>
          <cell r="B531">
            <v>44520</v>
          </cell>
        </row>
        <row r="532">
          <cell r="A532" t="str">
            <v>쌍용정유우선</v>
          </cell>
          <cell r="B532">
            <v>44525</v>
          </cell>
        </row>
        <row r="533">
          <cell r="A533" t="str">
            <v>쌍용제지</v>
          </cell>
          <cell r="B533">
            <v>35250</v>
          </cell>
        </row>
        <row r="534">
          <cell r="A534" t="str">
            <v>쌍용제지우1</v>
          </cell>
          <cell r="B534">
            <v>35255</v>
          </cell>
        </row>
        <row r="535">
          <cell r="A535" t="str">
            <v>쌍용중공1우</v>
          </cell>
          <cell r="B535">
            <v>61205</v>
          </cell>
        </row>
        <row r="536">
          <cell r="A536" t="str">
            <v>쌍용중공업</v>
          </cell>
          <cell r="B536">
            <v>61200</v>
          </cell>
        </row>
        <row r="537">
          <cell r="A537" t="str">
            <v>쌍용투자증권</v>
          </cell>
          <cell r="B537">
            <v>88090</v>
          </cell>
        </row>
        <row r="538">
          <cell r="A538" t="str">
            <v>쌍용투자증우</v>
          </cell>
          <cell r="B538">
            <v>88095</v>
          </cell>
        </row>
        <row r="539">
          <cell r="A539" t="str">
            <v>쌍용화재</v>
          </cell>
          <cell r="B539">
            <v>90530</v>
          </cell>
        </row>
        <row r="540">
          <cell r="A540" t="str">
            <v>쌍용화재1우</v>
          </cell>
          <cell r="B540">
            <v>90535</v>
          </cell>
        </row>
        <row r="541">
          <cell r="A541" t="str">
            <v>아남산업</v>
          </cell>
          <cell r="B541">
            <v>64510</v>
          </cell>
        </row>
        <row r="542">
          <cell r="A542" t="str">
            <v>아남산업1우</v>
          </cell>
          <cell r="B542">
            <v>64515</v>
          </cell>
        </row>
        <row r="543">
          <cell r="A543" t="str">
            <v>아남전자</v>
          </cell>
          <cell r="B543">
            <v>64100</v>
          </cell>
        </row>
        <row r="544">
          <cell r="A544" t="str">
            <v>아남전자1우</v>
          </cell>
          <cell r="B544">
            <v>64105</v>
          </cell>
        </row>
        <row r="545">
          <cell r="A545" t="str">
            <v>아세아시멘트</v>
          </cell>
          <cell r="B545">
            <v>50510</v>
          </cell>
        </row>
        <row r="546">
          <cell r="A546" t="str">
            <v>아세아제지</v>
          </cell>
          <cell r="B546">
            <v>35160</v>
          </cell>
        </row>
        <row r="547">
          <cell r="A547" t="str">
            <v>아세종금1신</v>
          </cell>
          <cell r="B547">
            <v>87761</v>
          </cell>
        </row>
        <row r="548">
          <cell r="A548" t="str">
            <v>아시아자동차</v>
          </cell>
          <cell r="B548">
            <v>67530</v>
          </cell>
        </row>
        <row r="549">
          <cell r="A549" t="str">
            <v>엘지종합금융</v>
          </cell>
          <cell r="B549">
            <v>87740</v>
          </cell>
        </row>
        <row r="550">
          <cell r="A550" t="str">
            <v>연합인슈</v>
          </cell>
          <cell r="B550">
            <v>57520</v>
          </cell>
        </row>
        <row r="551">
          <cell r="A551" t="str">
            <v>연합인슈1우</v>
          </cell>
          <cell r="B551">
            <v>57525</v>
          </cell>
        </row>
        <row r="552">
          <cell r="A552" t="str">
            <v>연합전선</v>
          </cell>
          <cell r="B552">
            <v>66030</v>
          </cell>
        </row>
        <row r="553">
          <cell r="A553" t="str">
            <v>연합철강</v>
          </cell>
          <cell r="B553">
            <v>53500</v>
          </cell>
        </row>
        <row r="554">
          <cell r="A554" t="str">
            <v>영우통상</v>
          </cell>
          <cell r="B554">
            <v>78490</v>
          </cell>
        </row>
        <row r="555">
          <cell r="A555" t="str">
            <v>영우화학</v>
          </cell>
          <cell r="B555">
            <v>37090</v>
          </cell>
        </row>
        <row r="556">
          <cell r="A556" t="str">
            <v>영원무역</v>
          </cell>
          <cell r="B556">
            <v>78370</v>
          </cell>
        </row>
        <row r="557">
          <cell r="A557" t="str">
            <v>영진약품</v>
          </cell>
          <cell r="B557">
            <v>40520</v>
          </cell>
        </row>
        <row r="558">
          <cell r="A558" t="str">
            <v>영창악기</v>
          </cell>
          <cell r="B558">
            <v>72000</v>
          </cell>
        </row>
        <row r="559">
          <cell r="A559" t="str">
            <v>영풍</v>
          </cell>
          <cell r="B559">
            <v>54510</v>
          </cell>
        </row>
        <row r="560">
          <cell r="A560" t="str">
            <v>영풍산업</v>
          </cell>
          <cell r="B560">
            <v>13010</v>
          </cell>
        </row>
        <row r="561">
          <cell r="A561" t="str">
            <v>영화금속</v>
          </cell>
          <cell r="B561">
            <v>58070</v>
          </cell>
        </row>
        <row r="562">
          <cell r="A562" t="str">
            <v>오뚜기식1신</v>
          </cell>
          <cell r="B562">
            <v>19221</v>
          </cell>
        </row>
        <row r="563">
          <cell r="A563" t="str">
            <v>오리엔트시계</v>
          </cell>
          <cell r="B563">
            <v>70000</v>
          </cell>
        </row>
        <row r="564">
          <cell r="A564" t="str">
            <v>오리온전기</v>
          </cell>
          <cell r="B564">
            <v>64550</v>
          </cell>
        </row>
        <row r="565">
          <cell r="A565" t="str">
            <v>오양수산</v>
          </cell>
          <cell r="B565">
            <v>16040</v>
          </cell>
        </row>
        <row r="566">
          <cell r="A566" t="str">
            <v>온양팔프</v>
          </cell>
          <cell r="B566">
            <v>35100</v>
          </cell>
        </row>
        <row r="567">
          <cell r="A567" t="str">
            <v>온양팔프1우</v>
          </cell>
          <cell r="B567">
            <v>35105</v>
          </cell>
        </row>
        <row r="568">
          <cell r="A568" t="str">
            <v>외환은행</v>
          </cell>
          <cell r="B568">
            <v>85590</v>
          </cell>
        </row>
        <row r="569">
          <cell r="A569" t="str">
            <v>요업개발</v>
          </cell>
          <cell r="B569">
            <v>49000</v>
          </cell>
        </row>
        <row r="570">
          <cell r="A570" t="str">
            <v>우성</v>
          </cell>
          <cell r="B570">
            <v>56060</v>
          </cell>
        </row>
        <row r="571">
          <cell r="A571" t="str">
            <v>우성건설</v>
          </cell>
          <cell r="B571">
            <v>75590</v>
          </cell>
        </row>
        <row r="572">
          <cell r="A572" t="str">
            <v>우성사료</v>
          </cell>
          <cell r="B572">
            <v>19550</v>
          </cell>
        </row>
        <row r="573">
          <cell r="A573" t="str">
            <v>우성식품</v>
          </cell>
          <cell r="B573">
            <v>23020</v>
          </cell>
        </row>
        <row r="574">
          <cell r="A574" t="str">
            <v>우성타이어</v>
          </cell>
          <cell r="B574">
            <v>45520</v>
          </cell>
        </row>
        <row r="575">
          <cell r="A575" t="str">
            <v>우진전자</v>
          </cell>
          <cell r="B575">
            <v>64650</v>
          </cell>
        </row>
        <row r="576">
          <cell r="A576" t="str">
            <v>우진전자1우</v>
          </cell>
          <cell r="B576">
            <v>64655</v>
          </cell>
        </row>
        <row r="577">
          <cell r="A577" t="str">
            <v>울산투자금융</v>
          </cell>
          <cell r="B577">
            <v>87180</v>
          </cell>
        </row>
        <row r="578">
          <cell r="A578" t="str">
            <v>원림</v>
          </cell>
          <cell r="B578">
            <v>78530</v>
          </cell>
        </row>
        <row r="579">
          <cell r="A579" t="str">
            <v>유공</v>
          </cell>
          <cell r="B579">
            <v>44510</v>
          </cell>
        </row>
        <row r="580">
          <cell r="A580" t="str">
            <v>유공1우</v>
          </cell>
          <cell r="B580">
            <v>44515</v>
          </cell>
        </row>
        <row r="581">
          <cell r="A581" t="str">
            <v>유림</v>
          </cell>
          <cell r="B581">
            <v>31690</v>
          </cell>
        </row>
        <row r="582">
          <cell r="A582" t="str">
            <v>유성</v>
          </cell>
          <cell r="B582">
            <v>27540</v>
          </cell>
        </row>
        <row r="583">
          <cell r="A583" t="str">
            <v>유성기업</v>
          </cell>
          <cell r="B583">
            <v>68060</v>
          </cell>
        </row>
        <row r="584">
          <cell r="A584" t="str">
            <v>유유산업</v>
          </cell>
          <cell r="B584">
            <v>40580</v>
          </cell>
        </row>
        <row r="585">
          <cell r="A585" t="str">
            <v>유유산업1우</v>
          </cell>
          <cell r="B585">
            <v>40585</v>
          </cell>
        </row>
        <row r="586">
          <cell r="A586" t="str">
            <v>유한양행</v>
          </cell>
          <cell r="B586">
            <v>40500</v>
          </cell>
        </row>
        <row r="587">
          <cell r="A587" t="str">
            <v>유화</v>
          </cell>
          <cell r="B587">
            <v>31590</v>
          </cell>
        </row>
        <row r="588">
          <cell r="A588" t="str">
            <v>유화증권</v>
          </cell>
          <cell r="B588">
            <v>88130</v>
          </cell>
        </row>
        <row r="589">
          <cell r="A589" t="str">
            <v>유화증권1우</v>
          </cell>
          <cell r="B589">
            <v>88135</v>
          </cell>
        </row>
        <row r="590">
          <cell r="A590" t="str">
            <v>율촌화학</v>
          </cell>
          <cell r="B590">
            <v>48050</v>
          </cell>
        </row>
        <row r="591">
          <cell r="A591" t="str">
            <v>의성실업</v>
          </cell>
          <cell r="B591">
            <v>58060</v>
          </cell>
        </row>
        <row r="592">
          <cell r="A592" t="str">
            <v>이건산업</v>
          </cell>
          <cell r="B592">
            <v>34520</v>
          </cell>
        </row>
        <row r="593">
          <cell r="A593" t="str">
            <v>이수화학</v>
          </cell>
          <cell r="B593">
            <v>37080</v>
          </cell>
        </row>
        <row r="594">
          <cell r="A594" t="str">
            <v>이화산업</v>
          </cell>
          <cell r="B594">
            <v>37130</v>
          </cell>
        </row>
        <row r="595">
          <cell r="A595" t="str">
            <v>인천제철</v>
          </cell>
          <cell r="B595">
            <v>53540</v>
          </cell>
        </row>
        <row r="596">
          <cell r="A596" t="str">
            <v>인천투자금융</v>
          </cell>
          <cell r="B596">
            <v>87210</v>
          </cell>
        </row>
        <row r="597">
          <cell r="A597" t="str">
            <v>인켈</v>
          </cell>
          <cell r="B597">
            <v>64080</v>
          </cell>
        </row>
        <row r="598">
          <cell r="A598" t="str">
            <v>인켈1우</v>
          </cell>
          <cell r="B598">
            <v>64085</v>
          </cell>
        </row>
        <row r="599">
          <cell r="A599" t="str">
            <v>일동제약</v>
          </cell>
          <cell r="B599">
            <v>40560</v>
          </cell>
        </row>
        <row r="600">
          <cell r="A600" t="str">
            <v>일성</v>
          </cell>
          <cell r="B600">
            <v>48060</v>
          </cell>
        </row>
        <row r="601">
          <cell r="A601" t="str">
            <v>일성신약</v>
          </cell>
          <cell r="B601">
            <v>40680</v>
          </cell>
        </row>
        <row r="602">
          <cell r="A602" t="str">
            <v>일성종합건설</v>
          </cell>
          <cell r="B602">
            <v>75580</v>
          </cell>
        </row>
        <row r="603">
          <cell r="A603" t="str">
            <v>일신방직</v>
          </cell>
          <cell r="B603">
            <v>26530</v>
          </cell>
        </row>
        <row r="604">
          <cell r="A604" t="str">
            <v>일신석재</v>
          </cell>
          <cell r="B604">
            <v>51510</v>
          </cell>
        </row>
        <row r="605">
          <cell r="A605" t="str">
            <v>일양약품</v>
          </cell>
          <cell r="B605">
            <v>40550</v>
          </cell>
        </row>
        <row r="606">
          <cell r="A606" t="str">
            <v>일양약품1우</v>
          </cell>
          <cell r="B606">
            <v>40555</v>
          </cell>
        </row>
        <row r="607">
          <cell r="A607" t="str">
            <v>일정실업2신</v>
          </cell>
          <cell r="B607">
            <v>31082</v>
          </cell>
        </row>
        <row r="608">
          <cell r="A608" t="str">
            <v>일진</v>
          </cell>
          <cell r="B608">
            <v>66520</v>
          </cell>
        </row>
        <row r="609">
          <cell r="A609" t="str">
            <v>일진전기공업</v>
          </cell>
          <cell r="B609">
            <v>66540</v>
          </cell>
        </row>
        <row r="610">
          <cell r="A610" t="str">
            <v>일화모직</v>
          </cell>
          <cell r="B610">
            <v>30540</v>
          </cell>
        </row>
        <row r="611">
          <cell r="A611" t="str">
            <v>자동차보험</v>
          </cell>
          <cell r="B611">
            <v>91000</v>
          </cell>
        </row>
        <row r="612">
          <cell r="A612" t="str">
            <v>장기신용은행</v>
          </cell>
          <cell r="B612">
            <v>85000</v>
          </cell>
        </row>
        <row r="613">
          <cell r="A613" t="str">
            <v>장은증권</v>
          </cell>
          <cell r="B613">
            <v>88190</v>
          </cell>
        </row>
        <row r="614">
          <cell r="A614" t="str">
            <v>전방</v>
          </cell>
          <cell r="B614">
            <v>26520</v>
          </cell>
        </row>
        <row r="615">
          <cell r="A615" t="str">
            <v>전북은행</v>
          </cell>
          <cell r="B615">
            <v>86000</v>
          </cell>
        </row>
        <row r="616">
          <cell r="A616" t="str">
            <v>정풍물산</v>
          </cell>
          <cell r="B616">
            <v>64500</v>
          </cell>
        </row>
        <row r="617">
          <cell r="A617" t="str">
            <v>제일냉동</v>
          </cell>
          <cell r="B617">
            <v>16020</v>
          </cell>
        </row>
        <row r="618">
          <cell r="A618" t="str">
            <v>제일모직</v>
          </cell>
          <cell r="B618">
            <v>27500</v>
          </cell>
        </row>
        <row r="619">
          <cell r="A619" t="str">
            <v>제일물산</v>
          </cell>
          <cell r="B619">
            <v>37060</v>
          </cell>
        </row>
        <row r="620">
          <cell r="A620" t="str">
            <v>제일약품</v>
          </cell>
          <cell r="B620">
            <v>40730</v>
          </cell>
        </row>
        <row r="621">
          <cell r="A621" t="str">
            <v>제일엔지니어</v>
          </cell>
          <cell r="B621">
            <v>64290</v>
          </cell>
        </row>
        <row r="622">
          <cell r="A622" t="str">
            <v>제일은행</v>
          </cell>
          <cell r="B622">
            <v>85520</v>
          </cell>
        </row>
        <row r="623">
          <cell r="A623" t="str">
            <v>제일정밀</v>
          </cell>
          <cell r="B623">
            <v>62820</v>
          </cell>
        </row>
        <row r="624">
          <cell r="A624" t="str">
            <v>제일제당</v>
          </cell>
          <cell r="B624">
            <v>18520</v>
          </cell>
        </row>
        <row r="625">
          <cell r="A625" t="str">
            <v>제일제당1우</v>
          </cell>
          <cell r="B625">
            <v>18525</v>
          </cell>
        </row>
        <row r="626">
          <cell r="A626" t="str">
            <v>제일증권</v>
          </cell>
          <cell r="B626">
            <v>88070</v>
          </cell>
        </row>
        <row r="627">
          <cell r="A627" t="str">
            <v>제일증권1우</v>
          </cell>
          <cell r="B627">
            <v>88075</v>
          </cell>
        </row>
        <row r="628">
          <cell r="A628" t="str">
            <v>제일투자금융</v>
          </cell>
          <cell r="B628">
            <v>87100</v>
          </cell>
        </row>
        <row r="629">
          <cell r="A629" t="str">
            <v>제일합섬</v>
          </cell>
          <cell r="B629">
            <v>28580</v>
          </cell>
        </row>
        <row r="630">
          <cell r="A630" t="str">
            <v>제일화재</v>
          </cell>
          <cell r="B630">
            <v>90570</v>
          </cell>
        </row>
        <row r="631">
          <cell r="A631" t="str">
            <v>제주은행</v>
          </cell>
          <cell r="B631">
            <v>86070</v>
          </cell>
        </row>
        <row r="632">
          <cell r="A632" t="str">
            <v>조광페인트</v>
          </cell>
          <cell r="B632">
            <v>40020</v>
          </cell>
        </row>
        <row r="633">
          <cell r="A633" t="str">
            <v>조광피혁</v>
          </cell>
          <cell r="B633">
            <v>33010</v>
          </cell>
        </row>
        <row r="634">
          <cell r="A634" t="str">
            <v>조비</v>
          </cell>
          <cell r="B634">
            <v>38010</v>
          </cell>
        </row>
        <row r="635">
          <cell r="A635" t="str">
            <v>조선내화</v>
          </cell>
          <cell r="B635">
            <v>50000</v>
          </cell>
        </row>
        <row r="636">
          <cell r="A636" t="str">
            <v>조선맥주</v>
          </cell>
          <cell r="B636">
            <v>22510</v>
          </cell>
        </row>
        <row r="637">
          <cell r="A637" t="str">
            <v>조선맥주1우</v>
          </cell>
          <cell r="B637">
            <v>22515</v>
          </cell>
        </row>
        <row r="638">
          <cell r="A638" t="str">
            <v>조선선재</v>
          </cell>
          <cell r="B638">
            <v>58000</v>
          </cell>
        </row>
        <row r="639">
          <cell r="A639" t="str">
            <v>조영상사</v>
          </cell>
          <cell r="B639">
            <v>78420</v>
          </cell>
        </row>
        <row r="640">
          <cell r="A640" t="str">
            <v>조일알미늄</v>
          </cell>
          <cell r="B640">
            <v>55050</v>
          </cell>
        </row>
        <row r="641">
          <cell r="A641" t="str">
            <v>조흥은행</v>
          </cell>
          <cell r="B641">
            <v>85510</v>
          </cell>
        </row>
        <row r="642">
          <cell r="A642" t="str">
            <v>조흥화학</v>
          </cell>
          <cell r="B642">
            <v>37050</v>
          </cell>
        </row>
        <row r="643">
          <cell r="A643" t="str">
            <v>종근당</v>
          </cell>
          <cell r="B643">
            <v>40630</v>
          </cell>
        </row>
        <row r="644">
          <cell r="A644" t="str">
            <v>중앙염색가공</v>
          </cell>
          <cell r="B644">
            <v>31010</v>
          </cell>
        </row>
        <row r="645">
          <cell r="A645" t="str">
            <v>중앙제지</v>
          </cell>
          <cell r="B645">
            <v>35200</v>
          </cell>
        </row>
        <row r="646">
          <cell r="A646" t="str">
            <v>중앙투자금융</v>
          </cell>
          <cell r="B646">
            <v>87050</v>
          </cell>
        </row>
        <row r="647">
          <cell r="A647" t="str">
            <v>중외제약</v>
          </cell>
          <cell r="B647">
            <v>40620</v>
          </cell>
        </row>
        <row r="648">
          <cell r="A648" t="str">
            <v>중원</v>
          </cell>
          <cell r="B648">
            <v>30550</v>
          </cell>
        </row>
        <row r="649">
          <cell r="A649" t="str">
            <v>지원산업</v>
          </cell>
          <cell r="B649">
            <v>64310</v>
          </cell>
        </row>
        <row r="650">
          <cell r="A650" t="str">
            <v>진도</v>
          </cell>
          <cell r="B650">
            <v>68130</v>
          </cell>
        </row>
        <row r="651">
          <cell r="A651" t="str">
            <v>진도1우</v>
          </cell>
          <cell r="B651">
            <v>68135</v>
          </cell>
        </row>
        <row r="652">
          <cell r="A652" t="str">
            <v>진도패션</v>
          </cell>
          <cell r="B652">
            <v>32500</v>
          </cell>
        </row>
        <row r="653">
          <cell r="A653" t="str">
            <v>진로</v>
          </cell>
          <cell r="B653">
            <v>21000</v>
          </cell>
        </row>
        <row r="654">
          <cell r="A654" t="str">
            <v>진로1우</v>
          </cell>
          <cell r="B654">
            <v>21005</v>
          </cell>
        </row>
        <row r="655">
          <cell r="A655" t="str">
            <v>진로종합식품</v>
          </cell>
          <cell r="B655">
            <v>16000</v>
          </cell>
        </row>
        <row r="656">
          <cell r="A656" t="str">
            <v>진성레미1신</v>
          </cell>
          <cell r="B656">
            <v>50581</v>
          </cell>
        </row>
        <row r="657">
          <cell r="A657" t="str">
            <v>진양</v>
          </cell>
          <cell r="B657">
            <v>39100</v>
          </cell>
        </row>
        <row r="658">
          <cell r="A658" t="str">
            <v>진영산업</v>
          </cell>
          <cell r="B658">
            <v>31570</v>
          </cell>
        </row>
        <row r="659">
          <cell r="A659" t="str">
            <v>진웅</v>
          </cell>
          <cell r="B659">
            <v>78400</v>
          </cell>
        </row>
        <row r="660">
          <cell r="A660" t="str">
            <v>진흥기업</v>
          </cell>
          <cell r="B660">
            <v>75190</v>
          </cell>
        </row>
        <row r="661">
          <cell r="A661" t="str">
            <v>진흥상호신용</v>
          </cell>
          <cell r="B661">
            <v>87500</v>
          </cell>
        </row>
        <row r="662">
          <cell r="A662" t="str">
            <v>창원기화공</v>
          </cell>
          <cell r="B662">
            <v>68160</v>
          </cell>
        </row>
        <row r="663">
          <cell r="A663" t="str">
            <v>천광산업</v>
          </cell>
          <cell r="B663">
            <v>19540</v>
          </cell>
        </row>
        <row r="664">
          <cell r="A664" t="str">
            <v>천일고속</v>
          </cell>
          <cell r="B664">
            <v>81040</v>
          </cell>
        </row>
        <row r="665">
          <cell r="A665" t="str">
            <v>천지산업</v>
          </cell>
          <cell r="B665">
            <v>78170</v>
          </cell>
        </row>
        <row r="666">
          <cell r="A666" t="str">
            <v>청구2신</v>
          </cell>
          <cell r="B666">
            <v>75662</v>
          </cell>
        </row>
        <row r="667">
          <cell r="A667" t="str">
            <v>청산</v>
          </cell>
          <cell r="B667">
            <v>78520</v>
          </cell>
        </row>
        <row r="668">
          <cell r="A668" t="str">
            <v>청호컴퓨터</v>
          </cell>
          <cell r="B668">
            <v>62850</v>
          </cell>
        </row>
        <row r="669">
          <cell r="A669" t="str">
            <v>충남방적</v>
          </cell>
          <cell r="B669">
            <v>26550</v>
          </cell>
        </row>
        <row r="670">
          <cell r="A670" t="str">
            <v>충북은행</v>
          </cell>
          <cell r="B670">
            <v>86090</v>
          </cell>
        </row>
        <row r="671">
          <cell r="A671" t="str">
            <v>충북투자금융</v>
          </cell>
          <cell r="B671">
            <v>87290</v>
          </cell>
        </row>
        <row r="672">
          <cell r="A672" t="str">
            <v>충청은행</v>
          </cell>
          <cell r="B672">
            <v>86060</v>
          </cell>
        </row>
        <row r="673">
          <cell r="A673" t="str">
            <v>카프로락탐</v>
          </cell>
          <cell r="B673">
            <v>37000</v>
          </cell>
        </row>
        <row r="674">
          <cell r="A674" t="str">
            <v>케이와이씨</v>
          </cell>
          <cell r="B674">
            <v>64200</v>
          </cell>
        </row>
        <row r="675">
          <cell r="A675" t="str">
            <v>코리아써키우</v>
          </cell>
          <cell r="B675">
            <v>64585</v>
          </cell>
        </row>
        <row r="676">
          <cell r="A676" t="str">
            <v>코리아써키트</v>
          </cell>
          <cell r="B676">
            <v>64580</v>
          </cell>
        </row>
        <row r="677">
          <cell r="A677" t="str">
            <v>코오롱</v>
          </cell>
          <cell r="B677">
            <v>28530</v>
          </cell>
        </row>
        <row r="678">
          <cell r="A678" t="str">
            <v>코오롱1우</v>
          </cell>
          <cell r="B678">
            <v>28535</v>
          </cell>
        </row>
        <row r="679">
          <cell r="A679" t="str">
            <v>코오롱건설</v>
          </cell>
          <cell r="B679">
            <v>75400</v>
          </cell>
        </row>
        <row r="680">
          <cell r="A680" t="str">
            <v>코오롱건설우</v>
          </cell>
          <cell r="B680">
            <v>75405</v>
          </cell>
        </row>
        <row r="681">
          <cell r="A681" t="str">
            <v>코오롱상1우</v>
          </cell>
          <cell r="B681">
            <v>78325</v>
          </cell>
        </row>
        <row r="682">
          <cell r="A682" t="str">
            <v>코오롱상사</v>
          </cell>
          <cell r="B682">
            <v>78320</v>
          </cell>
        </row>
        <row r="683">
          <cell r="A683" t="str">
            <v>코오롱유화</v>
          </cell>
          <cell r="B683">
            <v>39070</v>
          </cell>
        </row>
        <row r="684">
          <cell r="A684" t="str">
            <v>크라운제과</v>
          </cell>
          <cell r="B684">
            <v>18730</v>
          </cell>
        </row>
        <row r="685">
          <cell r="A685" t="str">
            <v>태광산업</v>
          </cell>
          <cell r="B685">
            <v>28550</v>
          </cell>
        </row>
        <row r="686">
          <cell r="A686" t="str">
            <v>태림포장</v>
          </cell>
          <cell r="B686">
            <v>35240</v>
          </cell>
        </row>
        <row r="687">
          <cell r="A687" t="str">
            <v>태봉전자</v>
          </cell>
          <cell r="B687">
            <v>64170</v>
          </cell>
        </row>
        <row r="688">
          <cell r="A688" t="str">
            <v>태봉전자1우</v>
          </cell>
          <cell r="B688">
            <v>64175</v>
          </cell>
        </row>
        <row r="689">
          <cell r="A689" t="str">
            <v>태성기공</v>
          </cell>
          <cell r="B689">
            <v>60520</v>
          </cell>
        </row>
        <row r="690">
          <cell r="A690" t="str">
            <v>태양금속</v>
          </cell>
          <cell r="B690">
            <v>58080</v>
          </cell>
        </row>
        <row r="691">
          <cell r="A691" t="str">
            <v>태양금속1우</v>
          </cell>
          <cell r="B691">
            <v>58085</v>
          </cell>
        </row>
        <row r="692">
          <cell r="A692" t="str">
            <v>태영</v>
          </cell>
          <cell r="B692">
            <v>75550</v>
          </cell>
        </row>
        <row r="693">
          <cell r="A693" t="str">
            <v>태영판지</v>
          </cell>
          <cell r="B693">
            <v>35170</v>
          </cell>
        </row>
        <row r="694">
          <cell r="A694" t="str">
            <v>태원물산</v>
          </cell>
          <cell r="B694">
            <v>51000</v>
          </cell>
        </row>
        <row r="695">
          <cell r="A695" t="str">
            <v>태일정밀</v>
          </cell>
          <cell r="B695">
            <v>62830</v>
          </cell>
        </row>
        <row r="696">
          <cell r="A696" t="str">
            <v>태일정밀1우</v>
          </cell>
          <cell r="B696">
            <v>62835</v>
          </cell>
        </row>
        <row r="697">
          <cell r="A697" t="str">
            <v>태창</v>
          </cell>
          <cell r="B697">
            <v>25030</v>
          </cell>
        </row>
        <row r="698">
          <cell r="A698" t="str">
            <v>태창기업</v>
          </cell>
          <cell r="B698">
            <v>30020</v>
          </cell>
        </row>
        <row r="699">
          <cell r="A699" t="str">
            <v>태평양</v>
          </cell>
          <cell r="B699">
            <v>42000</v>
          </cell>
        </row>
        <row r="700">
          <cell r="A700" t="str">
            <v>태평양우</v>
          </cell>
          <cell r="B700">
            <v>42005</v>
          </cell>
        </row>
        <row r="701">
          <cell r="A701" t="str">
            <v>태평양제약</v>
          </cell>
          <cell r="B701">
            <v>40770</v>
          </cell>
        </row>
        <row r="702">
          <cell r="A702" t="str">
            <v>태평양제약우</v>
          </cell>
          <cell r="B702">
            <v>40775</v>
          </cell>
        </row>
        <row r="703">
          <cell r="A703" t="str">
            <v>태평양종합산</v>
          </cell>
          <cell r="B703">
            <v>49520</v>
          </cell>
        </row>
        <row r="704">
          <cell r="A704" t="str">
            <v>태평양종합우</v>
          </cell>
          <cell r="B704">
            <v>49525</v>
          </cell>
        </row>
        <row r="705">
          <cell r="A705" t="str">
            <v>태평양패션</v>
          </cell>
          <cell r="B705">
            <v>31510</v>
          </cell>
        </row>
        <row r="706">
          <cell r="A706" t="str">
            <v>태화</v>
          </cell>
          <cell r="B706">
            <v>33500</v>
          </cell>
        </row>
        <row r="707">
          <cell r="A707" t="str">
            <v>태흥피혁</v>
          </cell>
          <cell r="B707">
            <v>33030</v>
          </cell>
        </row>
        <row r="708">
          <cell r="A708" t="str">
            <v>평화산업</v>
          </cell>
          <cell r="B708">
            <v>47010</v>
          </cell>
        </row>
        <row r="709">
          <cell r="A709" t="str">
            <v>포스코켐</v>
          </cell>
          <cell r="B709">
            <v>37120</v>
          </cell>
        </row>
        <row r="710">
          <cell r="A710" t="str">
            <v>포항종합제철</v>
          </cell>
          <cell r="B710">
            <v>53040</v>
          </cell>
        </row>
        <row r="711">
          <cell r="A711" t="str">
            <v>폴리우레탄</v>
          </cell>
          <cell r="B711">
            <v>39090</v>
          </cell>
        </row>
        <row r="712">
          <cell r="A712" t="str">
            <v>풍림산업</v>
          </cell>
          <cell r="B712">
            <v>75440</v>
          </cell>
        </row>
        <row r="713">
          <cell r="A713" t="str">
            <v>풍산</v>
          </cell>
          <cell r="B713">
            <v>55040</v>
          </cell>
        </row>
        <row r="714">
          <cell r="A714" t="str">
            <v>피어리스</v>
          </cell>
          <cell r="B714">
            <v>42040</v>
          </cell>
        </row>
        <row r="715">
          <cell r="A715" t="str">
            <v>하나은행</v>
          </cell>
          <cell r="B715">
            <v>85570</v>
          </cell>
        </row>
        <row r="716">
          <cell r="A716" t="str">
            <v>한국강관</v>
          </cell>
          <cell r="B716">
            <v>54020</v>
          </cell>
        </row>
        <row r="717">
          <cell r="A717" t="str">
            <v>한국강관1우</v>
          </cell>
          <cell r="B717">
            <v>54025</v>
          </cell>
        </row>
        <row r="718">
          <cell r="A718" t="str">
            <v>한국개발리스</v>
          </cell>
          <cell r="B718">
            <v>87800</v>
          </cell>
        </row>
        <row r="719">
          <cell r="A719" t="str">
            <v>한국공항</v>
          </cell>
          <cell r="B719">
            <v>84000</v>
          </cell>
        </row>
        <row r="720">
          <cell r="A720" t="str">
            <v>한국금속</v>
          </cell>
          <cell r="B720">
            <v>53580</v>
          </cell>
        </row>
        <row r="721">
          <cell r="A721" t="str">
            <v>한국대동전자</v>
          </cell>
          <cell r="B721">
            <v>64320</v>
          </cell>
        </row>
        <row r="722">
          <cell r="A722" t="str">
            <v>한국마벨</v>
          </cell>
          <cell r="B722">
            <v>64670</v>
          </cell>
        </row>
        <row r="723">
          <cell r="A723" t="str">
            <v>한국물산</v>
          </cell>
          <cell r="B723">
            <v>31050</v>
          </cell>
        </row>
        <row r="724">
          <cell r="A724" t="str">
            <v>한국물산1우</v>
          </cell>
          <cell r="B724">
            <v>31055</v>
          </cell>
        </row>
        <row r="725">
          <cell r="A725" t="str">
            <v>한국벨트</v>
          </cell>
          <cell r="B725">
            <v>47020</v>
          </cell>
        </row>
        <row r="726">
          <cell r="A726" t="str">
            <v>한국석유</v>
          </cell>
          <cell r="B726">
            <v>52030</v>
          </cell>
        </row>
        <row r="727">
          <cell r="A727" t="str">
            <v>한국수출포장</v>
          </cell>
          <cell r="B727">
            <v>35070</v>
          </cell>
        </row>
        <row r="728">
          <cell r="A728" t="str">
            <v>한국쉘석유</v>
          </cell>
          <cell r="B728">
            <v>45040</v>
          </cell>
        </row>
        <row r="729">
          <cell r="A729" t="str">
            <v>한국안전유리</v>
          </cell>
          <cell r="B729">
            <v>49550</v>
          </cell>
        </row>
        <row r="730">
          <cell r="A730" t="str">
            <v>한국유리</v>
          </cell>
          <cell r="B730">
            <v>49500</v>
          </cell>
        </row>
        <row r="731">
          <cell r="A731" t="str">
            <v>한국유리1우</v>
          </cell>
          <cell r="B731">
            <v>49505</v>
          </cell>
        </row>
        <row r="732">
          <cell r="A732" t="str">
            <v>한국이동통신</v>
          </cell>
          <cell r="B732">
            <v>84300</v>
          </cell>
        </row>
        <row r="733">
          <cell r="A733" t="str">
            <v>한국전력</v>
          </cell>
          <cell r="B733">
            <v>74000</v>
          </cell>
        </row>
        <row r="734">
          <cell r="A734" t="str">
            <v>한국전자</v>
          </cell>
          <cell r="B734">
            <v>64540</v>
          </cell>
        </row>
        <row r="735">
          <cell r="A735" t="str">
            <v>한국전자부품</v>
          </cell>
          <cell r="B735">
            <v>64150</v>
          </cell>
        </row>
        <row r="736">
          <cell r="A736" t="str">
            <v>한국전장</v>
          </cell>
          <cell r="B736">
            <v>62810</v>
          </cell>
        </row>
        <row r="737">
          <cell r="A737" t="str">
            <v>한국제지</v>
          </cell>
          <cell r="B737">
            <v>35010</v>
          </cell>
        </row>
        <row r="738">
          <cell r="A738" t="str">
            <v>한국종금</v>
          </cell>
          <cell r="B738">
            <v>87730</v>
          </cell>
        </row>
        <row r="739">
          <cell r="A739" t="str">
            <v>한국종합기계</v>
          </cell>
          <cell r="B739">
            <v>62000</v>
          </cell>
        </row>
        <row r="740">
          <cell r="A740" t="str">
            <v>한국주철관</v>
          </cell>
          <cell r="B740">
            <v>54010</v>
          </cell>
        </row>
        <row r="741">
          <cell r="A741" t="str">
            <v>한국철강</v>
          </cell>
          <cell r="B741">
            <v>53060</v>
          </cell>
        </row>
        <row r="742">
          <cell r="A742" t="str">
            <v>한국컴퓨터</v>
          </cell>
          <cell r="B742">
            <v>62800</v>
          </cell>
        </row>
        <row r="743">
          <cell r="A743" t="str">
            <v>한국케이디</v>
          </cell>
          <cell r="B743">
            <v>66120</v>
          </cell>
        </row>
        <row r="744">
          <cell r="A744" t="str">
            <v>한국코아</v>
          </cell>
          <cell r="B744">
            <v>64610</v>
          </cell>
        </row>
        <row r="745">
          <cell r="A745" t="str">
            <v>한국타이어</v>
          </cell>
          <cell r="B745">
            <v>45500</v>
          </cell>
        </row>
        <row r="746">
          <cell r="A746" t="str">
            <v>한국티타공업</v>
          </cell>
          <cell r="B746">
            <v>43020</v>
          </cell>
        </row>
        <row r="747">
          <cell r="A747" t="str">
            <v>한국프랜지</v>
          </cell>
          <cell r="B747">
            <v>68100</v>
          </cell>
        </row>
        <row r="748">
          <cell r="A748" t="str">
            <v>한국화장품</v>
          </cell>
          <cell r="B748">
            <v>42020</v>
          </cell>
        </row>
        <row r="749">
          <cell r="A749" t="str">
            <v>한농</v>
          </cell>
          <cell r="B749">
            <v>38500</v>
          </cell>
        </row>
        <row r="750">
          <cell r="A750" t="str">
            <v>한독</v>
          </cell>
          <cell r="B750">
            <v>70010</v>
          </cell>
        </row>
        <row r="751">
          <cell r="A751" t="str">
            <v>한독약품</v>
          </cell>
          <cell r="B751">
            <v>40640</v>
          </cell>
        </row>
        <row r="752">
          <cell r="A752" t="str">
            <v>한독우선주</v>
          </cell>
          <cell r="B752">
            <v>70015</v>
          </cell>
        </row>
        <row r="753">
          <cell r="A753" t="str">
            <v>한라건설1신</v>
          </cell>
          <cell r="B753">
            <v>75651</v>
          </cell>
        </row>
        <row r="754">
          <cell r="A754" t="str">
            <v>한라시멘트</v>
          </cell>
          <cell r="B754">
            <v>50570</v>
          </cell>
        </row>
        <row r="755">
          <cell r="A755" t="str">
            <v>한미약품</v>
          </cell>
          <cell r="B755">
            <v>40750</v>
          </cell>
        </row>
        <row r="756">
          <cell r="A756" t="str">
            <v>한미은행</v>
          </cell>
          <cell r="B756">
            <v>85550</v>
          </cell>
        </row>
        <row r="757">
          <cell r="A757" t="str">
            <v>한보철강</v>
          </cell>
          <cell r="B757">
            <v>53050</v>
          </cell>
        </row>
        <row r="758">
          <cell r="A758" t="str">
            <v>한불종금1신</v>
          </cell>
          <cell r="B758">
            <v>87751</v>
          </cell>
        </row>
        <row r="759">
          <cell r="A759" t="str">
            <v>한성기업</v>
          </cell>
          <cell r="B759">
            <v>16050</v>
          </cell>
        </row>
        <row r="760">
          <cell r="A760" t="str">
            <v>한솔제지</v>
          </cell>
          <cell r="B760">
            <v>35020</v>
          </cell>
        </row>
        <row r="761">
          <cell r="A761" t="str">
            <v>한솔제지우선</v>
          </cell>
          <cell r="B761">
            <v>35025</v>
          </cell>
        </row>
        <row r="762">
          <cell r="A762" t="str">
            <v>한신공영</v>
          </cell>
          <cell r="B762">
            <v>75100</v>
          </cell>
        </row>
        <row r="763">
          <cell r="A763" t="str">
            <v>한신공영1우</v>
          </cell>
          <cell r="B763">
            <v>75105</v>
          </cell>
        </row>
        <row r="764">
          <cell r="A764" t="str">
            <v>한신기계공업</v>
          </cell>
          <cell r="B764">
            <v>62020</v>
          </cell>
        </row>
        <row r="765">
          <cell r="A765" t="str">
            <v>한신증권</v>
          </cell>
          <cell r="B765">
            <v>88100</v>
          </cell>
        </row>
        <row r="766">
          <cell r="A766" t="str">
            <v>한신증권1우</v>
          </cell>
          <cell r="B766">
            <v>88105</v>
          </cell>
        </row>
        <row r="767">
          <cell r="A767" t="str">
            <v>한양</v>
          </cell>
          <cell r="B767">
            <v>75150</v>
          </cell>
        </row>
        <row r="768">
          <cell r="A768" t="str">
            <v>한양증권</v>
          </cell>
          <cell r="B768">
            <v>88150</v>
          </cell>
        </row>
        <row r="769">
          <cell r="A769" t="str">
            <v>한양증권우</v>
          </cell>
          <cell r="B769">
            <v>88155</v>
          </cell>
        </row>
        <row r="770">
          <cell r="A770" t="str">
            <v>한화종합화학</v>
          </cell>
          <cell r="B770">
            <v>37010</v>
          </cell>
        </row>
        <row r="771">
          <cell r="A771" t="str">
            <v>한화종합화학1우</v>
          </cell>
          <cell r="B771">
            <v>37015</v>
          </cell>
        </row>
        <row r="772">
          <cell r="A772" t="str">
            <v>한올제약</v>
          </cell>
          <cell r="B772">
            <v>40830</v>
          </cell>
        </row>
        <row r="773">
          <cell r="A773" t="str">
            <v>한외종합금유</v>
          </cell>
          <cell r="B773">
            <v>87710</v>
          </cell>
        </row>
        <row r="774">
          <cell r="A774" t="str">
            <v>한일건설</v>
          </cell>
          <cell r="B774">
            <v>75630</v>
          </cell>
        </row>
        <row r="775">
          <cell r="A775" t="str">
            <v>한일방직</v>
          </cell>
          <cell r="B775">
            <v>26560</v>
          </cell>
        </row>
        <row r="776">
          <cell r="A776" t="str">
            <v>한일시멘트</v>
          </cell>
          <cell r="B776">
            <v>50500</v>
          </cell>
        </row>
        <row r="777">
          <cell r="A777" t="str">
            <v>한일써키트</v>
          </cell>
          <cell r="B777">
            <v>64620</v>
          </cell>
        </row>
        <row r="778">
          <cell r="A778" t="str">
            <v>한일써키트우</v>
          </cell>
          <cell r="B778">
            <v>64625</v>
          </cell>
        </row>
        <row r="779">
          <cell r="A779" t="str">
            <v>한일약품</v>
          </cell>
          <cell r="B779">
            <v>40600</v>
          </cell>
        </row>
        <row r="780">
          <cell r="A780" t="str">
            <v>한일은행</v>
          </cell>
          <cell r="B780">
            <v>85530</v>
          </cell>
        </row>
        <row r="781">
          <cell r="A781" t="str">
            <v>한일이화</v>
          </cell>
          <cell r="B781">
            <v>68140</v>
          </cell>
        </row>
        <row r="782">
          <cell r="A782" t="str">
            <v>한일증권</v>
          </cell>
          <cell r="B782">
            <v>88170</v>
          </cell>
        </row>
        <row r="783">
          <cell r="A783" t="str">
            <v>한일철강</v>
          </cell>
          <cell r="B783">
            <v>54050</v>
          </cell>
        </row>
        <row r="784">
          <cell r="A784" t="str">
            <v>한일투자금융</v>
          </cell>
          <cell r="B784">
            <v>87230</v>
          </cell>
        </row>
        <row r="785">
          <cell r="A785" t="str">
            <v>한일합섬</v>
          </cell>
          <cell r="B785">
            <v>28520</v>
          </cell>
        </row>
        <row r="786">
          <cell r="A786" t="str">
            <v>한일합섬1우</v>
          </cell>
          <cell r="B786">
            <v>28525</v>
          </cell>
        </row>
        <row r="787">
          <cell r="A787" t="str">
            <v>한정화학</v>
          </cell>
          <cell r="B787">
            <v>38540</v>
          </cell>
        </row>
        <row r="788">
          <cell r="A788" t="str">
            <v>한주전자</v>
          </cell>
          <cell r="B788">
            <v>64300</v>
          </cell>
        </row>
        <row r="789">
          <cell r="A789" t="str">
            <v>한주통산</v>
          </cell>
          <cell r="B789">
            <v>78390</v>
          </cell>
        </row>
        <row r="790">
          <cell r="A790" t="str">
            <v>한진</v>
          </cell>
          <cell r="B790">
            <v>82040</v>
          </cell>
        </row>
        <row r="791">
          <cell r="A791" t="str">
            <v>한진건설</v>
          </cell>
          <cell r="B791">
            <v>75380</v>
          </cell>
        </row>
        <row r="792">
          <cell r="A792" t="str">
            <v>한진중공업</v>
          </cell>
          <cell r="B792">
            <v>69000</v>
          </cell>
        </row>
        <row r="793">
          <cell r="A793" t="str">
            <v>한진투자증권</v>
          </cell>
          <cell r="B793">
            <v>88260</v>
          </cell>
        </row>
        <row r="794">
          <cell r="A794" t="str">
            <v>한진해운</v>
          </cell>
          <cell r="B794">
            <v>83000</v>
          </cell>
        </row>
        <row r="795">
          <cell r="A795" t="str">
            <v>한창</v>
          </cell>
          <cell r="B795">
            <v>64350</v>
          </cell>
        </row>
        <row r="796">
          <cell r="A796" t="str">
            <v>한창제지</v>
          </cell>
          <cell r="B796">
            <v>35130</v>
          </cell>
        </row>
        <row r="797">
          <cell r="A797" t="str">
            <v>한화</v>
          </cell>
          <cell r="B797">
            <v>43000</v>
          </cell>
        </row>
        <row r="798">
          <cell r="A798" t="str">
            <v>한화1우</v>
          </cell>
          <cell r="B798">
            <v>43005</v>
          </cell>
        </row>
        <row r="799">
          <cell r="A799" t="str">
            <v>항도투자금융</v>
          </cell>
          <cell r="B799">
            <v>87110</v>
          </cell>
        </row>
        <row r="800">
          <cell r="A800" t="str">
            <v>해동상호신용</v>
          </cell>
          <cell r="B800">
            <v>87510</v>
          </cell>
        </row>
        <row r="801">
          <cell r="A801" t="str">
            <v>해동화재</v>
          </cell>
          <cell r="B801">
            <v>90510</v>
          </cell>
        </row>
        <row r="802">
          <cell r="A802" t="str">
            <v>해태유업</v>
          </cell>
          <cell r="B802">
            <v>15530</v>
          </cell>
        </row>
        <row r="803">
          <cell r="A803" t="str">
            <v>해태유업1우</v>
          </cell>
          <cell r="B803">
            <v>15535</v>
          </cell>
        </row>
        <row r="804">
          <cell r="A804" t="str">
            <v>해태유통</v>
          </cell>
          <cell r="B804">
            <v>80070</v>
          </cell>
        </row>
        <row r="805">
          <cell r="A805" t="str">
            <v>해태전자</v>
          </cell>
          <cell r="B805">
            <v>64110</v>
          </cell>
        </row>
        <row r="806">
          <cell r="A806" t="str">
            <v>해태전자1우</v>
          </cell>
          <cell r="B806">
            <v>64115</v>
          </cell>
        </row>
        <row r="807">
          <cell r="A807" t="str">
            <v>해태제과</v>
          </cell>
          <cell r="B807">
            <v>18700</v>
          </cell>
        </row>
        <row r="808">
          <cell r="A808" t="str">
            <v>해태제과1우</v>
          </cell>
          <cell r="B808">
            <v>18705</v>
          </cell>
        </row>
        <row r="809">
          <cell r="A809" t="str">
            <v>현대강관</v>
          </cell>
          <cell r="B809">
            <v>53550</v>
          </cell>
        </row>
        <row r="810">
          <cell r="A810" t="str">
            <v>현대건설</v>
          </cell>
          <cell r="B810">
            <v>75470</v>
          </cell>
        </row>
        <row r="811">
          <cell r="A811" t="str">
            <v>현대건설1우</v>
          </cell>
          <cell r="B811">
            <v>75475</v>
          </cell>
        </row>
        <row r="812">
          <cell r="A812" t="str">
            <v>현대금속</v>
          </cell>
          <cell r="B812">
            <v>56040</v>
          </cell>
        </row>
        <row r="813">
          <cell r="A813" t="str">
            <v>현대금속1우</v>
          </cell>
          <cell r="B813">
            <v>56045</v>
          </cell>
        </row>
        <row r="814">
          <cell r="A814" t="str">
            <v>현대미포조선</v>
          </cell>
          <cell r="B814">
            <v>69010</v>
          </cell>
        </row>
        <row r="815">
          <cell r="A815" t="str">
            <v>현대시멘트</v>
          </cell>
          <cell r="B815">
            <v>50530</v>
          </cell>
        </row>
        <row r="816">
          <cell r="A816" t="str">
            <v>현대약품</v>
          </cell>
          <cell r="B816">
            <v>40650</v>
          </cell>
        </row>
        <row r="817">
          <cell r="A817" t="str">
            <v>현대자동차</v>
          </cell>
          <cell r="B817">
            <v>67510</v>
          </cell>
        </row>
        <row r="818">
          <cell r="A818" t="str">
            <v>현대정공</v>
          </cell>
          <cell r="B818">
            <v>67540</v>
          </cell>
        </row>
        <row r="819">
          <cell r="A819" t="str">
            <v>현대종합금융</v>
          </cell>
          <cell r="B819">
            <v>87700</v>
          </cell>
        </row>
        <row r="820">
          <cell r="A820" t="str">
            <v>현대종합목재</v>
          </cell>
          <cell r="B820">
            <v>71510</v>
          </cell>
        </row>
        <row r="821">
          <cell r="A821" t="str">
            <v>현대종합상사</v>
          </cell>
          <cell r="B821">
            <v>78250</v>
          </cell>
        </row>
        <row r="822">
          <cell r="A822" t="str">
            <v>현대증권</v>
          </cell>
          <cell r="B822">
            <v>88030</v>
          </cell>
        </row>
        <row r="823">
          <cell r="A823" t="str">
            <v>현대차1우</v>
          </cell>
          <cell r="B823">
            <v>67515</v>
          </cell>
        </row>
        <row r="824">
          <cell r="A824" t="str">
            <v>현대차서1우</v>
          </cell>
          <cell r="B824">
            <v>77005</v>
          </cell>
        </row>
        <row r="825">
          <cell r="A825" t="str">
            <v>현대차서비스</v>
          </cell>
          <cell r="B825">
            <v>77000</v>
          </cell>
        </row>
        <row r="826">
          <cell r="A826" t="str">
            <v>현대페인트</v>
          </cell>
          <cell r="B826">
            <v>40040</v>
          </cell>
        </row>
        <row r="827">
          <cell r="A827" t="str">
            <v>현대해상화재</v>
          </cell>
          <cell r="B827">
            <v>90590</v>
          </cell>
        </row>
        <row r="828">
          <cell r="A828" t="str">
            <v>협진양행</v>
          </cell>
          <cell r="B828">
            <v>78050</v>
          </cell>
        </row>
        <row r="829">
          <cell r="A829" t="str">
            <v>혜인</v>
          </cell>
          <cell r="B829">
            <v>78350</v>
          </cell>
        </row>
        <row r="830">
          <cell r="A830" t="str">
            <v>호남석유화학</v>
          </cell>
          <cell r="B830">
            <v>39110</v>
          </cell>
        </row>
        <row r="831">
          <cell r="A831" t="str">
            <v>호남식품</v>
          </cell>
          <cell r="B831">
            <v>23040</v>
          </cell>
        </row>
        <row r="832">
          <cell r="A832" t="str">
            <v>호승</v>
          </cell>
          <cell r="B832">
            <v>33090</v>
          </cell>
        </row>
        <row r="833">
          <cell r="A833" t="str">
            <v>호텔신라</v>
          </cell>
          <cell r="B833">
            <v>80500</v>
          </cell>
        </row>
        <row r="834">
          <cell r="A834" t="str">
            <v>호텔신라우선</v>
          </cell>
          <cell r="B834">
            <v>80505</v>
          </cell>
        </row>
        <row r="835">
          <cell r="A835" t="str">
            <v>화성산업</v>
          </cell>
          <cell r="B835">
            <v>80020</v>
          </cell>
        </row>
        <row r="836">
          <cell r="A836" t="str">
            <v>화승실업</v>
          </cell>
          <cell r="B836">
            <v>33540</v>
          </cell>
        </row>
        <row r="837">
          <cell r="A837" t="str">
            <v>화승화학</v>
          </cell>
          <cell r="B837">
            <v>47030</v>
          </cell>
        </row>
        <row r="838">
          <cell r="A838" t="str">
            <v>화신제작소</v>
          </cell>
          <cell r="B838">
            <v>68150</v>
          </cell>
        </row>
        <row r="839">
          <cell r="A839" t="str">
            <v>화천기계</v>
          </cell>
          <cell r="B839">
            <v>60010</v>
          </cell>
        </row>
        <row r="840">
          <cell r="A840" t="str">
            <v>환영철강</v>
          </cell>
          <cell r="B840">
            <v>53570</v>
          </cell>
        </row>
        <row r="841">
          <cell r="A841" t="str">
            <v>효성물산</v>
          </cell>
          <cell r="B841">
            <v>78240</v>
          </cell>
        </row>
        <row r="842">
          <cell r="A842" t="str">
            <v>흥아타이어</v>
          </cell>
          <cell r="B842">
            <v>45540</v>
          </cell>
        </row>
        <row r="843">
          <cell r="A843" t="str">
            <v>흥아타이어우</v>
          </cell>
          <cell r="B843">
            <v>45545</v>
          </cell>
        </row>
        <row r="844">
          <cell r="A844" t="str">
            <v>흥아해운</v>
          </cell>
          <cell r="B844">
            <v>83020</v>
          </cell>
        </row>
        <row r="845">
          <cell r="A845" t="str">
            <v>흥양</v>
          </cell>
          <cell r="B845">
            <v>64660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유 전달"/>
      <sheetName val="인천"/>
      <sheetName val="종목코드"/>
      <sheetName val="IDONG"/>
      <sheetName val="PAN"/>
      <sheetName val="5"/>
      <sheetName val="변압94"/>
      <sheetName val="Sheet1"/>
      <sheetName val="적용환율"/>
      <sheetName val="노무공수"/>
      <sheetName val="고자9705"/>
      <sheetName val="견적구분"/>
      <sheetName val="현재인원(2002년도)"/>
      <sheetName val="유_전달"/>
      <sheetName val="프로토타입"/>
      <sheetName val="재료비"/>
      <sheetName val="12-ARTT(신호근)"/>
      <sheetName val="소계정"/>
      <sheetName val="환율"/>
      <sheetName val="부산4"/>
    </sheetNames>
    <sheetDataSet>
      <sheetData sheetId="0">
        <row r="2">
          <cell r="C2">
            <v>35557</v>
          </cell>
        </row>
      </sheetData>
      <sheetData sheetId="1">
        <row r="2">
          <cell r="C2">
            <v>35557</v>
          </cell>
        </row>
      </sheetData>
      <sheetData sheetId="2" refreshError="1">
        <row r="2">
          <cell r="C2">
            <v>35557</v>
          </cell>
          <cell r="D2" t="str">
            <v xml:space="preserve">  _x001E_인천지원공장_x001F_</v>
          </cell>
          <cell r="E2">
            <v>21313</v>
          </cell>
          <cell r="F2" t="str">
            <v xml:space="preserve">  _x001E_인천지원공장_x001F_</v>
          </cell>
        </row>
        <row r="3">
          <cell r="C3">
            <v>35441</v>
          </cell>
          <cell r="D3" t="str">
            <v xml:space="preserve">  _x001E_인천_x001F_)_x001E_환경안전팀_x001F_</v>
          </cell>
          <cell r="E3">
            <v>35557</v>
          </cell>
          <cell r="F3" t="str">
            <v xml:space="preserve">  _x001E_인천지원공장_x001F_</v>
          </cell>
        </row>
        <row r="4">
          <cell r="C4">
            <v>22645</v>
          </cell>
          <cell r="D4" t="str">
            <v xml:space="preserve">  _x001E_인천_x001F_)_x001E_총무실_x001F_</v>
          </cell>
          <cell r="E4">
            <v>35557</v>
          </cell>
          <cell r="F4" t="str">
            <v xml:space="preserve">  _x001E_인천지원공장_x001F_</v>
          </cell>
        </row>
        <row r="5">
          <cell r="C5">
            <v>31033</v>
          </cell>
          <cell r="D5" t="str">
            <v xml:space="preserve">  _x001E_인천_x001F_)_x001E_인사팀_x001F_  _x001E__x001F_</v>
          </cell>
          <cell r="E5">
            <v>22645</v>
          </cell>
          <cell r="F5" t="str">
            <v xml:space="preserve">  _x001E_인천_x001F_)_x001E_총무실_x001F_</v>
          </cell>
        </row>
        <row r="6">
          <cell r="C6">
            <v>22749</v>
          </cell>
          <cell r="D6" t="str">
            <v xml:space="preserve">  _x001E_인천_x001F_)_x001E_경리팀_x001F_</v>
          </cell>
          <cell r="E6">
            <v>33439</v>
          </cell>
          <cell r="F6" t="str">
            <v xml:space="preserve">  _x001E_인천_x001F_)_x001E_경리실_x001F_</v>
          </cell>
        </row>
        <row r="7">
          <cell r="C7">
            <v>22750</v>
          </cell>
          <cell r="D7" t="str">
            <v xml:space="preserve">  _x001E_인천_x001F_)_x001E_원가팀_x001F_</v>
          </cell>
          <cell r="E7">
            <v>33439</v>
          </cell>
          <cell r="F7" t="str">
            <v xml:space="preserve">  _x001E_인천_x001F_)_x001E_경리실_x001F_</v>
          </cell>
        </row>
        <row r="8">
          <cell r="C8">
            <v>22725</v>
          </cell>
          <cell r="D8" t="str">
            <v xml:space="preserve">  _x001E_인천_x001F_)_x001E_총무팀_x001F_</v>
          </cell>
          <cell r="E8">
            <v>22645</v>
          </cell>
          <cell r="F8" t="str">
            <v xml:space="preserve">  _x001E_인천_x001F_)_x001E_총무실_x001F_</v>
          </cell>
        </row>
        <row r="9">
          <cell r="C9">
            <v>22737</v>
          </cell>
          <cell r="D9" t="str">
            <v xml:space="preserve">  _x001E_인천_x001F_)_x001E_공무팀_x001F_</v>
          </cell>
          <cell r="E9">
            <v>22645</v>
          </cell>
          <cell r="F9" t="str">
            <v xml:space="preserve">  _x001E_인천_x001F_)_x001E_총무실_x001F_</v>
          </cell>
        </row>
        <row r="10">
          <cell r="C10">
            <v>34330</v>
          </cell>
          <cell r="D10" t="str">
            <v xml:space="preserve">  _x001E_인천_x001F_)_x001E_비상계획팀_x001F_</v>
          </cell>
          <cell r="E10">
            <v>22645</v>
          </cell>
          <cell r="F10" t="str">
            <v xml:space="preserve">  _x001E_인천_x001F_)_x001E_총무실_x001F_</v>
          </cell>
        </row>
        <row r="11">
          <cell r="C11">
            <v>33439</v>
          </cell>
          <cell r="D11" t="str">
            <v xml:space="preserve">  _x001E_인천_x001F_)_x001E_경리실_x001F_</v>
          </cell>
          <cell r="E11">
            <v>35557</v>
          </cell>
          <cell r="F11" t="str">
            <v xml:space="preserve">  _x001E_인천지원공장_x001F_</v>
          </cell>
        </row>
        <row r="12">
          <cell r="C12">
            <v>21386</v>
          </cell>
          <cell r="D12" t="str">
            <v xml:space="preserve">  E/L_x001E_인천공장_x001F_</v>
          </cell>
          <cell r="E12">
            <v>21313</v>
          </cell>
          <cell r="F12" t="str">
            <v xml:space="preserve">  E/L_x001E_인천공장_x001F_</v>
          </cell>
        </row>
        <row r="13">
          <cell r="C13">
            <v>22669</v>
          </cell>
          <cell r="D13" t="str">
            <v xml:space="preserve">  _x001E_인천_x001F_)_x001E_생산관리실_x001F_</v>
          </cell>
          <cell r="E13">
            <v>21386</v>
          </cell>
          <cell r="F13" t="str">
            <v xml:space="preserve">  E/L_x001E_인천공장_x001F_</v>
          </cell>
        </row>
        <row r="14">
          <cell r="C14">
            <v>22762</v>
          </cell>
          <cell r="D14" t="str">
            <v xml:space="preserve">  _x001E_인천_x001F_)_x001E_생산관리팀_x001F_</v>
          </cell>
          <cell r="E14">
            <v>22669</v>
          </cell>
          <cell r="F14" t="str">
            <v xml:space="preserve">  _x001E_인천_x001F_)_x001E_생산관리실_x001F_</v>
          </cell>
        </row>
        <row r="15">
          <cell r="C15">
            <v>22774</v>
          </cell>
          <cell r="D15" t="str">
            <v xml:space="preserve">  _x001E_인천_x001F_)_x001E_제품팀_x001F_</v>
          </cell>
          <cell r="E15">
            <v>22669</v>
          </cell>
          <cell r="F15" t="str">
            <v xml:space="preserve">  _x001E_인천_x001F_)_x001E_생산관리실_x001F_</v>
          </cell>
        </row>
        <row r="16">
          <cell r="C16">
            <v>31045</v>
          </cell>
          <cell r="D16" t="str">
            <v xml:space="preserve">  _x001E_인천_x001F_)_x001E_출하직_x001F_</v>
          </cell>
          <cell r="E16">
            <v>22774</v>
          </cell>
          <cell r="F16" t="str">
            <v xml:space="preserve">  _x001E_인천_x001F_)_x001E_제품팀_x001F_</v>
          </cell>
        </row>
        <row r="17">
          <cell r="C17">
            <v>31057</v>
          </cell>
          <cell r="D17" t="str">
            <v xml:space="preserve">  _x001E_인천_x001F_)_x001E_출하반_x001F_</v>
          </cell>
          <cell r="E17">
            <v>31045</v>
          </cell>
          <cell r="F17" t="str">
            <v xml:space="preserve">  _x001E_인천_x001F_)_x001E_출하직_x001F_</v>
          </cell>
        </row>
        <row r="18">
          <cell r="C18">
            <v>22670</v>
          </cell>
          <cell r="D18" t="str">
            <v xml:space="preserve">  _x001E_인천_x001F_)_x001E_구매실_x001F_</v>
          </cell>
          <cell r="E18">
            <v>21386</v>
          </cell>
          <cell r="F18" t="str">
            <v xml:space="preserve">  E/L_x001E_인천공장_x001F_</v>
          </cell>
        </row>
        <row r="19">
          <cell r="C19">
            <v>22786</v>
          </cell>
          <cell r="D19" t="str">
            <v xml:space="preserve">  _x001E_인천_x001F_)_x001E_자재팀_x001F_</v>
          </cell>
          <cell r="E19">
            <v>22670</v>
          </cell>
          <cell r="F19" t="str">
            <v xml:space="preserve">  _x001E_인천_x001F_)_x001E_구매실_x001F_</v>
          </cell>
        </row>
        <row r="20">
          <cell r="C20">
            <v>22798</v>
          </cell>
          <cell r="D20" t="str">
            <v xml:space="preserve">  _x001E_인천_x001F_)_x001E_구매팀_x001F_</v>
          </cell>
          <cell r="E20">
            <v>22670</v>
          </cell>
          <cell r="F20" t="str">
            <v xml:space="preserve">  _x001E_인천_x001F_)_x001E_구매실_x001F_</v>
          </cell>
        </row>
        <row r="21">
          <cell r="C21">
            <v>22805</v>
          </cell>
          <cell r="D21" t="str">
            <v xml:space="preserve">  _x001E_인천_x001F_)_x001E_통합구매팀_x001F_</v>
          </cell>
          <cell r="E21">
            <v>22670</v>
          </cell>
          <cell r="F21" t="str">
            <v xml:space="preserve">  _x001E_인천_x001F_)_x001E_구매실_x001F_</v>
          </cell>
        </row>
        <row r="22">
          <cell r="C22">
            <v>22817</v>
          </cell>
          <cell r="D22" t="str">
            <v xml:space="preserve">  _x001E_인천_x001F_)_x001E_협력업체지도팀_x001F_</v>
          </cell>
          <cell r="E22">
            <v>22670</v>
          </cell>
          <cell r="F22" t="str">
            <v xml:space="preserve">  _x001E_인천_x001F_)_x001E_구매실_x001F_</v>
          </cell>
        </row>
        <row r="23">
          <cell r="C23">
            <v>22682</v>
          </cell>
          <cell r="D23" t="str">
            <v xml:space="preserve">  _x001E_인천_x001F_)_x001E_제조실_x001F_</v>
          </cell>
          <cell r="E23">
            <v>21386</v>
          </cell>
          <cell r="F23" t="str">
            <v xml:space="preserve">  E/L_x001E_인천공장_x001F_</v>
          </cell>
        </row>
        <row r="24">
          <cell r="C24">
            <v>22854</v>
          </cell>
          <cell r="D24" t="str">
            <v xml:space="preserve">  _x001E_인천_x001F_)_x001E_생산기술팀_x001F_</v>
          </cell>
          <cell r="E24">
            <v>22682</v>
          </cell>
          <cell r="F24" t="str">
            <v xml:space="preserve">  _x001E_인천_x001F_)_x001E_제조실_x001F_</v>
          </cell>
        </row>
        <row r="25">
          <cell r="C25">
            <v>31082</v>
          </cell>
          <cell r="D25" t="str">
            <v xml:space="preserve">  _x001E_인천_x001F_)_x001E_제어조립직_x001F_</v>
          </cell>
          <cell r="E25">
            <v>22829</v>
          </cell>
          <cell r="F25" t="str">
            <v xml:space="preserve">  _x001E_인천_x001F_)_x001E_제어팀_x001F_</v>
          </cell>
        </row>
        <row r="26">
          <cell r="C26">
            <v>31094</v>
          </cell>
          <cell r="D26" t="str">
            <v xml:space="preserve">  _x001E_인천_x001F_)_x001E_제어조립반_x001F_</v>
          </cell>
          <cell r="E26">
            <v>31082</v>
          </cell>
          <cell r="F26" t="str">
            <v xml:space="preserve">  _x001E_인천_x001F_)_x001E_제어조립직_x001F_</v>
          </cell>
        </row>
        <row r="27">
          <cell r="C27">
            <v>31101</v>
          </cell>
          <cell r="D27" t="str">
            <v xml:space="preserve">  _x001E_인천_x001F_)_x001E__x001F_PCB_x001E_조립반_x001F_</v>
          </cell>
          <cell r="E27">
            <v>31082</v>
          </cell>
          <cell r="F27" t="str">
            <v xml:space="preserve">  _x001E_인천_x001F_)_x001E_제어조립직_x001F_</v>
          </cell>
        </row>
        <row r="28">
          <cell r="C28">
            <v>22829</v>
          </cell>
          <cell r="D28" t="str">
            <v xml:space="preserve">  _x001E_인천_x001F_)_x001E_제어팀_x001F_</v>
          </cell>
          <cell r="E28">
            <v>22682</v>
          </cell>
          <cell r="F28" t="str">
            <v xml:space="preserve">  _x001E_인천_x001F_)_x001E_제조실_x001F_</v>
          </cell>
        </row>
        <row r="29">
          <cell r="C29">
            <v>27040</v>
          </cell>
          <cell r="D29" t="str">
            <v xml:space="preserve">  _x001E_인천_x001F_)_x001E_기계_x001F_A_x001E_직_x001F_</v>
          </cell>
          <cell r="E29">
            <v>22830</v>
          </cell>
          <cell r="F29" t="str">
            <v xml:space="preserve">  _x001E_인천_x001F_)_x001E_기계팀_x001F_</v>
          </cell>
        </row>
        <row r="30">
          <cell r="C30">
            <v>27064</v>
          </cell>
          <cell r="D30" t="str">
            <v xml:space="preserve">  _x001E_인천_x001F_)_x001E_기계_x001F_B_x001E_직_x001F_</v>
          </cell>
          <cell r="E30">
            <v>22830</v>
          </cell>
          <cell r="F30" t="str">
            <v xml:space="preserve">  _x001E_인천_x001F_)_x001E_기계팀_x001F_</v>
          </cell>
        </row>
        <row r="31">
          <cell r="C31">
            <v>30757</v>
          </cell>
          <cell r="D31" t="str">
            <v xml:space="preserve">  _x001E_인천_x001F_)_x001E_기계조립_x001F_4_x001E_반_x001F_</v>
          </cell>
          <cell r="E31">
            <v>27064</v>
          </cell>
          <cell r="F31" t="str">
            <v xml:space="preserve">  _x001E_인천_x001F_)_x001E_기계_x001F_B_x001E_직_x001F_</v>
          </cell>
        </row>
        <row r="32">
          <cell r="C32">
            <v>30769</v>
          </cell>
          <cell r="D32" t="str">
            <v xml:space="preserve">  _x001E_인천_x001F_)_x001E_기계조립_x001F_5_x001E_반_x001F_</v>
          </cell>
          <cell r="E32">
            <v>27064</v>
          </cell>
          <cell r="F32" t="str">
            <v xml:space="preserve">  _x001E_인천_x001F_)_x001E_기계_x001F_B_x001E_직_x001F_</v>
          </cell>
        </row>
        <row r="33">
          <cell r="C33">
            <v>27076</v>
          </cell>
          <cell r="D33" t="str">
            <v xml:space="preserve">  _x001E_인천_x001F_)_x001E_기계조립_x001F_1_x001E_반_x001F_</v>
          </cell>
          <cell r="E33">
            <v>27040</v>
          </cell>
          <cell r="F33" t="str">
            <v xml:space="preserve">  _x001E_인천_x001F_)_x001E_기계_x001F_A_x001E_직_x001F_</v>
          </cell>
        </row>
        <row r="34">
          <cell r="C34">
            <v>27088</v>
          </cell>
          <cell r="D34" t="str">
            <v xml:space="preserve">  _x001E_인천_x001F_)_x001E_기계조립_x001F_2_x001E_반_x001F_</v>
          </cell>
          <cell r="E34">
            <v>27040</v>
          </cell>
          <cell r="F34" t="str">
            <v xml:space="preserve">  _x001E_인천_x001F_)_x001E_기계_x001F_A_x001E_직_x001F_</v>
          </cell>
        </row>
        <row r="35">
          <cell r="C35">
            <v>30745</v>
          </cell>
          <cell r="D35" t="str">
            <v xml:space="preserve">  _x001E_인천_x001F_)_x001E_기계조립_x001F_3_x001E_반_x001F_</v>
          </cell>
          <cell r="E35">
            <v>27040</v>
          </cell>
          <cell r="F35" t="str">
            <v xml:space="preserve">  _x001E_인천_x001F_)_x001E_기계_x001F_A_x001E_직_x001F_</v>
          </cell>
        </row>
        <row r="36">
          <cell r="C36">
            <v>22830</v>
          </cell>
          <cell r="D36" t="str">
            <v xml:space="preserve">  _x001E_인천_x001F_)_x001E_기계팀_x001F_</v>
          </cell>
          <cell r="E36">
            <v>22682</v>
          </cell>
          <cell r="F36" t="str">
            <v xml:space="preserve">  _x001E_인천_x001F_)_x001E_제조실_x001F_</v>
          </cell>
        </row>
        <row r="37">
          <cell r="C37">
            <v>30770</v>
          </cell>
          <cell r="D37" t="str">
            <v xml:space="preserve">  _x001E_인천_x001F_)_x001E_판금가공_x001F_1_x001E_반_x001F_</v>
          </cell>
          <cell r="E37">
            <v>35569</v>
          </cell>
          <cell r="F37" t="str">
            <v xml:space="preserve">  _x001E_인천_x001F_)_x001E_판금_x001F_A_x001E_직_x001F_</v>
          </cell>
        </row>
        <row r="38">
          <cell r="C38">
            <v>30782</v>
          </cell>
          <cell r="D38" t="str">
            <v xml:space="preserve">  _x001E_인천_x001F_)_x001E_판금가공_x001F_2_x001E_반_x001F_</v>
          </cell>
          <cell r="E38">
            <v>35569</v>
          </cell>
          <cell r="F38" t="str">
            <v xml:space="preserve">  _x001E_인천_x001F_)_x001E_판금_x001F_A_x001E_직_x001F_</v>
          </cell>
        </row>
        <row r="39">
          <cell r="C39">
            <v>35569</v>
          </cell>
          <cell r="D39" t="str">
            <v xml:space="preserve">  _x001E_인천_x001F_)_x001E_판금_x001F_A_x001E_직_x001F_</v>
          </cell>
          <cell r="E39">
            <v>22842</v>
          </cell>
          <cell r="F39" t="str">
            <v xml:space="preserve">  _x001E_인천_x001F_)_x001E_판금．조립팀_x001F_</v>
          </cell>
        </row>
        <row r="40">
          <cell r="C40">
            <v>27052</v>
          </cell>
          <cell r="D40" t="str">
            <v xml:space="preserve">  _x001E_인천_x001F_)_x001E_판금_x001F_B_x001E_직_x001F_</v>
          </cell>
          <cell r="E40">
            <v>22842</v>
          </cell>
          <cell r="F40" t="str">
            <v xml:space="preserve">  _x001E_인천_x001F_)_x001E_판금．조립팀_x001F_</v>
          </cell>
        </row>
        <row r="41">
          <cell r="C41">
            <v>35570</v>
          </cell>
          <cell r="D41" t="str">
            <v xml:space="preserve">  _x001E_인천_x001F_)_x001E_판금조립반_x001F_</v>
          </cell>
          <cell r="E41">
            <v>27052</v>
          </cell>
          <cell r="F41" t="str">
            <v xml:space="preserve">  _x001E_인천_x001F_)_x001E_판금_x001F_B_x001E_직_x001F_</v>
          </cell>
        </row>
        <row r="42">
          <cell r="C42">
            <v>30794</v>
          </cell>
          <cell r="D42" t="str">
            <v xml:space="preserve">  _x001E_인천_x001F_)_x001E_도장반_x001F_</v>
          </cell>
          <cell r="E42">
            <v>27052</v>
          </cell>
          <cell r="F42" t="str">
            <v xml:space="preserve">  _x001E_인천_x001F_)_x001E_판금_x001F_B_x001E_직_x001F_</v>
          </cell>
        </row>
        <row r="43">
          <cell r="C43">
            <v>22842</v>
          </cell>
          <cell r="D43" t="str">
            <v xml:space="preserve">  _x001E_인천_x001F_)_x001E_판금．조립팀_x001F_</v>
          </cell>
          <cell r="E43">
            <v>22682</v>
          </cell>
          <cell r="F43" t="str">
            <v xml:space="preserve">  _x001E_인천_x001F_)_x001E_제조실_x001F_</v>
          </cell>
        </row>
        <row r="44">
          <cell r="C44">
            <v>36195</v>
          </cell>
          <cell r="D44" t="str">
            <v xml:space="preserve">  _x001E_인천_x001F_)_x001E_유압제조팀_x001F_</v>
          </cell>
          <cell r="E44">
            <v>22682</v>
          </cell>
          <cell r="F44" t="str">
            <v xml:space="preserve">  _x001E_인천_x001F_)_x001E_제조실_x001F_</v>
          </cell>
        </row>
        <row r="45">
          <cell r="C45">
            <v>22694</v>
          </cell>
          <cell r="D45" t="str">
            <v xml:space="preserve">  _x001E_인천_x001F_)_x001E_설계실_x001F_</v>
          </cell>
          <cell r="E45">
            <v>21386</v>
          </cell>
          <cell r="F45" t="str">
            <v xml:space="preserve">  E/L_x001E_인천공장_x001F_</v>
          </cell>
        </row>
        <row r="46">
          <cell r="C46">
            <v>22878</v>
          </cell>
          <cell r="D46" t="str">
            <v xml:space="preserve">  _x001E_인천_x001F_)_x001E_기획관리팀_x001F_</v>
          </cell>
          <cell r="E46">
            <v>22694</v>
          </cell>
          <cell r="F46" t="str">
            <v xml:space="preserve">  _x001E_인천_x001F_)_x001E_설계실_x001F_</v>
          </cell>
        </row>
        <row r="47">
          <cell r="C47">
            <v>22880</v>
          </cell>
          <cell r="D47" t="str">
            <v xml:space="preserve">  _x001E_인천_x001F_)_x001E_계획설계팀_x001F_</v>
          </cell>
          <cell r="E47">
            <v>22694</v>
          </cell>
          <cell r="F47" t="str">
            <v xml:space="preserve">  _x001E_인천_x001F_)_x001E_설계실_x001F_</v>
          </cell>
        </row>
        <row r="48">
          <cell r="C48">
            <v>22891</v>
          </cell>
          <cell r="D48" t="str">
            <v xml:space="preserve">  _x001E_인천_x001F_)_x001E_기구설계팀_x001F_</v>
          </cell>
          <cell r="E48">
            <v>22694</v>
          </cell>
          <cell r="F48" t="str">
            <v xml:space="preserve">  _x001E_인천_x001F_)_x001E_설계실_x001F_</v>
          </cell>
        </row>
        <row r="49">
          <cell r="C49">
            <v>22909</v>
          </cell>
          <cell r="D49" t="str">
            <v xml:space="preserve">  _x001E_인천_x001F_)_x001E_전기설계팀_x001F_</v>
          </cell>
          <cell r="E49">
            <v>22694</v>
          </cell>
          <cell r="F49" t="str">
            <v xml:space="preserve">  _x001E_인천_x001F_)_x001E_설계실_x001F_</v>
          </cell>
        </row>
        <row r="50">
          <cell r="C50">
            <v>22910</v>
          </cell>
          <cell r="D50" t="str">
            <v xml:space="preserve">  _x001E_인천_x001F_)_x001E_전기개발팀_x001F_</v>
          </cell>
          <cell r="E50">
            <v>22694</v>
          </cell>
          <cell r="F50" t="str">
            <v xml:space="preserve">  _x001E_인천_x001F_)_x001E_설계실_x001F_</v>
          </cell>
        </row>
        <row r="51">
          <cell r="C51">
            <v>31069</v>
          </cell>
          <cell r="D51" t="str">
            <v xml:space="preserve">  _x001E_인천_x001F_)_x001E_설비보존반_x001F_</v>
          </cell>
          <cell r="E51">
            <v>22910</v>
          </cell>
          <cell r="F51" t="str">
            <v xml:space="preserve">  _x001E_인천_x001F_)_x001E_전기개발팀_x001F_</v>
          </cell>
        </row>
        <row r="52">
          <cell r="C52">
            <v>34342</v>
          </cell>
          <cell r="D52" t="str">
            <v xml:space="preserve">  _x001E_인천_x001F_)_x001E_전산개발팀_x001F_</v>
          </cell>
          <cell r="E52">
            <v>22694</v>
          </cell>
          <cell r="F52" t="str">
            <v xml:space="preserve">  _x001E_인천_x001F_)_x001E_설계실_x001F_</v>
          </cell>
        </row>
        <row r="53">
          <cell r="C53">
            <v>36921</v>
          </cell>
          <cell r="D53" t="str">
            <v xml:space="preserve">  _x001E_인천_x001F_)BS_x001E_지원팀　_x001F_</v>
          </cell>
          <cell r="E53">
            <v>22694</v>
          </cell>
          <cell r="F53" t="str">
            <v xml:space="preserve">  _x001E_인천_x001F_)_x001E_설계실_x001F_</v>
          </cell>
        </row>
        <row r="54">
          <cell r="C54">
            <v>27090</v>
          </cell>
          <cell r="D54" t="str">
            <v xml:space="preserve">  _x001E_인천_x001F_)_x001E_유압개발팀_x001F_</v>
          </cell>
          <cell r="E54">
            <v>22694</v>
          </cell>
          <cell r="F54" t="str">
            <v xml:space="preserve">  _x001E_인천_x001F_)_x001E_설계실_x001F_</v>
          </cell>
        </row>
        <row r="55">
          <cell r="C55">
            <v>22701</v>
          </cell>
          <cell r="D55" t="str">
            <v xml:space="preserve">  _x001E_인천_x001F_)_x001E_품질관리실_x001F_</v>
          </cell>
          <cell r="E55">
            <v>21386</v>
          </cell>
          <cell r="F55" t="str">
            <v xml:space="preserve">  E/L_x001E_인천공장_x001F_</v>
          </cell>
        </row>
        <row r="56">
          <cell r="C56">
            <v>34354</v>
          </cell>
          <cell r="D56" t="str">
            <v xml:space="preserve">  _x001E_인천_x001F_)_x001E_품질보증팀_x001F_</v>
          </cell>
          <cell r="E56">
            <v>22701</v>
          </cell>
          <cell r="F56" t="str">
            <v xml:space="preserve">  _x001E_인천_x001F_)_x001E_품질관리실_x001F_</v>
          </cell>
        </row>
        <row r="57">
          <cell r="C57">
            <v>34366</v>
          </cell>
          <cell r="D57" t="str">
            <v xml:space="preserve">  _x001E_인천_x001F_)_x001E_검사팀_x001F_  _x001E__x001F_</v>
          </cell>
          <cell r="E57">
            <v>22701</v>
          </cell>
          <cell r="F57" t="str">
            <v xml:space="preserve">  _x001E_인천_x001F_)_x001E_품질관리실_x001F_</v>
          </cell>
        </row>
        <row r="58">
          <cell r="C58">
            <v>34329</v>
          </cell>
          <cell r="D58" t="str">
            <v xml:space="preserve">  _x001E_인천_x001F_)_x001E__x001F_3 BY 3_x001E_팀_x001F_</v>
          </cell>
          <cell r="E58">
            <v>21386</v>
          </cell>
          <cell r="F58" t="str">
            <v xml:space="preserve">  E/L_x001E_인천공장_x001F_</v>
          </cell>
        </row>
        <row r="59">
          <cell r="C59">
            <v>34250</v>
          </cell>
          <cell r="D59" t="str">
            <v xml:space="preserve">  _x001E_전동_x001F_)_x001E_생산관리팀_x001F_</v>
          </cell>
          <cell r="E59">
            <v>34237</v>
          </cell>
          <cell r="F59" t="str">
            <v xml:space="preserve">  _x001E_전동기계사업부_x001F_</v>
          </cell>
        </row>
        <row r="60">
          <cell r="C60">
            <v>37097</v>
          </cell>
          <cell r="D60" t="str">
            <v xml:space="preserve">  _x001E_전동_x001F_)_x001E_제조실_x001F_</v>
          </cell>
          <cell r="E60">
            <v>34237</v>
          </cell>
          <cell r="F60" t="str">
            <v xml:space="preserve">  _x001E_전동기계사업부_x001F_</v>
          </cell>
        </row>
        <row r="61">
          <cell r="C61">
            <v>38172</v>
          </cell>
          <cell r="D61" t="str">
            <v xml:space="preserve">  _x001E_전동_x001F_)_x001E_가공반_x001F_</v>
          </cell>
          <cell r="E61">
            <v>37097</v>
          </cell>
          <cell r="F61" t="str">
            <v xml:space="preserve">  _x001E_전동_x001F_)_x001E_제조실_x001F_</v>
          </cell>
        </row>
        <row r="62">
          <cell r="C62">
            <v>38159</v>
          </cell>
          <cell r="D62" t="str">
            <v xml:space="preserve">  _x001E_전동_x001F_)_x001E_조립1반_x001F_</v>
          </cell>
          <cell r="E62">
            <v>37097</v>
          </cell>
          <cell r="F62" t="str">
            <v xml:space="preserve">  _x001E_전동_x001F_)_x001E_제조실_x001F_</v>
          </cell>
        </row>
        <row r="63">
          <cell r="C63">
            <v>38160</v>
          </cell>
          <cell r="D63" t="str">
            <v xml:space="preserve">  _x001E_전동_x001F_)_x001E_조립2반_x001F_</v>
          </cell>
          <cell r="E63">
            <v>37097</v>
          </cell>
          <cell r="F63" t="str">
            <v xml:space="preserve">  _x001E_전동_x001F_)_x001E_제조실_x001F_</v>
          </cell>
        </row>
        <row r="64">
          <cell r="C64">
            <v>37104</v>
          </cell>
          <cell r="D64" t="str">
            <v xml:space="preserve">  _x001E_전동_x001F_)_x001E_조달팀_x001F_</v>
          </cell>
          <cell r="E64">
            <v>37097</v>
          </cell>
          <cell r="F64" t="str">
            <v xml:space="preserve">  _x001E_전동_x001F_)_x001E_제조실_x001F_</v>
          </cell>
        </row>
        <row r="65">
          <cell r="C65">
            <v>35521</v>
          </cell>
          <cell r="D65" t="str">
            <v xml:space="preserve">  _x001E_전동_x001F_)_x001E_품질보증팀_x001F_</v>
          </cell>
          <cell r="E65">
            <v>37097</v>
          </cell>
          <cell r="F65" t="str">
            <v xml:space="preserve">  _x001E_전동_x001F_)_x001E_제조실_x001F_</v>
          </cell>
        </row>
        <row r="66">
          <cell r="C66">
            <v>34262</v>
          </cell>
          <cell r="D66" t="str">
            <v xml:space="preserve">  _x001E_전동_x001F_)_x001E_제조팀_x001F_</v>
          </cell>
          <cell r="E66">
            <v>37097</v>
          </cell>
          <cell r="F66" t="str">
            <v xml:space="preserve">  _x001E_전동_x001F_)_x001E_제조실_x001F_</v>
          </cell>
        </row>
        <row r="67">
          <cell r="C67">
            <v>34274</v>
          </cell>
          <cell r="D67" t="str">
            <v xml:space="preserve">  _x001E_전동_x001F_)_x001E_설계_x001F_1_x001E_팀_x001F_</v>
          </cell>
          <cell r="E67">
            <v>37097</v>
          </cell>
          <cell r="F67" t="str">
            <v xml:space="preserve">  _x001E_전동_x001F_)_x001E_제조실_x001F_</v>
          </cell>
        </row>
        <row r="68">
          <cell r="C68">
            <v>37128</v>
          </cell>
          <cell r="D68" t="str">
            <v xml:space="preserve">  _x001E_전동_x001F_)_x001E__x001F_CRANE_x001E_실_x001F_</v>
          </cell>
          <cell r="E68">
            <v>34237</v>
          </cell>
          <cell r="F68" t="str">
            <v xml:space="preserve">  _x001E_전동기계사업부_x001F_</v>
          </cell>
        </row>
        <row r="69">
          <cell r="C69">
            <v>37130</v>
          </cell>
          <cell r="D69" t="str">
            <v xml:space="preserve">  _x001E_전동_x001F_)_x001E_설계_x001F_2_x001E_팀_x001F_</v>
          </cell>
          <cell r="E69">
            <v>37128</v>
          </cell>
          <cell r="F69" t="str">
            <v xml:space="preserve">  _x001E_전동_x001F_)_x001E__x001F_CRANE_x001E_실_x001F_</v>
          </cell>
        </row>
        <row r="70">
          <cell r="C70">
            <v>21349</v>
          </cell>
          <cell r="D70" t="str">
            <v xml:space="preserve">  _x001E_빌딩_x001F_)_x001E_연구소_x001F_</v>
          </cell>
          <cell r="E70">
            <v>21294</v>
          </cell>
          <cell r="F70" t="str">
            <v xml:space="preserve">  _x001E_빌딩_x001F_)_x001E_연구소_x001F_</v>
          </cell>
        </row>
        <row r="71">
          <cell r="C71">
            <v>30388</v>
          </cell>
          <cell r="D71" t="str">
            <v xml:space="preserve">  _x001E_빌딩_x001F_)_x001E_연구지원실_x001F_</v>
          </cell>
          <cell r="E71">
            <v>21349</v>
          </cell>
          <cell r="F71" t="str">
            <v xml:space="preserve">  _x001E_빌딩_x001F_)_x001E_연구소_x001F_</v>
          </cell>
        </row>
        <row r="72">
          <cell r="C72">
            <v>35035</v>
          </cell>
          <cell r="D72" t="str">
            <v xml:space="preserve">  _x001E_빌딩_x001F_)_x001E_연구지원_x001F_2_x001E_팀_x001F_</v>
          </cell>
          <cell r="E72">
            <v>30388</v>
          </cell>
          <cell r="F72" t="str">
            <v xml:space="preserve">  _x001E_빌딩_x001F_)_x001E_연구지원실_x001F_</v>
          </cell>
        </row>
        <row r="73">
          <cell r="C73">
            <v>30420</v>
          </cell>
          <cell r="D73" t="str">
            <v xml:space="preserve">  _x001E_빌딩_x001F_)_x001E_연구_x001F_4_x001E_실_x001F_</v>
          </cell>
          <cell r="E73">
            <v>21349</v>
          </cell>
          <cell r="F73" t="str">
            <v xml:space="preserve">  _x001E_빌딩_x001F_)_x001E_연구소_x001F_</v>
          </cell>
        </row>
        <row r="74">
          <cell r="C74">
            <v>30548</v>
          </cell>
          <cell r="D74" t="str">
            <v xml:space="preserve">  _x001E_빌딩_x001F_)_x001E_원격감시팀_x001F_</v>
          </cell>
          <cell r="E74">
            <v>30420</v>
          </cell>
          <cell r="F74" t="str">
            <v xml:space="preserve">  _x001E_빌딩_x001F_)_x001E_연구_x001F_4_x001E_실_x001F_</v>
          </cell>
        </row>
        <row r="75">
          <cell r="C75">
            <v>30561</v>
          </cell>
          <cell r="D75" t="str">
            <v xml:space="preserve">  _x001E_빌딩_x001F_)_x001E_군관리팀_x001F_</v>
          </cell>
          <cell r="E75">
            <v>30420</v>
          </cell>
          <cell r="F75" t="str">
            <v xml:space="preserve">  _x001E_빌딩_x001F_)_x001E_연구_x001F_4_x001E_실_x001F_</v>
          </cell>
        </row>
        <row r="76">
          <cell r="C76">
            <v>32642</v>
          </cell>
          <cell r="D76" t="str">
            <v xml:space="preserve">  _x001E_빌딩_x001F_)_x001E_연구_x001F_5_x001E_실_x001F_</v>
          </cell>
          <cell r="E76">
            <v>21349</v>
          </cell>
          <cell r="F76" t="str">
            <v xml:space="preserve">  _x001E_빌딩_x001F_)_x001E_연구소_x001F_</v>
          </cell>
        </row>
        <row r="77">
          <cell r="C77">
            <v>32678</v>
          </cell>
          <cell r="D77" t="str">
            <v xml:space="preserve">  _x001E_빌딩_x001F_)_x001E_운전_x001F_S/W_x001E_팀_x001F_</v>
          </cell>
          <cell r="E77">
            <v>32642</v>
          </cell>
          <cell r="F77" t="str">
            <v xml:space="preserve">  _x001E_빌딩_x001F_)_x001E_연구_x001F_5_x001E_실_x001F_</v>
          </cell>
        </row>
        <row r="78">
          <cell r="C78">
            <v>32680</v>
          </cell>
          <cell r="D78" t="str">
            <v xml:space="preserve">  _x001E_빌딩_x001F_)_x001E_운전_x001F_H/W_x001E_팀_x001F_</v>
          </cell>
          <cell r="E78">
            <v>32642</v>
          </cell>
          <cell r="F78" t="str">
            <v xml:space="preserve">  _x001E_빌딩_x001F_)_x001E_연구_x001F_5_x001E_실_x001F_</v>
          </cell>
        </row>
        <row r="79">
          <cell r="C79">
            <v>32654</v>
          </cell>
          <cell r="D79" t="str">
            <v xml:space="preserve">  _x001E_빌딩_x001F_)_x001E_연구_x001F_6_x001E_실_x001F_</v>
          </cell>
          <cell r="E79">
            <v>21349</v>
          </cell>
          <cell r="F79" t="str">
            <v xml:space="preserve">  _x001E_빌딩_x001F_)_x001E_연구소_x001F_</v>
          </cell>
        </row>
        <row r="80">
          <cell r="C80">
            <v>37153</v>
          </cell>
          <cell r="D80" t="str">
            <v xml:space="preserve">  _x001E_빌딩_x001F_)NVH_x001E_팀_x001F_</v>
          </cell>
          <cell r="E80">
            <v>32654</v>
          </cell>
          <cell r="F80" t="str">
            <v xml:space="preserve">  _x001E_빌딩_x001F_)_x001E_연구_x001F_6_x001E_실_x001F_</v>
          </cell>
        </row>
        <row r="81">
          <cell r="C81">
            <v>35047</v>
          </cell>
          <cell r="D81" t="str">
            <v xml:space="preserve">  _x001E_빌딩_x001F_)_x001E_초고속기계팀_x001F_</v>
          </cell>
          <cell r="E81">
            <v>32654</v>
          </cell>
          <cell r="F81" t="str">
            <v xml:space="preserve">  _x001E_빌딩_x001F_)_x001E_연구_x001F_6_x001E_실_x001F_</v>
          </cell>
        </row>
        <row r="82">
          <cell r="C82">
            <v>32709</v>
          </cell>
          <cell r="D82" t="str">
            <v xml:space="preserve">  _x001E_빌딩_x001F_)DOOR_x001E_팀_x001F_</v>
          </cell>
          <cell r="E82">
            <v>32654</v>
          </cell>
          <cell r="F82" t="str">
            <v xml:space="preserve">  _x001E_빌딩_x001F_)_x001E_연구_x001F_6_x001E_실_x001F_</v>
          </cell>
        </row>
        <row r="83">
          <cell r="C83">
            <v>32691</v>
          </cell>
          <cell r="D83" t="str">
            <v xml:space="preserve">  _x001E_빌딩_x001F_)_x001E_유동해석팀_x001F_</v>
          </cell>
          <cell r="E83">
            <v>32654</v>
          </cell>
          <cell r="F83" t="str">
            <v xml:space="preserve">  _x001E_빌딩_x001F_)_x001E_연구_x001F_6_x001E_실_x001F_</v>
          </cell>
        </row>
        <row r="84">
          <cell r="C84">
            <v>32666</v>
          </cell>
          <cell r="D84" t="str">
            <v xml:space="preserve">  _x001E_빌딩_x001F_)_x001E_연구_x001F_7_x001E_실_x001F_</v>
          </cell>
          <cell r="E84">
            <v>21349</v>
          </cell>
          <cell r="F84" t="str">
            <v xml:space="preserve">  _x001E_빌딩_x001F_)_x001E_연구소_x001F_</v>
          </cell>
        </row>
        <row r="85">
          <cell r="C85">
            <v>35059</v>
          </cell>
          <cell r="D85" t="str">
            <v xml:space="preserve">  _x001E_빌딩_x001F_)_x001E__x001F_MOTOR_x001E_제어팀_x001F_</v>
          </cell>
          <cell r="E85">
            <v>32666</v>
          </cell>
          <cell r="F85" t="str">
            <v xml:space="preserve">  _x001E_빌딩_x001F_)_x001E_연구_x001F_7_x001E_실_x001F_</v>
          </cell>
        </row>
        <row r="86">
          <cell r="C86">
            <v>32710</v>
          </cell>
          <cell r="D86" t="str">
            <v xml:space="preserve">  _x001E_빌딩_x001F_)_x001E_주차제어팀_x001F_</v>
          </cell>
          <cell r="E86">
            <v>32666</v>
          </cell>
          <cell r="F86" t="str">
            <v xml:space="preserve">  _x001E_빌딩_x001F_)_x001E_연구_x001F_7_x001E_실_x001F_</v>
          </cell>
        </row>
        <row r="87">
          <cell r="C87">
            <v>34237</v>
          </cell>
          <cell r="D87" t="str">
            <v xml:space="preserve">  _x001E_전동기계사업부_x001F_</v>
          </cell>
          <cell r="E87">
            <v>21294</v>
          </cell>
          <cell r="F87" t="str">
            <v xml:space="preserve">  _x001E_전동기계사업부_x001F_</v>
          </cell>
        </row>
        <row r="88">
          <cell r="C88">
            <v>34249</v>
          </cell>
          <cell r="D88" t="str">
            <v xml:space="preserve">  _x001E_전동_x001F_)_x001E_영업실_x001F_</v>
          </cell>
          <cell r="E88">
            <v>34237</v>
          </cell>
          <cell r="F88" t="str">
            <v xml:space="preserve">  _x001E_전동기계사업부_x001F_</v>
          </cell>
        </row>
        <row r="89">
          <cell r="C89">
            <v>37048</v>
          </cell>
          <cell r="D89" t="str">
            <v xml:space="preserve">  _x001E_전동_x001F_)_x001E_영업_x001F_1_x001E_팀_x001F_</v>
          </cell>
          <cell r="E89">
            <v>34249</v>
          </cell>
          <cell r="F89" t="str">
            <v xml:space="preserve">  _x001E_전동_x001F_)_x001E_영업실_x001F_</v>
          </cell>
        </row>
        <row r="90">
          <cell r="C90">
            <v>37050</v>
          </cell>
          <cell r="D90" t="str">
            <v xml:space="preserve">  _x001E_전동_x001F_)_x001E_영업_x001F_2_x001E_팀_x001F_</v>
          </cell>
          <cell r="E90">
            <v>34249</v>
          </cell>
          <cell r="F90" t="str">
            <v xml:space="preserve">  _x001E_전동_x001F_)_x001E_영업실_x001F_</v>
          </cell>
        </row>
        <row r="91">
          <cell r="C91">
            <v>37061</v>
          </cell>
          <cell r="D91" t="str">
            <v xml:space="preserve">  _x001E_전동_x001F_)_x001E_영업_x001F_3_x001E_팀_x001F_</v>
          </cell>
          <cell r="E91">
            <v>34249</v>
          </cell>
          <cell r="F91" t="str">
            <v xml:space="preserve">  _x001E_전동_x001F_)_x001E_영업실_x001F_</v>
          </cell>
        </row>
        <row r="92">
          <cell r="C92">
            <v>37073</v>
          </cell>
          <cell r="D92" t="str">
            <v xml:space="preserve">  _x001E_전동_x001F_)_x001E_지방영업팀_x001F_</v>
          </cell>
          <cell r="E92">
            <v>34249</v>
          </cell>
          <cell r="F92" t="str">
            <v xml:space="preserve">  _x001E_전동_x001F_)_x001E_영업실_x001F_</v>
          </cell>
        </row>
        <row r="93">
          <cell r="C93">
            <v>37085</v>
          </cell>
          <cell r="D93" t="str">
            <v xml:space="preserve">  _x001E_전동_x001F_)_x001E_기획팀_x001F_</v>
          </cell>
          <cell r="E93">
            <v>34237</v>
          </cell>
          <cell r="F93" t="str">
            <v xml:space="preserve">  _x001E_전동기계사업부_x001F_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보고용"/>
      <sheetName val="AR회전일"/>
      <sheetName val="월령분석표"/>
      <sheetName val="PJT List"/>
      <sheetName val="지표-당월Nego율"/>
      <sheetName val="지표-Nego일수"/>
      <sheetName val="지표-선적Loading"/>
      <sheetName val="graph"/>
      <sheetName val="인천"/>
      <sheetName val="일반물자(한국통신)"/>
      <sheetName val="대차대조표"/>
      <sheetName val="손익계산서"/>
      <sheetName val="MSQ"/>
      <sheetName val="종목코드"/>
      <sheetName val="PAN"/>
      <sheetName val="5"/>
      <sheetName val="변압94"/>
      <sheetName val="Sheet1"/>
      <sheetName val="적용환율"/>
      <sheetName val="노무공수"/>
      <sheetName val="월령9810"/>
      <sheetName val="PJT_List"/>
      <sheetName val="견적구분"/>
      <sheetName val="현재인원(2002년도)"/>
    </sheetNames>
    <sheetDataSet>
      <sheetData sheetId="0" refreshError="1"/>
      <sheetData sheetId="1" refreshError="1"/>
      <sheetData sheetId="2" refreshError="1">
        <row r="3">
          <cell r="B3" t="str">
            <v>부서</v>
          </cell>
          <cell r="C3" t="str">
            <v>국가</v>
          </cell>
          <cell r="D3" t="str">
            <v>미수금액</v>
          </cell>
          <cell r="E3" t="str">
            <v>선수금</v>
          </cell>
          <cell r="F3" t="str">
            <v>월령별</v>
          </cell>
        </row>
        <row r="4">
          <cell r="F4" t="str">
            <v>당월</v>
          </cell>
          <cell r="G4" t="str">
            <v>1개월</v>
          </cell>
          <cell r="H4" t="str">
            <v>2개월</v>
          </cell>
          <cell r="I4" t="str">
            <v>3개월</v>
          </cell>
          <cell r="J4" t="str">
            <v>4개월</v>
          </cell>
          <cell r="K4" t="str">
            <v>5개월</v>
          </cell>
          <cell r="L4" t="str">
            <v>6개월이상</v>
          </cell>
          <cell r="M4" t="str">
            <v>1년이상</v>
          </cell>
        </row>
        <row r="5">
          <cell r="B5" t="str">
            <v>아주사업팀</v>
          </cell>
          <cell r="C5" t="str">
            <v>말레이시아</v>
          </cell>
          <cell r="D5">
            <v>1914251</v>
          </cell>
          <cell r="E5">
            <v>330</v>
          </cell>
          <cell r="F5">
            <v>104338</v>
          </cell>
          <cell r="G5">
            <v>130284</v>
          </cell>
          <cell r="H5">
            <v>12433</v>
          </cell>
          <cell r="I5">
            <v>8896</v>
          </cell>
          <cell r="J5">
            <v>0</v>
          </cell>
          <cell r="K5">
            <v>0</v>
          </cell>
          <cell r="L5">
            <v>1658300</v>
          </cell>
          <cell r="M5">
            <v>0</v>
          </cell>
        </row>
        <row r="6">
          <cell r="C6" t="str">
            <v>미얀마</v>
          </cell>
          <cell r="D6">
            <v>12540</v>
          </cell>
          <cell r="E6">
            <v>0</v>
          </cell>
          <cell r="F6">
            <v>12540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C7" t="str">
            <v>베트남</v>
          </cell>
          <cell r="D7">
            <v>357300</v>
          </cell>
          <cell r="E7">
            <v>0</v>
          </cell>
          <cell r="F7">
            <v>10500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346800</v>
          </cell>
          <cell r="M7">
            <v>0</v>
          </cell>
        </row>
        <row r="8">
          <cell r="C8" t="str">
            <v>스리랑카</v>
          </cell>
          <cell r="D8">
            <v>7930</v>
          </cell>
          <cell r="E8">
            <v>20135</v>
          </cell>
          <cell r="F8">
            <v>1680</v>
          </cell>
          <cell r="G8">
            <v>0</v>
          </cell>
          <cell r="H8">
            <v>9815</v>
          </cell>
          <cell r="I8">
            <v>-6000</v>
          </cell>
          <cell r="J8">
            <v>-9815</v>
          </cell>
          <cell r="K8">
            <v>0</v>
          </cell>
          <cell r="L8">
            <v>12250</v>
          </cell>
          <cell r="M8">
            <v>0</v>
          </cell>
        </row>
        <row r="9">
          <cell r="C9" t="str">
            <v>싱가포르</v>
          </cell>
          <cell r="D9">
            <v>59245</v>
          </cell>
          <cell r="E9">
            <v>0</v>
          </cell>
          <cell r="F9">
            <v>41168</v>
          </cell>
          <cell r="G9">
            <v>7417</v>
          </cell>
          <cell r="H9">
            <v>10660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C10" t="str">
            <v>태국</v>
          </cell>
          <cell r="D10">
            <v>8201287</v>
          </cell>
          <cell r="E10">
            <v>0</v>
          </cell>
          <cell r="F10">
            <v>813</v>
          </cell>
          <cell r="G10">
            <v>0</v>
          </cell>
          <cell r="H10">
            <v>5000</v>
          </cell>
          <cell r="I10">
            <v>0</v>
          </cell>
          <cell r="J10">
            <v>0</v>
          </cell>
          <cell r="K10">
            <v>0</v>
          </cell>
          <cell r="L10">
            <v>60302</v>
          </cell>
          <cell r="M10">
            <v>8135172</v>
          </cell>
        </row>
        <row r="11">
          <cell r="C11" t="str">
            <v>필리핀</v>
          </cell>
          <cell r="D11">
            <v>57652</v>
          </cell>
          <cell r="E11">
            <v>0</v>
          </cell>
          <cell r="F11">
            <v>4320</v>
          </cell>
          <cell r="G11">
            <v>0</v>
          </cell>
          <cell r="H11">
            <v>0</v>
          </cell>
          <cell r="I11">
            <v>10904</v>
          </cell>
          <cell r="J11">
            <v>460</v>
          </cell>
          <cell r="K11">
            <v>8078</v>
          </cell>
          <cell r="L11">
            <v>33890</v>
          </cell>
          <cell r="M11">
            <v>0</v>
          </cell>
        </row>
        <row r="12">
          <cell r="B12" t="str">
            <v>중국사업팀</v>
          </cell>
          <cell r="C12" t="str">
            <v>대련</v>
          </cell>
          <cell r="D12">
            <v>2088059</v>
          </cell>
          <cell r="E12">
            <v>30</v>
          </cell>
          <cell r="F12">
            <v>80361</v>
          </cell>
          <cell r="G12">
            <v>1366020</v>
          </cell>
          <cell r="H12">
            <v>346942</v>
          </cell>
          <cell r="I12">
            <v>138884</v>
          </cell>
          <cell r="J12">
            <v>93075</v>
          </cell>
          <cell r="K12">
            <v>14519</v>
          </cell>
          <cell r="L12">
            <v>48258</v>
          </cell>
          <cell r="M12">
            <v>0</v>
          </cell>
        </row>
        <row r="13">
          <cell r="C13" t="str">
            <v>대만</v>
          </cell>
          <cell r="D13">
            <v>-81340</v>
          </cell>
          <cell r="E13">
            <v>8537</v>
          </cell>
          <cell r="F13">
            <v>11162</v>
          </cell>
          <cell r="G13">
            <v>-14511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-77991</v>
          </cell>
        </row>
        <row r="14">
          <cell r="C14" t="str">
            <v>북경</v>
          </cell>
          <cell r="D14">
            <v>128528</v>
          </cell>
          <cell r="E14">
            <v>0</v>
          </cell>
          <cell r="F14">
            <v>11842</v>
          </cell>
          <cell r="G14">
            <v>1813</v>
          </cell>
          <cell r="H14">
            <v>33790</v>
          </cell>
          <cell r="I14">
            <v>3270</v>
          </cell>
          <cell r="J14">
            <v>67360</v>
          </cell>
          <cell r="K14">
            <v>10453</v>
          </cell>
          <cell r="L14">
            <v>0</v>
          </cell>
          <cell r="M14">
            <v>0</v>
          </cell>
        </row>
        <row r="15">
          <cell r="C15" t="str">
            <v>상해</v>
          </cell>
          <cell r="D15">
            <v>716068</v>
          </cell>
          <cell r="E15">
            <v>0</v>
          </cell>
          <cell r="F15">
            <v>21901</v>
          </cell>
          <cell r="G15">
            <v>23136</v>
          </cell>
          <cell r="H15">
            <v>67086</v>
          </cell>
          <cell r="I15">
            <v>490481</v>
          </cell>
          <cell r="J15">
            <v>16046</v>
          </cell>
          <cell r="K15">
            <v>48446</v>
          </cell>
          <cell r="L15">
            <v>48972</v>
          </cell>
          <cell r="M15">
            <v>0</v>
          </cell>
        </row>
        <row r="16">
          <cell r="C16" t="str">
            <v>성도</v>
          </cell>
          <cell r="D16">
            <v>137010</v>
          </cell>
          <cell r="E16">
            <v>0</v>
          </cell>
          <cell r="F16">
            <v>3765</v>
          </cell>
          <cell r="G16">
            <v>331</v>
          </cell>
          <cell r="H16">
            <v>79441</v>
          </cell>
          <cell r="I16">
            <v>8498</v>
          </cell>
          <cell r="J16">
            <v>10357</v>
          </cell>
          <cell r="K16">
            <v>8954</v>
          </cell>
          <cell r="L16">
            <v>25664</v>
          </cell>
          <cell r="M16">
            <v>0</v>
          </cell>
        </row>
        <row r="17">
          <cell r="C17" t="str">
            <v>중국</v>
          </cell>
          <cell r="D17">
            <v>51117</v>
          </cell>
          <cell r="E17">
            <v>0</v>
          </cell>
          <cell r="F17">
            <v>0</v>
          </cell>
          <cell r="G17">
            <v>0</v>
          </cell>
          <cell r="H17">
            <v>821</v>
          </cell>
          <cell r="I17">
            <v>0</v>
          </cell>
          <cell r="J17">
            <v>0</v>
          </cell>
          <cell r="K17">
            <v>0</v>
          </cell>
          <cell r="L17">
            <v>8425</v>
          </cell>
          <cell r="M17">
            <v>41871</v>
          </cell>
        </row>
        <row r="18">
          <cell r="C18" t="str">
            <v>홍콩</v>
          </cell>
          <cell r="D18">
            <v>1047940</v>
          </cell>
          <cell r="E18">
            <v>0</v>
          </cell>
          <cell r="F18">
            <v>13177</v>
          </cell>
          <cell r="G18">
            <v>17981</v>
          </cell>
          <cell r="H18">
            <v>0</v>
          </cell>
          <cell r="I18">
            <v>16782</v>
          </cell>
          <cell r="J18">
            <v>500000</v>
          </cell>
          <cell r="K18">
            <v>0</v>
          </cell>
          <cell r="L18">
            <v>500000</v>
          </cell>
          <cell r="M18">
            <v>0</v>
          </cell>
        </row>
        <row r="19">
          <cell r="B19" t="str">
            <v>전략사업팀</v>
          </cell>
          <cell r="C19" t="str">
            <v>아랍에미레이트</v>
          </cell>
          <cell r="D19">
            <v>10000</v>
          </cell>
          <cell r="E19">
            <v>0</v>
          </cell>
          <cell r="F19">
            <v>10000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C20" t="str">
            <v>일본</v>
          </cell>
          <cell r="D20">
            <v>7447</v>
          </cell>
          <cell r="E20">
            <v>0</v>
          </cell>
          <cell r="F20">
            <v>7447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 t="str">
            <v>특수미주</v>
          </cell>
          <cell r="C21" t="str">
            <v>도미니카</v>
          </cell>
          <cell r="D21">
            <v>380351</v>
          </cell>
          <cell r="E21">
            <v>0</v>
          </cell>
          <cell r="F21">
            <v>100000</v>
          </cell>
          <cell r="G21">
            <v>2940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277411</v>
          </cell>
          <cell r="M21">
            <v>0</v>
          </cell>
        </row>
        <row r="22">
          <cell r="C22" t="str">
            <v>멕시코</v>
          </cell>
          <cell r="D22">
            <v>661555</v>
          </cell>
          <cell r="E22">
            <v>0</v>
          </cell>
          <cell r="F22">
            <v>15520</v>
          </cell>
          <cell r="G22">
            <v>54377</v>
          </cell>
          <cell r="H22">
            <v>3565</v>
          </cell>
          <cell r="I22">
            <v>14380</v>
          </cell>
          <cell r="J22">
            <v>43690</v>
          </cell>
          <cell r="K22">
            <v>75428</v>
          </cell>
          <cell r="L22">
            <v>454595</v>
          </cell>
          <cell r="M22">
            <v>0</v>
          </cell>
        </row>
        <row r="23">
          <cell r="C23" t="str">
            <v>미합중국</v>
          </cell>
          <cell r="D23">
            <v>463060</v>
          </cell>
          <cell r="E23">
            <v>0</v>
          </cell>
          <cell r="F23">
            <v>152360</v>
          </cell>
          <cell r="G23">
            <v>48048</v>
          </cell>
          <cell r="H23">
            <v>103905</v>
          </cell>
          <cell r="I23">
            <v>120997</v>
          </cell>
          <cell r="J23">
            <v>7000</v>
          </cell>
          <cell r="K23">
            <v>0</v>
          </cell>
          <cell r="L23">
            <v>30750</v>
          </cell>
          <cell r="M23">
            <v>0</v>
          </cell>
        </row>
        <row r="24">
          <cell r="C24" t="str">
            <v>베네주엘라</v>
          </cell>
          <cell r="D24">
            <v>1073271</v>
          </cell>
          <cell r="E24">
            <v>0</v>
          </cell>
          <cell r="F24">
            <v>0</v>
          </cell>
          <cell r="G24">
            <v>127170</v>
          </cell>
          <cell r="H24">
            <v>154978</v>
          </cell>
          <cell r="I24">
            <v>241470</v>
          </cell>
          <cell r="J24">
            <v>376569</v>
          </cell>
          <cell r="K24">
            <v>170084</v>
          </cell>
          <cell r="L24">
            <v>3000</v>
          </cell>
          <cell r="M24">
            <v>0</v>
          </cell>
        </row>
        <row r="25">
          <cell r="C25" t="str">
            <v>볼리비아</v>
          </cell>
          <cell r="D25">
            <v>399420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399420</v>
          </cell>
        </row>
        <row r="26">
          <cell r="C26" t="str">
            <v>브라질</v>
          </cell>
          <cell r="D26">
            <v>516000</v>
          </cell>
          <cell r="E26">
            <v>0</v>
          </cell>
          <cell r="F26">
            <v>0</v>
          </cell>
          <cell r="G26">
            <v>195000</v>
          </cell>
          <cell r="H26">
            <v>32500</v>
          </cell>
          <cell r="I26">
            <v>0</v>
          </cell>
          <cell r="J26">
            <v>0</v>
          </cell>
          <cell r="K26">
            <v>0</v>
          </cell>
          <cell r="L26">
            <v>288500</v>
          </cell>
          <cell r="M26">
            <v>0</v>
          </cell>
        </row>
        <row r="27">
          <cell r="C27" t="str">
            <v>아르헨티나</v>
          </cell>
          <cell r="D27">
            <v>51310</v>
          </cell>
          <cell r="E27">
            <v>0</v>
          </cell>
          <cell r="F27">
            <v>29700</v>
          </cell>
          <cell r="G27">
            <v>21610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C28" t="str">
            <v>에콰도르</v>
          </cell>
          <cell r="D28">
            <v>23661</v>
          </cell>
          <cell r="E28">
            <v>0</v>
          </cell>
          <cell r="F28">
            <v>18245</v>
          </cell>
          <cell r="G28">
            <v>0</v>
          </cell>
          <cell r="H28">
            <v>2071</v>
          </cell>
          <cell r="I28">
            <v>0</v>
          </cell>
          <cell r="J28">
            <v>3315</v>
          </cell>
          <cell r="K28">
            <v>0</v>
          </cell>
          <cell r="L28">
            <v>0</v>
          </cell>
          <cell r="M28">
            <v>30</v>
          </cell>
        </row>
        <row r="29">
          <cell r="C29" t="str">
            <v>칠레</v>
          </cell>
          <cell r="D29">
            <v>2436572</v>
          </cell>
          <cell r="E29">
            <v>0</v>
          </cell>
          <cell r="F29">
            <v>80360</v>
          </cell>
          <cell r="G29">
            <v>440465</v>
          </cell>
          <cell r="H29">
            <v>330016</v>
          </cell>
          <cell r="I29">
            <v>9790</v>
          </cell>
          <cell r="J29">
            <v>896291</v>
          </cell>
          <cell r="K29">
            <v>662711</v>
          </cell>
          <cell r="L29">
            <v>10453</v>
          </cell>
          <cell r="M29">
            <v>6486</v>
          </cell>
        </row>
        <row r="30">
          <cell r="C30" t="str">
            <v>콜롬비아</v>
          </cell>
          <cell r="D30">
            <v>1654633</v>
          </cell>
          <cell r="E30">
            <v>0</v>
          </cell>
          <cell r="F30">
            <v>78800</v>
          </cell>
          <cell r="G30">
            <v>490</v>
          </cell>
          <cell r="H30">
            <v>0</v>
          </cell>
          <cell r="I30">
            <v>0</v>
          </cell>
          <cell r="J30">
            <v>0</v>
          </cell>
          <cell r="K30">
            <v>11078</v>
          </cell>
          <cell r="L30">
            <v>613885</v>
          </cell>
          <cell r="M30">
            <v>950380</v>
          </cell>
        </row>
        <row r="31">
          <cell r="C31" t="str">
            <v>쿠바</v>
          </cell>
          <cell r="D31">
            <v>185890</v>
          </cell>
          <cell r="E31">
            <v>0</v>
          </cell>
          <cell r="F31">
            <v>3450</v>
          </cell>
          <cell r="G31">
            <v>68080</v>
          </cell>
          <cell r="H31">
            <v>110360</v>
          </cell>
          <cell r="I31">
            <v>0</v>
          </cell>
          <cell r="J31">
            <v>0</v>
          </cell>
          <cell r="K31">
            <v>0</v>
          </cell>
          <cell r="L31">
            <v>4000</v>
          </cell>
          <cell r="M31">
            <v>0</v>
          </cell>
        </row>
        <row r="32">
          <cell r="C32" t="str">
            <v>파나마</v>
          </cell>
          <cell r="D32">
            <v>75320</v>
          </cell>
          <cell r="E32">
            <v>-80</v>
          </cell>
          <cell r="F32">
            <v>40480</v>
          </cell>
          <cell r="G32">
            <v>0</v>
          </cell>
          <cell r="H32">
            <v>80</v>
          </cell>
          <cell r="I32">
            <v>34760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C33" t="str">
            <v>페루</v>
          </cell>
          <cell r="D33">
            <v>112060</v>
          </cell>
          <cell r="E33">
            <v>0</v>
          </cell>
          <cell r="F33">
            <v>111900</v>
          </cell>
          <cell r="G33">
            <v>0</v>
          </cell>
          <cell r="H33">
            <v>0</v>
          </cell>
          <cell r="I33">
            <v>160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특수중아</v>
          </cell>
          <cell r="C34" t="str">
            <v>러시아</v>
          </cell>
          <cell r="D34">
            <v>-7020</v>
          </cell>
          <cell r="E34">
            <v>7020</v>
          </cell>
          <cell r="F34">
            <v>-7020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C35" t="str">
            <v>방글라데쉬</v>
          </cell>
          <cell r="D35">
            <v>36080</v>
          </cell>
          <cell r="E35">
            <v>0</v>
          </cell>
          <cell r="F35">
            <v>3000</v>
          </cell>
          <cell r="G35">
            <v>13200</v>
          </cell>
          <cell r="H35">
            <v>6175</v>
          </cell>
          <cell r="I35">
            <v>6450</v>
          </cell>
          <cell r="J35">
            <v>7255</v>
          </cell>
          <cell r="K35">
            <v>0</v>
          </cell>
          <cell r="L35">
            <v>0</v>
          </cell>
          <cell r="M35">
            <v>0</v>
          </cell>
        </row>
        <row r="36">
          <cell r="C36" t="str">
            <v>사우디아라비아</v>
          </cell>
          <cell r="D36">
            <v>282408</v>
          </cell>
          <cell r="E36">
            <v>0</v>
          </cell>
          <cell r="F36">
            <v>80121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199996</v>
          </cell>
          <cell r="M36">
            <v>2291</v>
          </cell>
        </row>
        <row r="37">
          <cell r="C37" t="str">
            <v>수단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C38" t="str">
            <v>아랍에미레이트</v>
          </cell>
          <cell r="D38">
            <v>308516</v>
          </cell>
          <cell r="E38">
            <v>5442</v>
          </cell>
          <cell r="F38">
            <v>252203</v>
          </cell>
          <cell r="G38">
            <v>53313</v>
          </cell>
          <cell r="H38">
            <v>3000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C39" t="str">
            <v>요르단</v>
          </cell>
          <cell r="D39">
            <v>175570</v>
          </cell>
          <cell r="E39">
            <v>0</v>
          </cell>
          <cell r="F39">
            <v>175570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C40" t="str">
            <v>이란</v>
          </cell>
          <cell r="D40">
            <v>62496</v>
          </cell>
          <cell r="E40">
            <v>0</v>
          </cell>
          <cell r="F40">
            <v>62496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C41" t="str">
            <v>이스라엘</v>
          </cell>
          <cell r="D41">
            <v>49590</v>
          </cell>
          <cell r="E41">
            <v>0</v>
          </cell>
          <cell r="F41">
            <v>49590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C42" t="str">
            <v>이집트</v>
          </cell>
          <cell r="D42">
            <v>20740</v>
          </cell>
          <cell r="E42">
            <v>0</v>
          </cell>
          <cell r="F42">
            <v>0</v>
          </cell>
          <cell r="G42">
            <v>20240</v>
          </cell>
          <cell r="H42">
            <v>500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C43" t="str">
            <v>카자흐스탄</v>
          </cell>
          <cell r="D43">
            <v>178840</v>
          </cell>
          <cell r="E43">
            <v>0</v>
          </cell>
          <cell r="F43">
            <v>178840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C44" t="str">
            <v>쿠웨이트</v>
          </cell>
          <cell r="D44">
            <v>35265</v>
          </cell>
          <cell r="E44">
            <v>0</v>
          </cell>
          <cell r="F44">
            <v>33915</v>
          </cell>
          <cell r="G44">
            <v>1350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C45" t="str">
            <v>터어키</v>
          </cell>
          <cell r="D45">
            <v>120400</v>
          </cell>
          <cell r="E45">
            <v>0</v>
          </cell>
          <cell r="F45">
            <v>120400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C46" t="str">
            <v>파키스탄</v>
          </cell>
          <cell r="D46">
            <v>73081</v>
          </cell>
          <cell r="E46">
            <v>0</v>
          </cell>
          <cell r="F46">
            <v>0</v>
          </cell>
          <cell r="G46">
            <v>46302</v>
          </cell>
          <cell r="H46">
            <v>3250</v>
          </cell>
          <cell r="I46">
            <v>0</v>
          </cell>
          <cell r="J46">
            <v>0</v>
          </cell>
          <cell r="K46">
            <v>19240</v>
          </cell>
          <cell r="L46">
            <v>4289</v>
          </cell>
          <cell r="M46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>
        <row r="1">
          <cell r="N1" t="str">
            <v/>
          </cell>
          <cell r="S1" t="str">
            <v/>
          </cell>
          <cell r="U1" t="str">
            <v/>
          </cell>
          <cell r="V1" t="str">
            <v/>
          </cell>
          <cell r="W1" t="str">
            <v/>
          </cell>
          <cell r="X1" t="str">
            <v/>
          </cell>
          <cell r="Y1" t="str">
            <v/>
          </cell>
          <cell r="AA1" t="str">
            <v/>
          </cell>
          <cell r="AB1" t="str">
            <v/>
          </cell>
          <cell r="AC1" t="str">
            <v/>
          </cell>
          <cell r="AE1" t="str">
            <v/>
          </cell>
          <cell r="AF1" t="str">
            <v/>
          </cell>
          <cell r="AL1" t="str">
            <v/>
          </cell>
          <cell r="AM1" t="str">
            <v/>
          </cell>
          <cell r="AN1" t="str">
            <v/>
          </cell>
          <cell r="AU1" t="str">
            <v/>
          </cell>
          <cell r="AX1" t="str">
            <v/>
          </cell>
          <cell r="BC1" t="str">
            <v/>
          </cell>
          <cell r="BG1" t="str">
            <v/>
          </cell>
          <cell r="BK1" t="str">
            <v/>
          </cell>
          <cell r="BM1" t="str">
            <v/>
          </cell>
          <cell r="BN1" t="str">
            <v/>
          </cell>
          <cell r="BP1" t="str">
            <v/>
          </cell>
          <cell r="BQ1" t="str">
            <v/>
          </cell>
          <cell r="BS1" t="str">
            <v/>
          </cell>
          <cell r="BT1" t="str">
            <v/>
          </cell>
          <cell r="BV1" t="str">
            <v/>
          </cell>
          <cell r="BW1" t="str">
            <v/>
          </cell>
          <cell r="BY1" t="str">
            <v/>
          </cell>
        </row>
        <row r="2">
          <cell r="N2" t="str">
            <v>남</v>
          </cell>
          <cell r="S2" t="str">
            <v>총회장</v>
          </cell>
          <cell r="U2" t="str">
            <v>-</v>
          </cell>
          <cell r="V2" t="str">
            <v>관리</v>
          </cell>
          <cell r="W2" t="str">
            <v>없음</v>
          </cell>
          <cell r="X2" t="str">
            <v>영업직</v>
          </cell>
          <cell r="Y2" t="str">
            <v>경영지원</v>
          </cell>
          <cell r="AA2" t="str">
            <v>임원</v>
          </cell>
          <cell r="AB2" t="str">
            <v>공채</v>
          </cell>
          <cell r="AC2" t="str">
            <v>지체장애</v>
          </cell>
          <cell r="AE2" t="str">
            <v>공채(신입)</v>
          </cell>
          <cell r="AF2" t="str">
            <v>재직</v>
          </cell>
          <cell r="AL2" t="str">
            <v>연봉직</v>
          </cell>
          <cell r="AM2" t="str">
            <v>일반직</v>
          </cell>
          <cell r="AN2" t="str">
            <v>정규직</v>
          </cell>
          <cell r="AU2" t="str">
            <v>100%</v>
          </cell>
          <cell r="AX2" t="str">
            <v>군필</v>
          </cell>
          <cell r="BC2" t="str">
            <v>화이자</v>
          </cell>
          <cell r="BG2" t="str">
            <v>화이자</v>
          </cell>
          <cell r="BK2" t="str">
            <v>대학원졸(박사)</v>
          </cell>
          <cell r="BM2" t="str">
            <v>건축학과</v>
          </cell>
          <cell r="BN2" t="str">
            <v>대학원졸(박사)</v>
          </cell>
          <cell r="BP2" t="str">
            <v>건축학과</v>
          </cell>
          <cell r="BQ2" t="str">
            <v>대학원졸(박사)</v>
          </cell>
          <cell r="BS2" t="str">
            <v>건축학과</v>
          </cell>
          <cell r="BT2" t="str">
            <v>대학원졸(박사)</v>
          </cell>
          <cell r="BV2" t="str">
            <v>건축학과</v>
          </cell>
          <cell r="BW2" t="str">
            <v>대학원졸(박사)</v>
          </cell>
          <cell r="BY2" t="str">
            <v>건축학과</v>
          </cell>
        </row>
        <row r="3">
          <cell r="N3" t="str">
            <v>여</v>
          </cell>
          <cell r="S3" t="str">
            <v>회장</v>
          </cell>
          <cell r="U3" t="str">
            <v>조장</v>
          </cell>
          <cell r="V3" t="str">
            <v>생산</v>
          </cell>
          <cell r="W3" t="str">
            <v>01</v>
          </cell>
          <cell r="X3" t="str">
            <v>연구직</v>
          </cell>
          <cell r="Y3" t="str">
            <v>자금</v>
          </cell>
          <cell r="AA3" t="str">
            <v>경영지원</v>
          </cell>
          <cell r="AB3" t="str">
            <v>수시</v>
          </cell>
          <cell r="AC3" t="str">
            <v>뇌병변장애</v>
          </cell>
          <cell r="AE3" t="str">
            <v>공채(경력)</v>
          </cell>
          <cell r="AF3" t="str">
            <v>휴직</v>
          </cell>
          <cell r="AL3" t="str">
            <v>시급직</v>
          </cell>
          <cell r="AM3" t="str">
            <v>일반직(서울)</v>
          </cell>
          <cell r="AN3" t="str">
            <v>임시직</v>
          </cell>
          <cell r="AU3" t="str">
            <v>90%</v>
          </cell>
          <cell r="AX3" t="str">
            <v>보충역(필)</v>
          </cell>
          <cell r="BC3" t="str">
            <v>모더나</v>
          </cell>
          <cell r="BG3" t="str">
            <v>모더나</v>
          </cell>
          <cell r="BK3" t="str">
            <v>대학원재(박사)</v>
          </cell>
          <cell r="BM3" t="str">
            <v>경영전문(MBA)</v>
          </cell>
          <cell r="BN3" t="str">
            <v>대학원재(박사)</v>
          </cell>
          <cell r="BP3" t="str">
            <v>경영전문(MBA)</v>
          </cell>
          <cell r="BQ3" t="str">
            <v>대학원재(박사)</v>
          </cell>
          <cell r="BS3" t="str">
            <v>경영전문(MBA)</v>
          </cell>
          <cell r="BT3" t="str">
            <v>대학원재(박사)</v>
          </cell>
          <cell r="BV3" t="str">
            <v>경영전문(MBA)</v>
          </cell>
          <cell r="BW3" t="str">
            <v>대학원재(박사)</v>
          </cell>
          <cell r="BY3" t="str">
            <v>경영전문(MBA)</v>
          </cell>
        </row>
        <row r="4">
          <cell r="S4" t="str">
            <v>부회장</v>
          </cell>
          <cell r="U4" t="str">
            <v>반장</v>
          </cell>
          <cell r="W4" t="str">
            <v>02</v>
          </cell>
          <cell r="X4" t="str">
            <v>생산직</v>
          </cell>
          <cell r="Y4" t="str">
            <v>회계</v>
          </cell>
          <cell r="AA4" t="str">
            <v>원가/구매</v>
          </cell>
          <cell r="AB4" t="str">
            <v>정기</v>
          </cell>
          <cell r="AC4" t="str">
            <v>시각장애</v>
          </cell>
          <cell r="AE4" t="str">
            <v>특채(신입)</v>
          </cell>
          <cell r="AF4" t="str">
            <v>퇴직</v>
          </cell>
          <cell r="AM4" t="str">
            <v>기술직</v>
          </cell>
          <cell r="AN4" t="str">
            <v>협력업체</v>
          </cell>
          <cell r="AU4" t="str">
            <v>70%</v>
          </cell>
          <cell r="AX4" t="str">
            <v>제2국민역(필)</v>
          </cell>
          <cell r="BC4" t="str">
            <v>아스트라제네카</v>
          </cell>
          <cell r="BG4" t="str">
            <v>아스트라제네카</v>
          </cell>
          <cell r="BK4" t="str">
            <v>대학원졸(석사)</v>
          </cell>
          <cell r="BM4" t="str">
            <v>경영정보학</v>
          </cell>
          <cell r="BN4" t="str">
            <v>대학원졸(석사)</v>
          </cell>
          <cell r="BP4" t="str">
            <v>경영정보학</v>
          </cell>
          <cell r="BQ4" t="str">
            <v>대학원졸(석사)</v>
          </cell>
          <cell r="BS4" t="str">
            <v>경영정보학</v>
          </cell>
          <cell r="BT4" t="str">
            <v>대학원졸(석사)</v>
          </cell>
          <cell r="BV4" t="str">
            <v>경영정보학</v>
          </cell>
          <cell r="BW4" t="str">
            <v>대학원졸(석사)</v>
          </cell>
          <cell r="BY4" t="str">
            <v>경영정보학</v>
          </cell>
        </row>
        <row r="5">
          <cell r="S5" t="str">
            <v>사장</v>
          </cell>
          <cell r="U5" t="str">
            <v>파트장</v>
          </cell>
          <cell r="W5" t="str">
            <v>03</v>
          </cell>
          <cell r="X5" t="str">
            <v>별정직</v>
          </cell>
          <cell r="Y5" t="str">
            <v>기획</v>
          </cell>
          <cell r="AA5" t="str">
            <v>디자인-판</v>
          </cell>
          <cell r="AB5" t="str">
            <v>특채</v>
          </cell>
          <cell r="AC5" t="str">
            <v>청각장애</v>
          </cell>
          <cell r="AE5" t="str">
            <v>특채(경력)</v>
          </cell>
          <cell r="AM5" t="str">
            <v>별정직</v>
          </cell>
          <cell r="AU5" t="str">
            <v>50%</v>
          </cell>
          <cell r="AX5" t="str">
            <v>병역특례</v>
          </cell>
          <cell r="BC5" t="str">
            <v>얀센</v>
          </cell>
          <cell r="BG5" t="str">
            <v>얀센</v>
          </cell>
          <cell r="BK5" t="str">
            <v>대학원재(석사)</v>
          </cell>
          <cell r="BM5" t="str">
            <v>경영학과</v>
          </cell>
          <cell r="BN5" t="str">
            <v>대학원재(석사)</v>
          </cell>
          <cell r="BP5" t="str">
            <v>경영학과</v>
          </cell>
          <cell r="BQ5" t="str">
            <v>대학원재(석사)</v>
          </cell>
          <cell r="BS5" t="str">
            <v>경영학과</v>
          </cell>
          <cell r="BT5" t="str">
            <v>대학원재(석사)</v>
          </cell>
          <cell r="BV5" t="str">
            <v>경영학과</v>
          </cell>
          <cell r="BW5" t="str">
            <v>대학원재(석사)</v>
          </cell>
          <cell r="BY5" t="str">
            <v>경영학과</v>
          </cell>
        </row>
        <row r="6">
          <cell r="S6" t="str">
            <v>부사장</v>
          </cell>
          <cell r="U6" t="str">
            <v>팀장</v>
          </cell>
          <cell r="W6" t="str">
            <v>04</v>
          </cell>
          <cell r="X6" t="str">
            <v>관리직</v>
          </cell>
          <cell r="Y6" t="str">
            <v>인사</v>
          </cell>
          <cell r="AA6" t="str">
            <v>디자인-제</v>
          </cell>
          <cell r="AC6" t="str">
            <v>언어장해</v>
          </cell>
          <cell r="AE6" t="str">
            <v>추천</v>
          </cell>
          <cell r="AM6" t="str">
            <v>생산직</v>
          </cell>
          <cell r="AX6" t="str">
            <v>산업기능요원(현역)</v>
          </cell>
          <cell r="BK6" t="str">
            <v>대졸</v>
          </cell>
          <cell r="BM6" t="str">
            <v>경제법학과</v>
          </cell>
          <cell r="BN6" t="str">
            <v>대졸</v>
          </cell>
          <cell r="BP6" t="str">
            <v>경제법학과</v>
          </cell>
          <cell r="BQ6" t="str">
            <v>대졸</v>
          </cell>
          <cell r="BS6" t="str">
            <v>경제법학과</v>
          </cell>
          <cell r="BT6" t="str">
            <v>대졸</v>
          </cell>
          <cell r="BV6" t="str">
            <v>경제법학과</v>
          </cell>
          <cell r="BW6" t="str">
            <v>대졸</v>
          </cell>
          <cell r="BY6" t="str">
            <v>경제법학과</v>
          </cell>
        </row>
        <row r="7">
          <cell r="S7" t="str">
            <v>전무</v>
          </cell>
          <cell r="U7" t="str">
            <v>실장</v>
          </cell>
          <cell r="W7" t="str">
            <v>05</v>
          </cell>
          <cell r="X7" t="str">
            <v>사무일반직</v>
          </cell>
          <cell r="Y7" t="str">
            <v>급여</v>
          </cell>
          <cell r="AA7" t="str">
            <v>영업관리</v>
          </cell>
          <cell r="AC7" t="str">
            <v>정신지체</v>
          </cell>
          <cell r="AE7" t="str">
            <v>보훈대상</v>
          </cell>
          <cell r="AM7" t="str">
            <v>생산직(연봉)</v>
          </cell>
          <cell r="AX7" t="str">
            <v>산업가능요원(보충역)</v>
          </cell>
          <cell r="BK7" t="str">
            <v>대졸(편입)</v>
          </cell>
          <cell r="BM7" t="str">
            <v>경제통상학과</v>
          </cell>
          <cell r="BN7" t="str">
            <v>대졸(편입)</v>
          </cell>
          <cell r="BP7" t="str">
            <v>경제통상학과</v>
          </cell>
          <cell r="BQ7" t="str">
            <v>대졸(편입)</v>
          </cell>
          <cell r="BS7" t="str">
            <v>경제통상학과</v>
          </cell>
          <cell r="BT7" t="str">
            <v>대졸(편입)</v>
          </cell>
          <cell r="BV7" t="str">
            <v>경제통상학과</v>
          </cell>
          <cell r="BW7" t="str">
            <v>대졸(편입)</v>
          </cell>
          <cell r="BY7" t="str">
            <v>경제통상학과</v>
          </cell>
        </row>
        <row r="8">
          <cell r="S8" t="str">
            <v>상무</v>
          </cell>
          <cell r="U8" t="str">
            <v>본부장</v>
          </cell>
          <cell r="W8" t="str">
            <v>06</v>
          </cell>
          <cell r="X8" t="str">
            <v>영업일반직</v>
          </cell>
          <cell r="Y8" t="str">
            <v>교육</v>
          </cell>
          <cell r="AA8" t="str">
            <v>생.지-판</v>
          </cell>
          <cell r="AC8" t="str">
            <v>발달장애</v>
          </cell>
          <cell r="AE8" t="str">
            <v>재입사</v>
          </cell>
          <cell r="AM8" t="str">
            <v>연구직</v>
          </cell>
          <cell r="AX8" t="str">
            <v>군면제</v>
          </cell>
          <cell r="BK8" t="str">
            <v>대재</v>
          </cell>
          <cell r="BM8" t="str">
            <v>경제학과</v>
          </cell>
          <cell r="BN8" t="str">
            <v>대재</v>
          </cell>
          <cell r="BP8" t="str">
            <v>경제학과</v>
          </cell>
          <cell r="BQ8" t="str">
            <v>대재</v>
          </cell>
          <cell r="BS8" t="str">
            <v>경제학과</v>
          </cell>
          <cell r="BT8" t="str">
            <v>대재</v>
          </cell>
          <cell r="BV8" t="str">
            <v>경제학과</v>
          </cell>
          <cell r="BW8" t="str">
            <v>대재</v>
          </cell>
          <cell r="BY8" t="str">
            <v>경제학과</v>
          </cell>
        </row>
        <row r="9">
          <cell r="S9" t="str">
            <v>상무대우</v>
          </cell>
          <cell r="U9" t="str">
            <v>사업부장</v>
          </cell>
          <cell r="W9" t="str">
            <v>07</v>
          </cell>
          <cell r="X9" t="str">
            <v>기술일반직</v>
          </cell>
          <cell r="Y9" t="str">
            <v>총무</v>
          </cell>
          <cell r="AA9" t="str">
            <v>생.지-제</v>
          </cell>
          <cell r="AC9" t="str">
            <v>정신장애</v>
          </cell>
          <cell r="AE9" t="str">
            <v>신입공채</v>
          </cell>
          <cell r="AM9" t="str">
            <v>연구직(서울)</v>
          </cell>
          <cell r="AX9" t="str">
            <v>비대상</v>
          </cell>
          <cell r="BK9" t="str">
            <v>대중퇴</v>
          </cell>
          <cell r="BM9" t="str">
            <v>고분자학과</v>
          </cell>
          <cell r="BN9" t="str">
            <v>대중퇴</v>
          </cell>
          <cell r="BP9" t="str">
            <v>고분자학과</v>
          </cell>
          <cell r="BQ9" t="str">
            <v>대중퇴</v>
          </cell>
          <cell r="BS9" t="str">
            <v>고분자학과</v>
          </cell>
          <cell r="BT9" t="str">
            <v>대중퇴</v>
          </cell>
          <cell r="BV9" t="str">
            <v>고분자학과</v>
          </cell>
          <cell r="BW9" t="str">
            <v>대중퇴</v>
          </cell>
          <cell r="BY9" t="str">
            <v>고분자학과</v>
          </cell>
        </row>
        <row r="10">
          <cell r="S10" t="str">
            <v>이사</v>
          </cell>
          <cell r="U10" t="str">
            <v>임원</v>
          </cell>
          <cell r="W10" t="str">
            <v>08</v>
          </cell>
          <cell r="X10" t="str">
            <v>-</v>
          </cell>
          <cell r="Y10" t="str">
            <v>비서</v>
          </cell>
          <cell r="AA10" t="str">
            <v>생산1공-판</v>
          </cell>
          <cell r="AC10" t="str">
            <v>신장장애</v>
          </cell>
          <cell r="AE10" t="str">
            <v>기타</v>
          </cell>
          <cell r="AM10" t="str">
            <v>영업직</v>
          </cell>
          <cell r="AX10" t="str">
            <v>기타</v>
          </cell>
          <cell r="BK10" t="str">
            <v>대휴학</v>
          </cell>
          <cell r="BM10" t="str">
            <v>공업경영과</v>
          </cell>
          <cell r="BN10" t="str">
            <v>대휴학</v>
          </cell>
          <cell r="BP10" t="str">
            <v>공업경영과</v>
          </cell>
          <cell r="BQ10" t="str">
            <v>대휴학</v>
          </cell>
          <cell r="BS10" t="str">
            <v>공업경영과</v>
          </cell>
          <cell r="BT10" t="str">
            <v>대휴학</v>
          </cell>
          <cell r="BV10" t="str">
            <v>공업경영과</v>
          </cell>
          <cell r="BW10" t="str">
            <v>대휴학</v>
          </cell>
          <cell r="BY10" t="str">
            <v>공업경영과</v>
          </cell>
        </row>
        <row r="11">
          <cell r="S11" t="str">
            <v>고문</v>
          </cell>
          <cell r="U11" t="str">
            <v>대표이사</v>
          </cell>
          <cell r="W11" t="str">
            <v>09</v>
          </cell>
          <cell r="Y11" t="str">
            <v>자재</v>
          </cell>
          <cell r="AA11" t="str">
            <v>생산3공-판</v>
          </cell>
          <cell r="AC11" t="str">
            <v>심장장애</v>
          </cell>
          <cell r="AM11" t="str">
            <v>영업직(서울)</v>
          </cell>
          <cell r="BK11" t="str">
            <v>전문대졸</v>
          </cell>
          <cell r="BM11" t="str">
            <v>관광경영과</v>
          </cell>
          <cell r="BN11" t="str">
            <v>전문대졸</v>
          </cell>
          <cell r="BP11" t="str">
            <v>관광경영과</v>
          </cell>
          <cell r="BQ11" t="str">
            <v>전문대졸</v>
          </cell>
          <cell r="BS11" t="str">
            <v>관광경영과</v>
          </cell>
          <cell r="BT11" t="str">
            <v>전문대졸</v>
          </cell>
          <cell r="BV11" t="str">
            <v>관광경영과</v>
          </cell>
          <cell r="BW11" t="str">
            <v>전문대졸</v>
          </cell>
          <cell r="BY11" t="str">
            <v>관광경영과</v>
          </cell>
        </row>
        <row r="12">
          <cell r="S12" t="str">
            <v>감사</v>
          </cell>
          <cell r="W12" t="str">
            <v>10</v>
          </cell>
          <cell r="Y12" t="str">
            <v>구매</v>
          </cell>
          <cell r="AA12" t="str">
            <v>생산5공-판</v>
          </cell>
          <cell r="AC12" t="str">
            <v>안면장애</v>
          </cell>
          <cell r="BK12" t="str">
            <v>전문대재</v>
          </cell>
          <cell r="BM12" t="str">
            <v>관광통역과</v>
          </cell>
          <cell r="BN12" t="str">
            <v>전문대재</v>
          </cell>
          <cell r="BP12" t="str">
            <v>관광통역과</v>
          </cell>
          <cell r="BQ12" t="str">
            <v>전문대재</v>
          </cell>
          <cell r="BS12" t="str">
            <v>관광통역과</v>
          </cell>
          <cell r="BT12" t="str">
            <v>전문대재</v>
          </cell>
          <cell r="BV12" t="str">
            <v>관광통역과</v>
          </cell>
          <cell r="BW12" t="str">
            <v>전문대재</v>
          </cell>
          <cell r="BY12" t="str">
            <v>관광통역과</v>
          </cell>
        </row>
        <row r="13">
          <cell r="S13" t="str">
            <v>부장</v>
          </cell>
          <cell r="W13" t="str">
            <v>100</v>
          </cell>
          <cell r="Y13" t="str">
            <v>생산</v>
          </cell>
          <cell r="AA13" t="str">
            <v>생산1공-제</v>
          </cell>
          <cell r="AC13" t="str">
            <v>간질장애</v>
          </cell>
          <cell r="BK13" t="str">
            <v>전문대중퇴</v>
          </cell>
          <cell r="BM13" t="str">
            <v>관광통역학과</v>
          </cell>
          <cell r="BN13" t="str">
            <v>전문대중퇴</v>
          </cell>
          <cell r="BP13" t="str">
            <v>관광통역학과</v>
          </cell>
          <cell r="BQ13" t="str">
            <v>전문대중퇴</v>
          </cell>
          <cell r="BS13" t="str">
            <v>관광통역학과</v>
          </cell>
          <cell r="BT13" t="str">
            <v>전문대중퇴</v>
          </cell>
          <cell r="BV13" t="str">
            <v>관광통역학과</v>
          </cell>
          <cell r="BW13" t="str">
            <v>전문대중퇴</v>
          </cell>
          <cell r="BY13" t="str">
            <v>관광통역학과</v>
          </cell>
        </row>
        <row r="14">
          <cell r="S14" t="str">
            <v>차장</v>
          </cell>
          <cell r="W14" t="str">
            <v>101</v>
          </cell>
          <cell r="Y14" t="str">
            <v>생산관리</v>
          </cell>
          <cell r="AA14" t="str">
            <v>생산3공-제</v>
          </cell>
          <cell r="AC14" t="str">
            <v>청각,언어장애</v>
          </cell>
          <cell r="BK14" t="str">
            <v>전문대휴학</v>
          </cell>
          <cell r="BM14" t="str">
            <v>국제통상학과</v>
          </cell>
          <cell r="BN14" t="str">
            <v>전문대휴학</v>
          </cell>
          <cell r="BP14" t="str">
            <v>국제통상학과</v>
          </cell>
          <cell r="BQ14" t="str">
            <v>전문대휴학</v>
          </cell>
          <cell r="BS14" t="str">
            <v>국제통상학과</v>
          </cell>
          <cell r="BT14" t="str">
            <v>전문대휴학</v>
          </cell>
          <cell r="BV14" t="str">
            <v>국제통상학과</v>
          </cell>
          <cell r="BW14" t="str">
            <v>전문대휴학</v>
          </cell>
          <cell r="BY14" t="str">
            <v>국제통상학과</v>
          </cell>
        </row>
        <row r="15">
          <cell r="S15" t="str">
            <v>과장</v>
          </cell>
          <cell r="W15" t="str">
            <v>102</v>
          </cell>
          <cell r="Y15" t="str">
            <v>품질관리(QA)</v>
          </cell>
          <cell r="AA15" t="str">
            <v>생산5공-제</v>
          </cell>
          <cell r="BK15" t="str">
            <v>고졸</v>
          </cell>
          <cell r="BM15" t="str">
            <v>금형설계과</v>
          </cell>
          <cell r="BN15" t="str">
            <v>고졸</v>
          </cell>
          <cell r="BP15" t="str">
            <v>금형설계과</v>
          </cell>
          <cell r="BQ15" t="str">
            <v>고졸</v>
          </cell>
          <cell r="BS15" t="str">
            <v>금형설계과</v>
          </cell>
          <cell r="BT15" t="str">
            <v>고졸</v>
          </cell>
          <cell r="BV15" t="str">
            <v>금형설계과</v>
          </cell>
          <cell r="BW15" t="str">
            <v>고졸</v>
          </cell>
          <cell r="BY15" t="str">
            <v>금형설계과</v>
          </cell>
        </row>
        <row r="16">
          <cell r="S16" t="str">
            <v>대리</v>
          </cell>
          <cell r="W16" t="str">
            <v>103</v>
          </cell>
          <cell r="Y16" t="str">
            <v>A/S</v>
          </cell>
          <cell r="AA16" t="str">
            <v>WOOD자재-판</v>
          </cell>
          <cell r="BK16" t="str">
            <v>고재</v>
          </cell>
          <cell r="BM16" t="str">
            <v>기계공학과</v>
          </cell>
          <cell r="BN16" t="str">
            <v>고재</v>
          </cell>
          <cell r="BP16" t="str">
            <v>기계공학과</v>
          </cell>
          <cell r="BQ16" t="str">
            <v>고재</v>
          </cell>
          <cell r="BS16" t="str">
            <v>기계공학과</v>
          </cell>
          <cell r="BT16" t="str">
            <v>고재</v>
          </cell>
          <cell r="BV16" t="str">
            <v>기계공학과</v>
          </cell>
          <cell r="BW16" t="str">
            <v>고재</v>
          </cell>
          <cell r="BY16" t="str">
            <v>기계공학과</v>
          </cell>
        </row>
        <row r="17">
          <cell r="S17" t="str">
            <v>반장</v>
          </cell>
          <cell r="W17" t="str">
            <v>104</v>
          </cell>
          <cell r="Y17" t="str">
            <v>국내영업</v>
          </cell>
          <cell r="AA17" t="str">
            <v>WOOD자재-제</v>
          </cell>
          <cell r="BK17" t="str">
            <v>고중퇴</v>
          </cell>
          <cell r="BM17" t="str">
            <v>기계과</v>
          </cell>
          <cell r="BN17" t="str">
            <v>고중퇴</v>
          </cell>
          <cell r="BP17" t="str">
            <v>기계과</v>
          </cell>
          <cell r="BQ17" t="str">
            <v>고중퇴</v>
          </cell>
          <cell r="BS17" t="str">
            <v>기계과</v>
          </cell>
          <cell r="BT17" t="str">
            <v>고중퇴</v>
          </cell>
          <cell r="BV17" t="str">
            <v>기계과</v>
          </cell>
          <cell r="BW17" t="str">
            <v>고중퇴</v>
          </cell>
          <cell r="BY17" t="str">
            <v>기계과</v>
          </cell>
        </row>
        <row r="18">
          <cell r="S18" t="str">
            <v>사원</v>
          </cell>
          <cell r="W18" t="str">
            <v>105</v>
          </cell>
          <cell r="Y18" t="str">
            <v>해외영업</v>
          </cell>
          <cell r="AA18" t="str">
            <v>WOOD개발/품질-판</v>
          </cell>
          <cell r="BK18" t="str">
            <v>중졸</v>
          </cell>
          <cell r="BM18" t="str">
            <v>기계설계공학과</v>
          </cell>
          <cell r="BN18" t="str">
            <v>중졸</v>
          </cell>
          <cell r="BP18" t="str">
            <v>기계설계공학과</v>
          </cell>
          <cell r="BQ18" t="str">
            <v>중졸</v>
          </cell>
          <cell r="BS18" t="str">
            <v>기계설계공학과</v>
          </cell>
          <cell r="BT18" t="str">
            <v>중졸</v>
          </cell>
          <cell r="BV18" t="str">
            <v>기계설계공학과</v>
          </cell>
          <cell r="BW18" t="str">
            <v>중졸</v>
          </cell>
          <cell r="BY18" t="str">
            <v>기계설계공학과</v>
          </cell>
        </row>
        <row r="19">
          <cell r="S19" t="str">
            <v>인턴</v>
          </cell>
          <cell r="W19" t="str">
            <v>106</v>
          </cell>
          <cell r="Y19" t="str">
            <v>영업관리</v>
          </cell>
          <cell r="AA19" t="str">
            <v>WOOD개발/품질-제</v>
          </cell>
          <cell r="BK19" t="str">
            <v>중재</v>
          </cell>
          <cell r="BM19" t="str">
            <v>기계설계학과</v>
          </cell>
          <cell r="BN19" t="str">
            <v>중재</v>
          </cell>
          <cell r="BP19" t="str">
            <v>기계설계학과</v>
          </cell>
          <cell r="BQ19" t="str">
            <v>중재</v>
          </cell>
          <cell r="BS19" t="str">
            <v>기계설계학과</v>
          </cell>
          <cell r="BT19" t="str">
            <v>중재</v>
          </cell>
          <cell r="BV19" t="str">
            <v>기계설계학과</v>
          </cell>
          <cell r="BW19" t="str">
            <v>중재</v>
          </cell>
          <cell r="BY19" t="str">
            <v>기계설계학과</v>
          </cell>
        </row>
        <row r="20">
          <cell r="W20" t="str">
            <v>107</v>
          </cell>
          <cell r="Y20" t="str">
            <v>마케팅</v>
          </cell>
          <cell r="AA20" t="str">
            <v>생산2공-판</v>
          </cell>
          <cell r="BK20" t="str">
            <v>중중퇴</v>
          </cell>
          <cell r="BM20" t="str">
            <v>기계설비과</v>
          </cell>
          <cell r="BN20" t="str">
            <v>중중퇴</v>
          </cell>
          <cell r="BP20" t="str">
            <v>기계설비과</v>
          </cell>
          <cell r="BQ20" t="str">
            <v>중중퇴</v>
          </cell>
          <cell r="BS20" t="str">
            <v>기계설비과</v>
          </cell>
          <cell r="BT20" t="str">
            <v>중중퇴</v>
          </cell>
          <cell r="BV20" t="str">
            <v>기계설비과</v>
          </cell>
          <cell r="BW20" t="str">
            <v>중중퇴</v>
          </cell>
          <cell r="BY20" t="str">
            <v>기계설비과</v>
          </cell>
        </row>
        <row r="21">
          <cell r="W21" t="str">
            <v>108</v>
          </cell>
          <cell r="Y21" t="str">
            <v>법무</v>
          </cell>
          <cell r="AA21" t="str">
            <v>생산2공-제</v>
          </cell>
          <cell r="BK21" t="str">
            <v>초등학교졸</v>
          </cell>
          <cell r="BM21" t="str">
            <v>나노측정과</v>
          </cell>
          <cell r="BN21" t="str">
            <v>초등학교졸</v>
          </cell>
          <cell r="BP21" t="str">
            <v>나노측정과</v>
          </cell>
          <cell r="BQ21" t="str">
            <v>초등학교졸</v>
          </cell>
          <cell r="BS21" t="str">
            <v>나노측정과</v>
          </cell>
          <cell r="BT21" t="str">
            <v>초등학교졸</v>
          </cell>
          <cell r="BV21" t="str">
            <v>나노측정과</v>
          </cell>
          <cell r="BW21" t="str">
            <v>초등학교졸</v>
          </cell>
          <cell r="BY21" t="str">
            <v>나노측정과</v>
          </cell>
        </row>
        <row r="22">
          <cell r="W22" t="str">
            <v>109</v>
          </cell>
          <cell r="Y22" t="str">
            <v>감사</v>
          </cell>
          <cell r="AA22" t="str">
            <v>IPE자재-판</v>
          </cell>
          <cell r="BK22" t="str">
            <v>초등학교재</v>
          </cell>
          <cell r="BM22" t="str">
            <v>디스플레이공학부</v>
          </cell>
          <cell r="BN22" t="str">
            <v>초등학교재</v>
          </cell>
          <cell r="BP22" t="str">
            <v>디스플레이공학부</v>
          </cell>
          <cell r="BQ22" t="str">
            <v>초등학교재</v>
          </cell>
          <cell r="BS22" t="str">
            <v>디스플레이공학부</v>
          </cell>
          <cell r="BT22" t="str">
            <v>초등학교재</v>
          </cell>
          <cell r="BV22" t="str">
            <v>디스플레이공학부</v>
          </cell>
          <cell r="BW22" t="str">
            <v>초등학교재</v>
          </cell>
          <cell r="BY22" t="str">
            <v>디스플레이공학부</v>
          </cell>
        </row>
        <row r="23">
          <cell r="W23" t="str">
            <v>11</v>
          </cell>
          <cell r="Y23" t="str">
            <v>수행기사</v>
          </cell>
          <cell r="AA23" t="str">
            <v>IPE자재-제</v>
          </cell>
          <cell r="BK23" t="str">
            <v>초등학교중퇴</v>
          </cell>
          <cell r="BM23" t="str">
            <v>디지털경영과</v>
          </cell>
          <cell r="BN23" t="str">
            <v>초등학교중퇴</v>
          </cell>
          <cell r="BP23" t="str">
            <v>디지털경영과</v>
          </cell>
          <cell r="BQ23" t="str">
            <v>초등학교중퇴</v>
          </cell>
          <cell r="BS23" t="str">
            <v>디지털경영과</v>
          </cell>
          <cell r="BT23" t="str">
            <v>초등학교중퇴</v>
          </cell>
          <cell r="BV23" t="str">
            <v>디지털경영과</v>
          </cell>
          <cell r="BW23" t="str">
            <v>초등학교중퇴</v>
          </cell>
          <cell r="BY23" t="str">
            <v>디지털경영과</v>
          </cell>
        </row>
        <row r="24">
          <cell r="W24" t="str">
            <v>110</v>
          </cell>
          <cell r="Y24" t="str">
            <v>IT개발</v>
          </cell>
          <cell r="AA24" t="str">
            <v>IPE개발/품질-판</v>
          </cell>
          <cell r="BK24" t="str">
            <v>미취학</v>
          </cell>
          <cell r="BM24" t="str">
            <v>레이저광정보공학</v>
          </cell>
          <cell r="BN24" t="str">
            <v>미취학</v>
          </cell>
          <cell r="BP24" t="str">
            <v>레이저광정보공학</v>
          </cell>
          <cell r="BQ24" t="str">
            <v>미취학</v>
          </cell>
          <cell r="BS24" t="str">
            <v>레이저광정보공학</v>
          </cell>
          <cell r="BT24" t="str">
            <v>미취학</v>
          </cell>
          <cell r="BV24" t="str">
            <v>레이저광정보공학</v>
          </cell>
          <cell r="BW24" t="str">
            <v>미취학</v>
          </cell>
          <cell r="BY24" t="str">
            <v>레이저광정보공학</v>
          </cell>
        </row>
        <row r="25">
          <cell r="W25" t="str">
            <v>111</v>
          </cell>
          <cell r="Y25" t="str">
            <v>연구개발</v>
          </cell>
          <cell r="AA25" t="str">
            <v>IPE개발/품질-제</v>
          </cell>
          <cell r="BK25" t="str">
            <v>고졸검정고시</v>
          </cell>
          <cell r="BM25" t="str">
            <v>멀티미디어과</v>
          </cell>
          <cell r="BN25" t="str">
            <v>고졸검정고시</v>
          </cell>
          <cell r="BP25" t="str">
            <v>멀티미디어과</v>
          </cell>
          <cell r="BQ25" t="str">
            <v>고졸검정고시</v>
          </cell>
          <cell r="BS25" t="str">
            <v>멀티미디어과</v>
          </cell>
          <cell r="BT25" t="str">
            <v>고졸검정고시</v>
          </cell>
          <cell r="BV25" t="str">
            <v>멀티미디어과</v>
          </cell>
          <cell r="BW25" t="str">
            <v>고졸검정고시</v>
          </cell>
          <cell r="BY25" t="str">
            <v>멀티미디어과</v>
          </cell>
        </row>
        <row r="26">
          <cell r="W26" t="str">
            <v>112</v>
          </cell>
          <cell r="Y26" t="str">
            <v>설계</v>
          </cell>
          <cell r="AA26" t="str">
            <v>HEATED개발-판</v>
          </cell>
          <cell r="BK26" t="str">
            <v>종졸검정고시</v>
          </cell>
          <cell r="BM26" t="str">
            <v>메카트로닉스공학</v>
          </cell>
          <cell r="BN26" t="str">
            <v>종졸검정고시</v>
          </cell>
          <cell r="BP26" t="str">
            <v>메카트로닉스공학</v>
          </cell>
          <cell r="BQ26" t="str">
            <v>종졸검정고시</v>
          </cell>
          <cell r="BS26" t="str">
            <v>메카트로닉스공학</v>
          </cell>
          <cell r="BT26" t="str">
            <v>종졸검정고시</v>
          </cell>
          <cell r="BV26" t="str">
            <v>메카트로닉스공학</v>
          </cell>
          <cell r="BW26" t="str">
            <v>종졸검정고시</v>
          </cell>
          <cell r="BY26" t="str">
            <v>메카트로닉스공학</v>
          </cell>
        </row>
        <row r="27">
          <cell r="W27" t="str">
            <v>113</v>
          </cell>
          <cell r="Y27" t="str">
            <v>제품시험</v>
          </cell>
          <cell r="AA27" t="str">
            <v>HEATED개발-제</v>
          </cell>
          <cell r="BK27" t="str">
            <v>기타</v>
          </cell>
          <cell r="BM27" t="str">
            <v>무역학과</v>
          </cell>
          <cell r="BN27" t="str">
            <v>기타</v>
          </cell>
          <cell r="BP27" t="str">
            <v>무역학과</v>
          </cell>
          <cell r="BQ27" t="str">
            <v>기타</v>
          </cell>
          <cell r="BS27" t="str">
            <v>무역학과</v>
          </cell>
          <cell r="BT27" t="str">
            <v>기타</v>
          </cell>
          <cell r="BV27" t="str">
            <v>무역학과</v>
          </cell>
          <cell r="BW27" t="str">
            <v>기타</v>
          </cell>
          <cell r="BY27" t="str">
            <v>무역학과</v>
          </cell>
        </row>
        <row r="28">
          <cell r="W28" t="str">
            <v>114</v>
          </cell>
          <cell r="Y28" t="str">
            <v>품질검사(QC)</v>
          </cell>
          <cell r="AA28" t="str">
            <v>기사</v>
          </cell>
          <cell r="BM28" t="str">
            <v>문헌정보학과</v>
          </cell>
          <cell r="BP28" t="str">
            <v>문헌정보학과</v>
          </cell>
          <cell r="BS28" t="str">
            <v>문헌정보학과</v>
          </cell>
          <cell r="BV28" t="str">
            <v>문헌정보학과</v>
          </cell>
          <cell r="BY28" t="str">
            <v>문헌정보학과</v>
          </cell>
        </row>
        <row r="29">
          <cell r="W29" t="str">
            <v>115</v>
          </cell>
          <cell r="Y29" t="str">
            <v>환경안전</v>
          </cell>
          <cell r="AA29" t="str">
            <v>경비</v>
          </cell>
          <cell r="BM29" t="str">
            <v>물리교육학과</v>
          </cell>
          <cell r="BP29" t="str">
            <v>물리교육학과</v>
          </cell>
          <cell r="BS29" t="str">
            <v>물리교육학과</v>
          </cell>
          <cell r="BV29" t="str">
            <v>물리교육학과</v>
          </cell>
          <cell r="BY29" t="str">
            <v>물리교육학과</v>
          </cell>
        </row>
        <row r="30">
          <cell r="W30" t="str">
            <v>116</v>
          </cell>
          <cell r="Y30" t="str">
            <v>재고관리</v>
          </cell>
          <cell r="AA30" t="str">
            <v>기타</v>
          </cell>
          <cell r="BM30" t="str">
            <v>물리학과</v>
          </cell>
          <cell r="BP30" t="str">
            <v>물리학과</v>
          </cell>
          <cell r="BS30" t="str">
            <v>물리학과</v>
          </cell>
          <cell r="BV30" t="str">
            <v>물리학과</v>
          </cell>
          <cell r="BY30" t="str">
            <v>물리학과</v>
          </cell>
        </row>
        <row r="31">
          <cell r="W31" t="str">
            <v>117</v>
          </cell>
          <cell r="Y31" t="str">
            <v>총괄</v>
          </cell>
          <cell r="BM31" t="str">
            <v>반도체공학과</v>
          </cell>
          <cell r="BP31" t="str">
            <v>반도체공학과</v>
          </cell>
          <cell r="BS31" t="str">
            <v>반도체공학과</v>
          </cell>
          <cell r="BV31" t="str">
            <v>반도체공학과</v>
          </cell>
          <cell r="BY31" t="str">
            <v>반도체공학과</v>
          </cell>
        </row>
        <row r="32">
          <cell r="W32" t="str">
            <v>118</v>
          </cell>
          <cell r="Y32" t="str">
            <v>생산혁신</v>
          </cell>
          <cell r="BM32" t="str">
            <v>법학과</v>
          </cell>
          <cell r="BP32" t="str">
            <v>법학과</v>
          </cell>
          <cell r="BS32" t="str">
            <v>법학과</v>
          </cell>
          <cell r="BV32" t="str">
            <v>법학과</v>
          </cell>
          <cell r="BY32" t="str">
            <v>법학과</v>
          </cell>
        </row>
        <row r="33">
          <cell r="W33" t="str">
            <v>119</v>
          </cell>
          <cell r="Y33" t="str">
            <v>디자인</v>
          </cell>
          <cell r="BM33" t="str">
            <v>비서과</v>
          </cell>
          <cell r="BP33" t="str">
            <v>비서과</v>
          </cell>
          <cell r="BS33" t="str">
            <v>비서과</v>
          </cell>
          <cell r="BV33" t="str">
            <v>비서과</v>
          </cell>
          <cell r="BY33" t="str">
            <v>비서과</v>
          </cell>
        </row>
        <row r="34">
          <cell r="W34" t="str">
            <v>12</v>
          </cell>
          <cell r="Y34" t="str">
            <v>생산기술</v>
          </cell>
          <cell r="BM34" t="str">
            <v>산림자원과</v>
          </cell>
          <cell r="BP34" t="str">
            <v>산림자원과</v>
          </cell>
          <cell r="BS34" t="str">
            <v>산림자원과</v>
          </cell>
          <cell r="BV34" t="str">
            <v>산림자원과</v>
          </cell>
          <cell r="BY34" t="str">
            <v>산림자원과</v>
          </cell>
        </row>
        <row r="35">
          <cell r="W35" t="str">
            <v>120</v>
          </cell>
          <cell r="Y35" t="str">
            <v>연구기획</v>
          </cell>
          <cell r="BM35" t="str">
            <v>산업경영공학과</v>
          </cell>
          <cell r="BP35" t="str">
            <v>산업경영공학과</v>
          </cell>
          <cell r="BS35" t="str">
            <v>산업경영공학과</v>
          </cell>
          <cell r="BV35" t="str">
            <v>산업경영공학과</v>
          </cell>
          <cell r="BY35" t="str">
            <v>산업경영공학과</v>
          </cell>
        </row>
        <row r="36">
          <cell r="W36" t="str">
            <v>121</v>
          </cell>
          <cell r="Y36" t="str">
            <v>C/S</v>
          </cell>
          <cell r="BM36" t="str">
            <v>산업공학과</v>
          </cell>
          <cell r="BP36" t="str">
            <v>산업공학과</v>
          </cell>
          <cell r="BS36" t="str">
            <v>산업공학과</v>
          </cell>
          <cell r="BV36" t="str">
            <v>산업공학과</v>
          </cell>
          <cell r="BY36" t="str">
            <v>산업공학과</v>
          </cell>
        </row>
        <row r="37">
          <cell r="W37" t="str">
            <v>122</v>
          </cell>
          <cell r="Y37" t="str">
            <v>인증</v>
          </cell>
          <cell r="BM37" t="str">
            <v>산업설비제어과</v>
          </cell>
          <cell r="BP37" t="str">
            <v>산업설비제어과</v>
          </cell>
          <cell r="BS37" t="str">
            <v>산업설비제어과</v>
          </cell>
          <cell r="BV37" t="str">
            <v>산업설비제어과</v>
          </cell>
          <cell r="BY37" t="str">
            <v>산업설비제어과</v>
          </cell>
        </row>
        <row r="38">
          <cell r="W38" t="str">
            <v>123</v>
          </cell>
          <cell r="Y38" t="str">
            <v>재무</v>
          </cell>
          <cell r="BM38" t="str">
            <v>산업시스템경영과</v>
          </cell>
          <cell r="BP38" t="str">
            <v>산업시스템경영과</v>
          </cell>
          <cell r="BS38" t="str">
            <v>산업시스템경영과</v>
          </cell>
          <cell r="BV38" t="str">
            <v>산업시스템경영과</v>
          </cell>
          <cell r="BY38" t="str">
            <v>산업시스템경영과</v>
          </cell>
        </row>
        <row r="39">
          <cell r="W39" t="str">
            <v>124</v>
          </cell>
          <cell r="Y39" t="str">
            <v>노무</v>
          </cell>
          <cell r="BM39" t="str">
            <v>산업시스템공학과</v>
          </cell>
          <cell r="BP39" t="str">
            <v>산업시스템공학과</v>
          </cell>
          <cell r="BS39" t="str">
            <v>산업시스템공학과</v>
          </cell>
          <cell r="BV39" t="str">
            <v>산업시스템공학과</v>
          </cell>
          <cell r="BY39" t="str">
            <v>산업시스템공학과</v>
          </cell>
        </row>
        <row r="40">
          <cell r="W40" t="str">
            <v>125</v>
          </cell>
          <cell r="Y40" t="str">
            <v>기술영업</v>
          </cell>
          <cell r="BM40" t="str">
            <v>산업심리학</v>
          </cell>
          <cell r="BP40" t="str">
            <v>산업심리학</v>
          </cell>
          <cell r="BS40" t="str">
            <v>산업심리학</v>
          </cell>
          <cell r="BV40" t="str">
            <v>산업심리학</v>
          </cell>
          <cell r="BY40" t="str">
            <v>산업심리학</v>
          </cell>
        </row>
        <row r="41">
          <cell r="W41" t="str">
            <v>126</v>
          </cell>
          <cell r="Y41" t="str">
            <v>영업지원</v>
          </cell>
          <cell r="BM41" t="str">
            <v>산업안전과</v>
          </cell>
          <cell r="BP41" t="str">
            <v>산업안전과</v>
          </cell>
          <cell r="BS41" t="str">
            <v>산업안전과</v>
          </cell>
          <cell r="BV41" t="str">
            <v>산업안전과</v>
          </cell>
          <cell r="BY41" t="str">
            <v>산업안전과</v>
          </cell>
        </row>
        <row r="42">
          <cell r="W42" t="str">
            <v>127</v>
          </cell>
          <cell r="Y42" t="str">
            <v>홍보</v>
          </cell>
          <cell r="BM42" t="str">
            <v>산업정보공학과</v>
          </cell>
          <cell r="BP42" t="str">
            <v>산업정보공학과</v>
          </cell>
          <cell r="BS42" t="str">
            <v>산업정보공학과</v>
          </cell>
          <cell r="BV42" t="str">
            <v>산업정보공학과</v>
          </cell>
          <cell r="BY42" t="str">
            <v>산업정보공학과</v>
          </cell>
        </row>
        <row r="43">
          <cell r="W43" t="str">
            <v>128</v>
          </cell>
          <cell r="Y43" t="str">
            <v>안내</v>
          </cell>
          <cell r="BM43" t="str">
            <v>산업정보과</v>
          </cell>
          <cell r="BP43" t="str">
            <v>산업정보과</v>
          </cell>
          <cell r="BS43" t="str">
            <v>산업정보과</v>
          </cell>
          <cell r="BV43" t="str">
            <v>산업정보과</v>
          </cell>
          <cell r="BY43" t="str">
            <v>산업정보과</v>
          </cell>
        </row>
        <row r="44">
          <cell r="W44" t="str">
            <v>129</v>
          </cell>
          <cell r="Y44" t="str">
            <v>설비관리</v>
          </cell>
          <cell r="BM44" t="str">
            <v>산업정보시스템공학과</v>
          </cell>
          <cell r="BP44" t="str">
            <v>산업정보시스템공학과</v>
          </cell>
          <cell r="BS44" t="str">
            <v>산업정보시스템공학과</v>
          </cell>
          <cell r="BV44" t="str">
            <v>산업정보시스템공학과</v>
          </cell>
          <cell r="BY44" t="str">
            <v>산업정보시스템공학과</v>
          </cell>
        </row>
        <row r="45">
          <cell r="W45" t="str">
            <v>13</v>
          </cell>
          <cell r="Y45" t="str">
            <v>물류</v>
          </cell>
          <cell r="BM45" t="str">
            <v>산업정보학과</v>
          </cell>
          <cell r="BP45" t="str">
            <v>산업정보학과</v>
          </cell>
          <cell r="BS45" t="str">
            <v>산업정보학과</v>
          </cell>
          <cell r="BV45" t="str">
            <v>산업정보학과</v>
          </cell>
          <cell r="BY45" t="str">
            <v>산업정보학과</v>
          </cell>
        </row>
        <row r="46">
          <cell r="W46" t="str">
            <v>130</v>
          </cell>
          <cell r="Y46" t="str">
            <v>IT관리</v>
          </cell>
          <cell r="BM46" t="str">
            <v>생물자원기계과</v>
          </cell>
          <cell r="BP46" t="str">
            <v>생물자원기계과</v>
          </cell>
          <cell r="BS46" t="str">
            <v>생물자원기계과</v>
          </cell>
          <cell r="BV46" t="str">
            <v>생물자원기계과</v>
          </cell>
          <cell r="BY46" t="str">
            <v>생물자원기계과</v>
          </cell>
        </row>
        <row r="47">
          <cell r="W47" t="str">
            <v>131</v>
          </cell>
          <cell r="Y47" t="str">
            <v>프로젝트관리</v>
          </cell>
          <cell r="BM47" t="str">
            <v>세무회계과</v>
          </cell>
          <cell r="BP47" t="str">
            <v>세무회계과</v>
          </cell>
          <cell r="BS47" t="str">
            <v>세무회계과</v>
          </cell>
          <cell r="BV47" t="str">
            <v>세무회계과</v>
          </cell>
          <cell r="BY47" t="str">
            <v>세무회계과</v>
          </cell>
        </row>
        <row r="48">
          <cell r="W48" t="str">
            <v>132</v>
          </cell>
          <cell r="Y48" t="str">
            <v>기타</v>
          </cell>
          <cell r="BM48" t="str">
            <v>신소재공학과</v>
          </cell>
          <cell r="BP48" t="str">
            <v>신소재공학과</v>
          </cell>
          <cell r="BS48" t="str">
            <v>신소재공학과</v>
          </cell>
          <cell r="BV48" t="str">
            <v>신소재공학과</v>
          </cell>
          <cell r="BY48" t="str">
            <v>신소재공학과</v>
          </cell>
        </row>
        <row r="49">
          <cell r="W49" t="str">
            <v>133</v>
          </cell>
          <cell r="Y49" t="str">
            <v>사무지원</v>
          </cell>
          <cell r="BM49" t="str">
            <v>신소재시스템공학과</v>
          </cell>
          <cell r="BP49" t="str">
            <v>신소재시스템공학과</v>
          </cell>
          <cell r="BS49" t="str">
            <v>신소재시스템공학과</v>
          </cell>
          <cell r="BV49" t="str">
            <v>신소재시스템공학과</v>
          </cell>
          <cell r="BY49" t="str">
            <v>신소재시스템공학과</v>
          </cell>
        </row>
        <row r="50">
          <cell r="W50" t="str">
            <v>134</v>
          </cell>
          <cell r="Y50" t="str">
            <v>영업지원</v>
          </cell>
          <cell r="BM50" t="str">
            <v>신소재열공정학과</v>
          </cell>
          <cell r="BP50" t="str">
            <v>신소재열공정학과</v>
          </cell>
          <cell r="BS50" t="str">
            <v>신소재열공정학과</v>
          </cell>
          <cell r="BV50" t="str">
            <v>신소재열공정학과</v>
          </cell>
          <cell r="BY50" t="str">
            <v>신소재열공정학과</v>
          </cell>
        </row>
        <row r="51">
          <cell r="W51" t="str">
            <v>135</v>
          </cell>
          <cell r="Y51" t="str">
            <v>B/S</v>
          </cell>
          <cell r="BM51" t="str">
            <v>신소재화학과</v>
          </cell>
          <cell r="BP51" t="str">
            <v>신소재화학과</v>
          </cell>
          <cell r="BS51" t="str">
            <v>신소재화학과</v>
          </cell>
          <cell r="BV51" t="str">
            <v>신소재화학과</v>
          </cell>
          <cell r="BY51" t="str">
            <v>신소재화학과</v>
          </cell>
        </row>
        <row r="52">
          <cell r="W52" t="str">
            <v>136</v>
          </cell>
          <cell r="Y52" t="str">
            <v>연구지원</v>
          </cell>
          <cell r="BM52" t="str">
            <v>심리학과</v>
          </cell>
          <cell r="BP52" t="str">
            <v>심리학과</v>
          </cell>
          <cell r="BS52" t="str">
            <v>심리학과</v>
          </cell>
          <cell r="BV52" t="str">
            <v>심리학과</v>
          </cell>
          <cell r="BY52" t="str">
            <v>심리학과</v>
          </cell>
        </row>
        <row r="53">
          <cell r="W53" t="str">
            <v>137</v>
          </cell>
          <cell r="Y53" t="str">
            <v>기술지원</v>
          </cell>
          <cell r="BM53" t="str">
            <v>아동미술학과</v>
          </cell>
          <cell r="BP53" t="str">
            <v>아동미술학과</v>
          </cell>
          <cell r="BS53" t="str">
            <v>아동미술학과</v>
          </cell>
          <cell r="BV53" t="str">
            <v>아동미술학과</v>
          </cell>
          <cell r="BY53" t="str">
            <v>아동미술학과</v>
          </cell>
        </row>
        <row r="54">
          <cell r="W54" t="str">
            <v>138</v>
          </cell>
          <cell r="Y54" t="str">
            <v>설비운영</v>
          </cell>
          <cell r="BM54" t="str">
            <v>안전공학과</v>
          </cell>
          <cell r="BP54" t="str">
            <v>안전공학과</v>
          </cell>
          <cell r="BS54" t="str">
            <v>안전공학과</v>
          </cell>
          <cell r="BV54" t="str">
            <v>안전공학과</v>
          </cell>
          <cell r="BY54" t="str">
            <v>안전공학과</v>
          </cell>
        </row>
        <row r="55">
          <cell r="W55" t="str">
            <v>139</v>
          </cell>
          <cell r="Y55" t="str">
            <v>현장관리</v>
          </cell>
          <cell r="BM55" t="str">
            <v>외식사업과</v>
          </cell>
          <cell r="BP55" t="str">
            <v>외식사업과</v>
          </cell>
          <cell r="BS55" t="str">
            <v>외식사업과</v>
          </cell>
          <cell r="BV55" t="str">
            <v>외식사업과</v>
          </cell>
          <cell r="BY55" t="str">
            <v>외식사업과</v>
          </cell>
        </row>
        <row r="56">
          <cell r="W56" t="str">
            <v>14</v>
          </cell>
          <cell r="Y56" t="str">
            <v>정보</v>
          </cell>
          <cell r="BM56" t="str">
            <v>용접기술과</v>
          </cell>
          <cell r="BP56" t="str">
            <v>용접기술과</v>
          </cell>
          <cell r="BS56" t="str">
            <v>용접기술과</v>
          </cell>
          <cell r="BV56" t="str">
            <v>용접기술과</v>
          </cell>
          <cell r="BY56" t="str">
            <v>용접기술과</v>
          </cell>
        </row>
        <row r="57">
          <cell r="W57" t="str">
            <v>140</v>
          </cell>
          <cell r="Y57" t="str">
            <v>고문(비상근)</v>
          </cell>
          <cell r="BM57" t="str">
            <v>유통산업경영과</v>
          </cell>
          <cell r="BP57" t="str">
            <v>유통산업경영과</v>
          </cell>
          <cell r="BS57" t="str">
            <v>유통산업경영과</v>
          </cell>
          <cell r="BV57" t="str">
            <v>유통산업경영과</v>
          </cell>
          <cell r="BY57" t="str">
            <v>유통산업경영과</v>
          </cell>
        </row>
        <row r="58">
          <cell r="W58" t="str">
            <v>141</v>
          </cell>
          <cell r="Y58" t="str">
            <v>고문(사외이사)</v>
          </cell>
          <cell r="BM58" t="str">
            <v>의상디자인학과</v>
          </cell>
          <cell r="BP58" t="str">
            <v>의상디자인학과</v>
          </cell>
          <cell r="BS58" t="str">
            <v>의상디자인학과</v>
          </cell>
          <cell r="BV58" t="str">
            <v>의상디자인학과</v>
          </cell>
          <cell r="BY58" t="str">
            <v>의상디자인학과</v>
          </cell>
        </row>
        <row r="59">
          <cell r="W59" t="str">
            <v>142</v>
          </cell>
          <cell r="Y59" t="str">
            <v>고문(상근)</v>
          </cell>
          <cell r="BM59" t="str">
            <v>인쇄과</v>
          </cell>
          <cell r="BP59" t="str">
            <v>인쇄과</v>
          </cell>
          <cell r="BS59" t="str">
            <v>인쇄과</v>
          </cell>
          <cell r="BV59" t="str">
            <v>인쇄과</v>
          </cell>
          <cell r="BY59" t="str">
            <v>인쇄과</v>
          </cell>
        </row>
        <row r="60">
          <cell r="W60" t="str">
            <v>143</v>
          </cell>
          <cell r="Y60" t="str">
            <v>제품평가</v>
          </cell>
          <cell r="BM60" t="str">
            <v>인쇄정보학</v>
          </cell>
          <cell r="BP60" t="str">
            <v>인쇄정보학</v>
          </cell>
          <cell r="BS60" t="str">
            <v>인쇄정보학</v>
          </cell>
          <cell r="BV60" t="str">
            <v>인쇄정보학</v>
          </cell>
          <cell r="BY60" t="str">
            <v>인쇄정보학</v>
          </cell>
        </row>
        <row r="61">
          <cell r="W61" t="str">
            <v>144</v>
          </cell>
          <cell r="Y61" t="str">
            <v>파견직</v>
          </cell>
          <cell r="BM61" t="str">
            <v>인터넷산업정보공학과</v>
          </cell>
          <cell r="BP61" t="str">
            <v>인터넷산업정보공학과</v>
          </cell>
          <cell r="BS61" t="str">
            <v>인터넷산업정보공학과</v>
          </cell>
          <cell r="BV61" t="str">
            <v>인터넷산업정보공학과</v>
          </cell>
          <cell r="BY61" t="str">
            <v>인터넷산업정보공학과</v>
          </cell>
        </row>
        <row r="62">
          <cell r="W62" t="str">
            <v>145</v>
          </cell>
          <cell r="Y62" t="str">
            <v>현장안전관리</v>
          </cell>
          <cell r="BM62" t="str">
            <v>일본어학과</v>
          </cell>
          <cell r="BP62" t="str">
            <v>일본어학과</v>
          </cell>
          <cell r="BS62" t="str">
            <v>일본어학과</v>
          </cell>
          <cell r="BV62" t="str">
            <v>일본어학과</v>
          </cell>
          <cell r="BY62" t="str">
            <v>일본어학과</v>
          </cell>
        </row>
        <row r="63">
          <cell r="W63" t="str">
            <v>146</v>
          </cell>
          <cell r="Y63" t="str">
            <v>일용직</v>
          </cell>
          <cell r="BM63" t="str">
            <v>일어일문학과</v>
          </cell>
          <cell r="BP63" t="str">
            <v>일어일문학과</v>
          </cell>
          <cell r="BS63" t="str">
            <v>일어일문학과</v>
          </cell>
          <cell r="BV63" t="str">
            <v>일어일문학과</v>
          </cell>
          <cell r="BY63" t="str">
            <v>일어일문학과</v>
          </cell>
        </row>
        <row r="64">
          <cell r="W64" t="str">
            <v>147</v>
          </cell>
          <cell r="Y64" t="str">
            <v>생산</v>
          </cell>
          <cell r="BM64" t="str">
            <v>자동차공학</v>
          </cell>
          <cell r="BP64" t="str">
            <v>자동차공학</v>
          </cell>
          <cell r="BS64" t="str">
            <v>자동차공학</v>
          </cell>
          <cell r="BV64" t="str">
            <v>자동차공학</v>
          </cell>
          <cell r="BY64" t="str">
            <v>자동차공학</v>
          </cell>
        </row>
        <row r="65">
          <cell r="W65" t="str">
            <v>148</v>
          </cell>
          <cell r="Y65" t="str">
            <v>-</v>
          </cell>
          <cell r="BM65" t="str">
            <v>자동차과</v>
          </cell>
          <cell r="BP65" t="str">
            <v>자동차과</v>
          </cell>
          <cell r="BS65" t="str">
            <v>자동차과</v>
          </cell>
          <cell r="BV65" t="str">
            <v>자동차과</v>
          </cell>
          <cell r="BY65" t="str">
            <v>자동차과</v>
          </cell>
        </row>
        <row r="66">
          <cell r="W66" t="str">
            <v>149</v>
          </cell>
          <cell r="BM66" t="str">
            <v>자원식물개발과</v>
          </cell>
          <cell r="BP66" t="str">
            <v>자원식물개발과</v>
          </cell>
          <cell r="BS66" t="str">
            <v>자원식물개발과</v>
          </cell>
          <cell r="BV66" t="str">
            <v>자원식물개발과</v>
          </cell>
          <cell r="BY66" t="str">
            <v>자원식물개발과</v>
          </cell>
        </row>
        <row r="67">
          <cell r="W67" t="str">
            <v>15</v>
          </cell>
          <cell r="BM67" t="str">
            <v>재료공학과</v>
          </cell>
          <cell r="BP67" t="str">
            <v>재료공학과</v>
          </cell>
          <cell r="BS67" t="str">
            <v>재료공학과</v>
          </cell>
          <cell r="BV67" t="str">
            <v>재료공학과</v>
          </cell>
          <cell r="BY67" t="str">
            <v>재료공학과</v>
          </cell>
        </row>
        <row r="68">
          <cell r="W68" t="str">
            <v>150</v>
          </cell>
          <cell r="BM68" t="str">
            <v>전기공학과</v>
          </cell>
          <cell r="BP68" t="str">
            <v>전기공학과</v>
          </cell>
          <cell r="BS68" t="str">
            <v>전기공학과</v>
          </cell>
          <cell r="BV68" t="str">
            <v>전기공학과</v>
          </cell>
          <cell r="BY68" t="str">
            <v>전기공학과</v>
          </cell>
        </row>
        <row r="69">
          <cell r="W69" t="str">
            <v>16</v>
          </cell>
          <cell r="BM69" t="str">
            <v>전기과</v>
          </cell>
          <cell r="BP69" t="str">
            <v>전기과</v>
          </cell>
          <cell r="BS69" t="str">
            <v>전기과</v>
          </cell>
          <cell r="BV69" t="str">
            <v>전기과</v>
          </cell>
          <cell r="BY69" t="str">
            <v>전기과</v>
          </cell>
        </row>
        <row r="70">
          <cell r="W70" t="str">
            <v>17</v>
          </cell>
          <cell r="BM70" t="str">
            <v>전기전자공학과</v>
          </cell>
          <cell r="BP70" t="str">
            <v>전기전자공학과</v>
          </cell>
          <cell r="BS70" t="str">
            <v>전기전자공학과</v>
          </cell>
          <cell r="BV70" t="str">
            <v>전기전자공학과</v>
          </cell>
          <cell r="BY70" t="str">
            <v>전기전자공학과</v>
          </cell>
        </row>
        <row r="71">
          <cell r="W71" t="str">
            <v>18</v>
          </cell>
          <cell r="BM71" t="str">
            <v>전기전자과</v>
          </cell>
          <cell r="BP71" t="str">
            <v>전기전자과</v>
          </cell>
          <cell r="BS71" t="str">
            <v>전기전자과</v>
          </cell>
          <cell r="BV71" t="str">
            <v>전기전자과</v>
          </cell>
          <cell r="BY71" t="str">
            <v>전기전자과</v>
          </cell>
        </row>
        <row r="72">
          <cell r="W72" t="str">
            <v>19</v>
          </cell>
          <cell r="BM72" t="str">
            <v>전기정보과</v>
          </cell>
          <cell r="BP72" t="str">
            <v>전기정보과</v>
          </cell>
          <cell r="BS72" t="str">
            <v>전기정보과</v>
          </cell>
          <cell r="BV72" t="str">
            <v>전기정보과</v>
          </cell>
          <cell r="BY72" t="str">
            <v>전기정보과</v>
          </cell>
        </row>
        <row r="73">
          <cell r="W73" t="str">
            <v>20</v>
          </cell>
          <cell r="BM73" t="str">
            <v>전산과</v>
          </cell>
          <cell r="BP73" t="str">
            <v>전산과</v>
          </cell>
          <cell r="BS73" t="str">
            <v>전산과</v>
          </cell>
          <cell r="BV73" t="str">
            <v>전산과</v>
          </cell>
          <cell r="BY73" t="str">
            <v>전산과</v>
          </cell>
        </row>
        <row r="74">
          <cell r="W74" t="str">
            <v>21</v>
          </cell>
          <cell r="BM74" t="str">
            <v>전산통계학과</v>
          </cell>
          <cell r="BP74" t="str">
            <v>전산통계학과</v>
          </cell>
          <cell r="BS74" t="str">
            <v>전산통계학과</v>
          </cell>
          <cell r="BV74" t="str">
            <v>전산통계학과</v>
          </cell>
          <cell r="BY74" t="str">
            <v>전산통계학과</v>
          </cell>
        </row>
        <row r="75">
          <cell r="W75" t="str">
            <v>22</v>
          </cell>
          <cell r="BM75" t="str">
            <v>전자 통신공학과</v>
          </cell>
          <cell r="BP75" t="str">
            <v>전자 통신공학과</v>
          </cell>
          <cell r="BS75" t="str">
            <v>전자 통신공학과</v>
          </cell>
          <cell r="BV75" t="str">
            <v>전자 통신공학과</v>
          </cell>
          <cell r="BY75" t="str">
            <v>전자 통신공학과</v>
          </cell>
        </row>
        <row r="76">
          <cell r="W76" t="str">
            <v>23</v>
          </cell>
          <cell r="BM76" t="str">
            <v>전자계산과</v>
          </cell>
          <cell r="BP76" t="str">
            <v>전자계산과</v>
          </cell>
          <cell r="BS76" t="str">
            <v>전자계산과</v>
          </cell>
          <cell r="BV76" t="str">
            <v>전자계산과</v>
          </cell>
          <cell r="BY76" t="str">
            <v>전자계산과</v>
          </cell>
        </row>
        <row r="77">
          <cell r="W77" t="str">
            <v>24</v>
          </cell>
          <cell r="BM77" t="str">
            <v>전자공학과</v>
          </cell>
          <cell r="BP77" t="str">
            <v>전자공학과</v>
          </cell>
          <cell r="BS77" t="str">
            <v>전자공학과</v>
          </cell>
          <cell r="BV77" t="str">
            <v>전자공학과</v>
          </cell>
          <cell r="BY77" t="str">
            <v>전자공학과</v>
          </cell>
        </row>
        <row r="78">
          <cell r="W78" t="str">
            <v>25</v>
          </cell>
          <cell r="BM78" t="str">
            <v>전자과</v>
          </cell>
          <cell r="BP78" t="str">
            <v>전자과</v>
          </cell>
          <cell r="BS78" t="str">
            <v>전자과</v>
          </cell>
          <cell r="BV78" t="str">
            <v>전자과</v>
          </cell>
          <cell r="BY78" t="str">
            <v>전자과</v>
          </cell>
        </row>
        <row r="79">
          <cell r="W79" t="str">
            <v>26</v>
          </cell>
          <cell r="BM79" t="str">
            <v>전자재료공학과</v>
          </cell>
          <cell r="BP79" t="str">
            <v>전자재료공학과</v>
          </cell>
          <cell r="BS79" t="str">
            <v>전자재료공학과</v>
          </cell>
          <cell r="BV79" t="str">
            <v>전자재료공학과</v>
          </cell>
          <cell r="BY79" t="str">
            <v>전자재료공학과</v>
          </cell>
        </row>
        <row r="80">
          <cell r="W80" t="str">
            <v>27</v>
          </cell>
          <cell r="BM80" t="str">
            <v>전자정보과</v>
          </cell>
          <cell r="BP80" t="str">
            <v>전자정보과</v>
          </cell>
          <cell r="BS80" t="str">
            <v>전자정보과</v>
          </cell>
          <cell r="BV80" t="str">
            <v>전자정보과</v>
          </cell>
          <cell r="BY80" t="str">
            <v>전자정보과</v>
          </cell>
        </row>
        <row r="81">
          <cell r="W81" t="str">
            <v>28</v>
          </cell>
          <cell r="BM81" t="str">
            <v>전자제어공학과</v>
          </cell>
          <cell r="BP81" t="str">
            <v>전자제어공학과</v>
          </cell>
          <cell r="BS81" t="str">
            <v>전자제어공학과</v>
          </cell>
          <cell r="BV81" t="str">
            <v>전자제어공학과</v>
          </cell>
          <cell r="BY81" t="str">
            <v>전자제어공학과</v>
          </cell>
        </row>
        <row r="82">
          <cell r="W82" t="str">
            <v>29</v>
          </cell>
          <cell r="BM82" t="str">
            <v>전자컴퓨터공학과</v>
          </cell>
          <cell r="BP82" t="str">
            <v>전자컴퓨터공학과</v>
          </cell>
          <cell r="BS82" t="str">
            <v>전자컴퓨터공학과</v>
          </cell>
          <cell r="BV82" t="str">
            <v>전자컴퓨터공학과</v>
          </cell>
          <cell r="BY82" t="str">
            <v>전자컴퓨터공학과</v>
          </cell>
        </row>
        <row r="83">
          <cell r="W83" t="str">
            <v>30</v>
          </cell>
          <cell r="BM83" t="str">
            <v>전자통신공학과</v>
          </cell>
          <cell r="BP83" t="str">
            <v>전자통신공학과</v>
          </cell>
          <cell r="BS83" t="str">
            <v>전자통신공학과</v>
          </cell>
          <cell r="BV83" t="str">
            <v>전자통신공학과</v>
          </cell>
          <cell r="BY83" t="str">
            <v>전자통신공학과</v>
          </cell>
        </row>
        <row r="84">
          <cell r="W84" t="str">
            <v>31</v>
          </cell>
          <cell r="BM84" t="str">
            <v>정밀계측과</v>
          </cell>
          <cell r="BP84" t="str">
            <v>정밀계측과</v>
          </cell>
          <cell r="BS84" t="str">
            <v>정밀계측과</v>
          </cell>
          <cell r="BV84" t="str">
            <v>정밀계측과</v>
          </cell>
          <cell r="BY84" t="str">
            <v>정밀계측과</v>
          </cell>
        </row>
        <row r="85">
          <cell r="W85" t="str">
            <v>32</v>
          </cell>
          <cell r="BM85" t="str">
            <v>정밀계측기술과</v>
          </cell>
          <cell r="BP85" t="str">
            <v>정밀계측기술과</v>
          </cell>
          <cell r="BS85" t="str">
            <v>정밀계측기술과</v>
          </cell>
          <cell r="BV85" t="str">
            <v>정밀계측기술과</v>
          </cell>
          <cell r="BY85" t="str">
            <v>정밀계측기술과</v>
          </cell>
        </row>
        <row r="86">
          <cell r="W86" t="str">
            <v>33</v>
          </cell>
          <cell r="BM86" t="str">
            <v>정밀기계공학과</v>
          </cell>
          <cell r="BP86" t="str">
            <v>정밀기계공학과</v>
          </cell>
          <cell r="BS86" t="str">
            <v>정밀기계공학과</v>
          </cell>
          <cell r="BV86" t="str">
            <v>정밀기계공학과</v>
          </cell>
          <cell r="BY86" t="str">
            <v>정밀기계공학과</v>
          </cell>
        </row>
        <row r="87">
          <cell r="W87" t="str">
            <v>34</v>
          </cell>
          <cell r="BM87" t="str">
            <v>정밀기계과</v>
          </cell>
          <cell r="BP87" t="str">
            <v>정밀기계과</v>
          </cell>
          <cell r="BS87" t="str">
            <v>정밀기계과</v>
          </cell>
          <cell r="BV87" t="str">
            <v>정밀기계과</v>
          </cell>
          <cell r="BY87" t="str">
            <v>정밀기계과</v>
          </cell>
        </row>
        <row r="88">
          <cell r="W88" t="str">
            <v>35</v>
          </cell>
          <cell r="BM88" t="str">
            <v>정밀측정학</v>
          </cell>
          <cell r="BP88" t="str">
            <v>정밀측정학</v>
          </cell>
          <cell r="BS88" t="str">
            <v>정밀측정학</v>
          </cell>
          <cell r="BV88" t="str">
            <v>정밀측정학</v>
          </cell>
          <cell r="BY88" t="str">
            <v>정밀측정학</v>
          </cell>
        </row>
        <row r="89">
          <cell r="W89" t="str">
            <v>36</v>
          </cell>
          <cell r="BM89" t="str">
            <v>정보관리학과</v>
          </cell>
          <cell r="BP89" t="str">
            <v>정보관리학과</v>
          </cell>
          <cell r="BS89" t="str">
            <v>정보관리학과</v>
          </cell>
          <cell r="BV89" t="str">
            <v>정보관리학과</v>
          </cell>
          <cell r="BY89" t="str">
            <v>정보관리학과</v>
          </cell>
        </row>
        <row r="90">
          <cell r="W90" t="str">
            <v>37</v>
          </cell>
          <cell r="BM90" t="str">
            <v>정보기기운용학과</v>
          </cell>
          <cell r="BP90" t="str">
            <v>정보기기운용학과</v>
          </cell>
          <cell r="BS90" t="str">
            <v>정보기기운용학과</v>
          </cell>
          <cell r="BV90" t="str">
            <v>정보기기운용학과</v>
          </cell>
          <cell r="BY90" t="str">
            <v>정보기기운용학과</v>
          </cell>
        </row>
        <row r="91">
          <cell r="W91" t="str">
            <v>38</v>
          </cell>
          <cell r="BM91" t="str">
            <v>정보기술공학부</v>
          </cell>
          <cell r="BP91" t="str">
            <v>정보기술공학부</v>
          </cell>
          <cell r="BS91" t="str">
            <v>정보기술공학부</v>
          </cell>
          <cell r="BV91" t="str">
            <v>정보기술공학부</v>
          </cell>
          <cell r="BY91" t="str">
            <v>정보기술공학부</v>
          </cell>
        </row>
        <row r="92">
          <cell r="W92" t="str">
            <v>39</v>
          </cell>
          <cell r="BM92" t="str">
            <v>정보전산공학과</v>
          </cell>
          <cell r="BP92" t="str">
            <v>정보전산공학과</v>
          </cell>
          <cell r="BS92" t="str">
            <v>정보전산공학과</v>
          </cell>
          <cell r="BV92" t="str">
            <v>정보전산공학과</v>
          </cell>
          <cell r="BY92" t="str">
            <v>정보전산공학과</v>
          </cell>
        </row>
        <row r="93">
          <cell r="W93" t="str">
            <v>40</v>
          </cell>
          <cell r="BM93" t="str">
            <v>정보처리과</v>
          </cell>
          <cell r="BP93" t="str">
            <v>정보처리과</v>
          </cell>
          <cell r="BS93" t="str">
            <v>정보처리과</v>
          </cell>
          <cell r="BV93" t="str">
            <v>정보처리과</v>
          </cell>
          <cell r="BY93" t="str">
            <v>정보처리과</v>
          </cell>
        </row>
        <row r="94">
          <cell r="W94" t="str">
            <v>41</v>
          </cell>
          <cell r="BM94" t="str">
            <v>정보통신과</v>
          </cell>
          <cell r="BP94" t="str">
            <v>정보통신과</v>
          </cell>
          <cell r="BS94" t="str">
            <v>정보통신과</v>
          </cell>
          <cell r="BV94" t="str">
            <v>정보통신과</v>
          </cell>
          <cell r="BY94" t="str">
            <v>정보통신과</v>
          </cell>
        </row>
        <row r="95">
          <cell r="W95" t="str">
            <v>42</v>
          </cell>
          <cell r="BM95" t="str">
            <v>제어계측공학과</v>
          </cell>
          <cell r="BP95" t="str">
            <v>제어계측공학과</v>
          </cell>
          <cell r="BS95" t="str">
            <v>제어계측공학과</v>
          </cell>
          <cell r="BV95" t="str">
            <v>제어계측공학과</v>
          </cell>
          <cell r="BY95" t="str">
            <v>제어계측공학과</v>
          </cell>
        </row>
        <row r="96">
          <cell r="W96" t="str">
            <v>43</v>
          </cell>
          <cell r="BM96" t="str">
            <v>중국어중국학부</v>
          </cell>
          <cell r="BP96" t="str">
            <v>중국어중국학부</v>
          </cell>
          <cell r="BS96" t="str">
            <v>중국어중국학부</v>
          </cell>
          <cell r="BV96" t="str">
            <v>중국어중국학부</v>
          </cell>
          <cell r="BY96" t="str">
            <v>중국어중국학부</v>
          </cell>
        </row>
        <row r="97">
          <cell r="W97" t="str">
            <v>44</v>
          </cell>
          <cell r="BM97" t="str">
            <v>중국어통역과</v>
          </cell>
          <cell r="BP97" t="str">
            <v>중국어통역과</v>
          </cell>
          <cell r="BS97" t="str">
            <v>중국어통역과</v>
          </cell>
          <cell r="BV97" t="str">
            <v>중국어통역과</v>
          </cell>
          <cell r="BY97" t="str">
            <v>중국어통역과</v>
          </cell>
        </row>
        <row r="98">
          <cell r="W98" t="str">
            <v>45</v>
          </cell>
          <cell r="BM98" t="str">
            <v>중국어학과</v>
          </cell>
          <cell r="BP98" t="str">
            <v>중국어학과</v>
          </cell>
          <cell r="BS98" t="str">
            <v>중국어학과</v>
          </cell>
          <cell r="BV98" t="str">
            <v>중국어학과</v>
          </cell>
          <cell r="BY98" t="str">
            <v>중국어학과</v>
          </cell>
        </row>
        <row r="99">
          <cell r="W99" t="str">
            <v>46</v>
          </cell>
          <cell r="BM99" t="str">
            <v>중국학과</v>
          </cell>
          <cell r="BP99" t="str">
            <v>중국학과</v>
          </cell>
          <cell r="BS99" t="str">
            <v>중국학과</v>
          </cell>
          <cell r="BV99" t="str">
            <v>중국학과</v>
          </cell>
          <cell r="BY99" t="str">
            <v>중국학과</v>
          </cell>
        </row>
        <row r="100">
          <cell r="W100" t="str">
            <v>47</v>
          </cell>
          <cell r="BM100" t="str">
            <v>중어중국학과</v>
          </cell>
          <cell r="BP100" t="str">
            <v>중어중국학과</v>
          </cell>
          <cell r="BS100" t="str">
            <v>중어중국학과</v>
          </cell>
          <cell r="BV100" t="str">
            <v>중어중국학과</v>
          </cell>
          <cell r="BY100" t="str">
            <v>중어중국학과</v>
          </cell>
        </row>
        <row r="101">
          <cell r="W101" t="str">
            <v>48</v>
          </cell>
          <cell r="BM101" t="str">
            <v>중어중문학과</v>
          </cell>
          <cell r="BP101" t="str">
            <v>중어중문학과</v>
          </cell>
          <cell r="BS101" t="str">
            <v>중어중문학과</v>
          </cell>
          <cell r="BV101" t="str">
            <v>중어중문학과</v>
          </cell>
          <cell r="BY101" t="str">
            <v>중어중문학과</v>
          </cell>
        </row>
        <row r="102">
          <cell r="W102" t="str">
            <v>49</v>
          </cell>
          <cell r="BM102" t="str">
            <v>지역경제학</v>
          </cell>
          <cell r="BP102" t="str">
            <v>지역경제학</v>
          </cell>
          <cell r="BS102" t="str">
            <v>지역경제학</v>
          </cell>
          <cell r="BV102" t="str">
            <v>지역경제학</v>
          </cell>
          <cell r="BY102" t="str">
            <v>지역경제학</v>
          </cell>
        </row>
        <row r="103">
          <cell r="W103" t="str">
            <v>50</v>
          </cell>
          <cell r="BM103" t="str">
            <v>치기공과</v>
          </cell>
          <cell r="BP103" t="str">
            <v>치기공과</v>
          </cell>
          <cell r="BS103" t="str">
            <v>치기공과</v>
          </cell>
          <cell r="BV103" t="str">
            <v>치기공과</v>
          </cell>
          <cell r="BY103" t="str">
            <v>치기공과</v>
          </cell>
        </row>
        <row r="104">
          <cell r="W104" t="str">
            <v>51</v>
          </cell>
          <cell r="BM104" t="str">
            <v>컴퓨터공학과</v>
          </cell>
          <cell r="BP104" t="str">
            <v>컴퓨터공학과</v>
          </cell>
          <cell r="BS104" t="str">
            <v>컴퓨터공학과</v>
          </cell>
          <cell r="BV104" t="str">
            <v>컴퓨터공학과</v>
          </cell>
          <cell r="BY104" t="str">
            <v>컴퓨터공학과</v>
          </cell>
        </row>
        <row r="105">
          <cell r="W105" t="str">
            <v>52</v>
          </cell>
          <cell r="BM105" t="str">
            <v>컴퓨터과</v>
          </cell>
          <cell r="BP105" t="str">
            <v>컴퓨터과</v>
          </cell>
          <cell r="BS105" t="str">
            <v>컴퓨터과</v>
          </cell>
          <cell r="BV105" t="str">
            <v>컴퓨터과</v>
          </cell>
          <cell r="BY105" t="str">
            <v>컴퓨터과</v>
          </cell>
        </row>
        <row r="106">
          <cell r="W106" t="str">
            <v>53</v>
          </cell>
          <cell r="BM106" t="str">
            <v>컴퓨터응용기계설계과</v>
          </cell>
          <cell r="BP106" t="str">
            <v>컴퓨터응용기계설계과</v>
          </cell>
          <cell r="BS106" t="str">
            <v>컴퓨터응용기계설계과</v>
          </cell>
          <cell r="BV106" t="str">
            <v>컴퓨터응용기계설계과</v>
          </cell>
          <cell r="BY106" t="str">
            <v>컴퓨터응용기계설계과</v>
          </cell>
        </row>
        <row r="107">
          <cell r="W107" t="str">
            <v>54</v>
          </cell>
          <cell r="BM107" t="str">
            <v>컴퓨터전자물리학과</v>
          </cell>
          <cell r="BP107" t="str">
            <v>컴퓨터전자물리학과</v>
          </cell>
          <cell r="BS107" t="str">
            <v>컴퓨터전자물리학과</v>
          </cell>
          <cell r="BV107" t="str">
            <v>컴퓨터전자물리학과</v>
          </cell>
          <cell r="BY107" t="str">
            <v>컴퓨터전자물리학과</v>
          </cell>
        </row>
        <row r="108">
          <cell r="W108" t="str">
            <v>55</v>
          </cell>
          <cell r="BM108" t="str">
            <v>컴퓨터정보공학과</v>
          </cell>
          <cell r="BP108" t="str">
            <v>컴퓨터정보공학과</v>
          </cell>
          <cell r="BS108" t="str">
            <v>컴퓨터정보공학과</v>
          </cell>
          <cell r="BV108" t="str">
            <v>컴퓨터정보공학과</v>
          </cell>
          <cell r="BY108" t="str">
            <v>컴퓨터정보공학과</v>
          </cell>
        </row>
        <row r="109">
          <cell r="W109" t="str">
            <v>56</v>
          </cell>
          <cell r="BM109" t="str">
            <v>컴퓨터학과</v>
          </cell>
          <cell r="BP109" t="str">
            <v>컴퓨터학과</v>
          </cell>
          <cell r="BS109" t="str">
            <v>컴퓨터학과</v>
          </cell>
          <cell r="BV109" t="str">
            <v>컴퓨터학과</v>
          </cell>
          <cell r="BY109" t="str">
            <v>컴퓨터학과</v>
          </cell>
        </row>
        <row r="110">
          <cell r="W110" t="str">
            <v>57</v>
          </cell>
          <cell r="BM110" t="str">
            <v>컴퓨터회계정보과</v>
          </cell>
          <cell r="BP110" t="str">
            <v>컴퓨터회계정보과</v>
          </cell>
          <cell r="BS110" t="str">
            <v>컴퓨터회계정보과</v>
          </cell>
          <cell r="BV110" t="str">
            <v>컴퓨터회계정보과</v>
          </cell>
          <cell r="BY110" t="str">
            <v>컴퓨터회계정보과</v>
          </cell>
        </row>
        <row r="111">
          <cell r="W111" t="str">
            <v>58</v>
          </cell>
          <cell r="BM111" t="str">
            <v>토목공학과</v>
          </cell>
          <cell r="BP111" t="str">
            <v>토목공학과</v>
          </cell>
          <cell r="BS111" t="str">
            <v>토목공학과</v>
          </cell>
          <cell r="BV111" t="str">
            <v>토목공학과</v>
          </cell>
          <cell r="BY111" t="str">
            <v>토목공학과</v>
          </cell>
        </row>
        <row r="112">
          <cell r="W112" t="str">
            <v>59</v>
          </cell>
          <cell r="BM112" t="str">
            <v>투시도과</v>
          </cell>
          <cell r="BP112" t="str">
            <v>투시도과</v>
          </cell>
          <cell r="BS112" t="str">
            <v>투시도과</v>
          </cell>
          <cell r="BV112" t="str">
            <v>투시도과</v>
          </cell>
          <cell r="BY112" t="str">
            <v>투시도과</v>
          </cell>
        </row>
        <row r="113">
          <cell r="W113" t="str">
            <v>60</v>
          </cell>
          <cell r="BM113" t="str">
            <v>품질경영과</v>
          </cell>
          <cell r="BP113" t="str">
            <v>품질경영과</v>
          </cell>
          <cell r="BS113" t="str">
            <v>품질경영과</v>
          </cell>
          <cell r="BV113" t="str">
            <v>품질경영과</v>
          </cell>
          <cell r="BY113" t="str">
            <v>품질경영과</v>
          </cell>
        </row>
        <row r="114">
          <cell r="W114" t="str">
            <v>61</v>
          </cell>
          <cell r="BM114" t="str">
            <v>품질관리과</v>
          </cell>
          <cell r="BP114" t="str">
            <v>품질관리과</v>
          </cell>
          <cell r="BS114" t="str">
            <v>품질관리과</v>
          </cell>
          <cell r="BV114" t="str">
            <v>품질관리과</v>
          </cell>
          <cell r="BY114" t="str">
            <v>품질관리과</v>
          </cell>
        </row>
        <row r="115">
          <cell r="W115" t="str">
            <v>62</v>
          </cell>
          <cell r="BM115" t="str">
            <v>행정과</v>
          </cell>
          <cell r="BP115" t="str">
            <v>행정과</v>
          </cell>
          <cell r="BS115" t="str">
            <v>행정과</v>
          </cell>
          <cell r="BV115" t="str">
            <v>행정과</v>
          </cell>
          <cell r="BY115" t="str">
            <v>행정과</v>
          </cell>
        </row>
        <row r="116">
          <cell r="W116" t="str">
            <v>63</v>
          </cell>
          <cell r="BM116" t="str">
            <v>행정학과</v>
          </cell>
          <cell r="BP116" t="str">
            <v>행정학과</v>
          </cell>
          <cell r="BS116" t="str">
            <v>행정학과</v>
          </cell>
          <cell r="BV116" t="str">
            <v>행정학과</v>
          </cell>
          <cell r="BY116" t="str">
            <v>행정학과</v>
          </cell>
        </row>
        <row r="117">
          <cell r="W117" t="str">
            <v>64</v>
          </cell>
          <cell r="BM117" t="str">
            <v>화학/화학공학</v>
          </cell>
          <cell r="BP117" t="str">
            <v>화학/화학공학</v>
          </cell>
          <cell r="BS117" t="str">
            <v>화학/화학공학</v>
          </cell>
          <cell r="BV117" t="str">
            <v>화학/화학공학</v>
          </cell>
          <cell r="BY117" t="str">
            <v>화학/화학공학</v>
          </cell>
        </row>
        <row r="118">
          <cell r="W118" t="str">
            <v>65</v>
          </cell>
          <cell r="BM118" t="str">
            <v>회계정보과</v>
          </cell>
          <cell r="BP118" t="str">
            <v>회계정보과</v>
          </cell>
          <cell r="BS118" t="str">
            <v>회계정보과</v>
          </cell>
          <cell r="BV118" t="str">
            <v>회계정보과</v>
          </cell>
          <cell r="BY118" t="str">
            <v>회계정보과</v>
          </cell>
        </row>
        <row r="119">
          <cell r="W119" t="str">
            <v>66</v>
          </cell>
          <cell r="BM119" t="str">
            <v>회계학과</v>
          </cell>
          <cell r="BP119" t="str">
            <v>회계학과</v>
          </cell>
          <cell r="BS119" t="str">
            <v>회계학과</v>
          </cell>
          <cell r="BV119" t="str">
            <v>회계학과</v>
          </cell>
          <cell r="BY119" t="str">
            <v>회계학과</v>
          </cell>
        </row>
        <row r="120">
          <cell r="W120" t="str">
            <v>67</v>
          </cell>
          <cell r="BM120" t="str">
            <v>TFT-LCD과</v>
          </cell>
          <cell r="BP120" t="str">
            <v>TFT-LCD과</v>
          </cell>
          <cell r="BS120" t="str">
            <v>TFT-LCD과</v>
          </cell>
          <cell r="BV120" t="str">
            <v>TFT-LCD과</v>
          </cell>
          <cell r="BY120" t="str">
            <v>TFT-LCD과</v>
          </cell>
        </row>
        <row r="121">
          <cell r="W121" t="str">
            <v>68</v>
          </cell>
          <cell r="BM121" t="str">
            <v>사회교육학</v>
          </cell>
          <cell r="BP121" t="str">
            <v>사회교육학</v>
          </cell>
          <cell r="BS121" t="str">
            <v>사회교육학</v>
          </cell>
          <cell r="BV121" t="str">
            <v>사회교육학</v>
          </cell>
          <cell r="BY121" t="str">
            <v>사회교육학</v>
          </cell>
        </row>
        <row r="122">
          <cell r="W122" t="str">
            <v>69</v>
          </cell>
          <cell r="BM122" t="str">
            <v>영어학과</v>
          </cell>
          <cell r="BP122" t="str">
            <v>영어학과</v>
          </cell>
          <cell r="BS122" t="str">
            <v>영어학과</v>
          </cell>
          <cell r="BV122" t="str">
            <v>영어학과</v>
          </cell>
          <cell r="BY122" t="str">
            <v>영어학과</v>
          </cell>
        </row>
        <row r="123">
          <cell r="W123" t="str">
            <v>70</v>
          </cell>
          <cell r="BM123" t="str">
            <v>영문학과</v>
          </cell>
          <cell r="BP123" t="str">
            <v>영문학과</v>
          </cell>
          <cell r="BS123" t="str">
            <v>영문학과</v>
          </cell>
          <cell r="BV123" t="str">
            <v>영문학과</v>
          </cell>
          <cell r="BY123" t="str">
            <v>영문학과</v>
          </cell>
        </row>
        <row r="124">
          <cell r="W124" t="str">
            <v>71</v>
          </cell>
          <cell r="BM124" t="str">
            <v>영어영문학과</v>
          </cell>
          <cell r="BP124" t="str">
            <v>영어영문학과</v>
          </cell>
          <cell r="BS124" t="str">
            <v>영어영문학과</v>
          </cell>
          <cell r="BV124" t="str">
            <v>영어영문학과</v>
          </cell>
          <cell r="BY124" t="str">
            <v>영어영문학과</v>
          </cell>
        </row>
        <row r="125">
          <cell r="W125" t="str">
            <v>72</v>
          </cell>
        </row>
        <row r="126">
          <cell r="W126" t="str">
            <v>73</v>
          </cell>
        </row>
        <row r="127">
          <cell r="W127" t="str">
            <v>74</v>
          </cell>
        </row>
        <row r="128">
          <cell r="W128" t="str">
            <v>75</v>
          </cell>
        </row>
        <row r="129">
          <cell r="W129" t="str">
            <v>76</v>
          </cell>
        </row>
        <row r="130">
          <cell r="W130" t="str">
            <v>77</v>
          </cell>
        </row>
        <row r="131">
          <cell r="W131" t="str">
            <v>78</v>
          </cell>
        </row>
        <row r="132">
          <cell r="W132" t="str">
            <v>79</v>
          </cell>
        </row>
        <row r="133">
          <cell r="W133" t="str">
            <v>80</v>
          </cell>
        </row>
        <row r="134">
          <cell r="W134" t="str">
            <v>81</v>
          </cell>
        </row>
        <row r="135">
          <cell r="W135" t="str">
            <v>82</v>
          </cell>
        </row>
        <row r="136">
          <cell r="W136" t="str">
            <v>83</v>
          </cell>
        </row>
        <row r="137">
          <cell r="W137" t="str">
            <v>84</v>
          </cell>
        </row>
        <row r="138">
          <cell r="W138" t="str">
            <v>85</v>
          </cell>
        </row>
        <row r="139">
          <cell r="W139" t="str">
            <v>86</v>
          </cell>
        </row>
        <row r="140">
          <cell r="W140" t="str">
            <v>87</v>
          </cell>
        </row>
        <row r="141">
          <cell r="W141" t="str">
            <v>88</v>
          </cell>
        </row>
        <row r="142">
          <cell r="W142" t="str">
            <v>89</v>
          </cell>
        </row>
        <row r="143">
          <cell r="W143" t="str">
            <v>90</v>
          </cell>
        </row>
        <row r="144">
          <cell r="W144" t="str">
            <v>91</v>
          </cell>
        </row>
        <row r="145">
          <cell r="W145" t="str">
            <v>92</v>
          </cell>
        </row>
        <row r="146">
          <cell r="W146" t="str">
            <v>93</v>
          </cell>
        </row>
        <row r="147">
          <cell r="W147" t="str">
            <v>94</v>
          </cell>
        </row>
        <row r="148">
          <cell r="W148" t="str">
            <v>95</v>
          </cell>
        </row>
        <row r="149">
          <cell r="W149" t="str">
            <v>96</v>
          </cell>
        </row>
        <row r="150">
          <cell r="W150" t="str">
            <v>97</v>
          </cell>
        </row>
        <row r="151">
          <cell r="W151" t="str">
            <v>98</v>
          </cell>
        </row>
        <row r="152">
          <cell r="W152" t="str">
            <v>99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소계정"/>
      <sheetName val="월소계정"/>
      <sheetName val="송전기본"/>
      <sheetName val="12-ARTT(신호근)"/>
      <sheetName val="GRACE"/>
      <sheetName val="계"/>
      <sheetName val="월령분석표"/>
      <sheetName val="MS96"/>
      <sheetName val="#REF"/>
      <sheetName val="96갑지"/>
      <sheetName val="다목적갑"/>
      <sheetName val="한라"/>
      <sheetName val="세계"/>
      <sheetName val="업체비교"/>
      <sheetName val="감가상각"/>
      <sheetName val="임율"/>
      <sheetName val="98년BS"/>
      <sheetName val="잉여금"/>
      <sheetName val="견적구분"/>
      <sheetName val="불러오기"/>
      <sheetName val="02-KB"/>
      <sheetName val="일반물자(한국통신)"/>
      <sheetName val="대차대조표"/>
      <sheetName val="손익계산서"/>
      <sheetName val="MSQ"/>
      <sheetName val="인천"/>
      <sheetName val="K1CSP-00"/>
      <sheetName val="12_ARTT_신호근_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VS99(EL)"/>
      <sheetName val="98VS99(주차)"/>
      <sheetName val="98VS99(EL＋주차)"/>
      <sheetName val="제조원가계획"/>
      <sheetName val="인건비계획"/>
      <sheetName val="고정경비계획"/>
      <sheetName val="변동경비계획"/>
      <sheetName val="제조한계이익"/>
      <sheetName val="기종별판매계획"/>
      <sheetName val="기종별수주잔계획"/>
      <sheetName val="도급설치비실적(1~12월) (3)"/>
      <sheetName val="실행계획(CPS)"/>
      <sheetName val="Sheet1 (2)"/>
      <sheetName val="손익악화"/>
      <sheetName val="98VS99_EL_"/>
      <sheetName val="월령분석표"/>
      <sheetName val="12-ARTT(신호근)"/>
      <sheetName val="기안"/>
      <sheetName val="소계정"/>
      <sheetName val="감가상각"/>
      <sheetName val="회사제시"/>
      <sheetName val="인원(2001년도)"/>
      <sheetName val="비목계산"/>
      <sheetName val="PART LIST"/>
      <sheetName val="PROD"/>
      <sheetName val="임율"/>
      <sheetName val="도급설치비실적(1~12월)_(3)"/>
      <sheetName val="Sheet1_(2)"/>
      <sheetName val="PART_LIST"/>
      <sheetName val="#REF"/>
      <sheetName val="96갑지"/>
      <sheetName val="다목적갑"/>
      <sheetName val="한라"/>
      <sheetName val="세계"/>
      <sheetName val="업체비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개발자금선수금현황"/>
      <sheetName val="부품소재개발사업"/>
      <sheetName val="정부지원금일괄"/>
      <sheetName val="Sheet5"/>
      <sheetName val="Sheet6"/>
      <sheetName val="Sheet3"/>
      <sheetName val="상환계획"/>
      <sheetName val="Sheet1"/>
      <sheetName val="Sheet2"/>
      <sheetName val="Tickmarks"/>
      <sheetName val="98VS99(EL)"/>
      <sheetName val="감가상각"/>
      <sheetName val="관계회사거래내역및 채권채무잔액 99"/>
      <sheetName val="회사제시"/>
      <sheetName val="12-ARTT(신호근)"/>
      <sheetName val="인원(2001년도)"/>
      <sheetName val="비목계산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-ARTT(신호근)"/>
      <sheetName val="12-TT(신호근)"/>
      <sheetName val="송전기본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사업기본"/>
      <sheetName val="저압기본"/>
      <sheetName val="고압기본"/>
      <sheetName val="변압기본"/>
      <sheetName val="계량기본"/>
      <sheetName val="송전기본"/>
      <sheetName val="Sheet1"/>
      <sheetName val="Mana-Total"/>
      <sheetName val="Mana-Factory"/>
      <sheetName val="Mana-Install"/>
      <sheetName val="Total_DB"/>
      <sheetName val="DB"/>
      <sheetName val="Code"/>
      <sheetName val="A_DB"/>
      <sheetName val="Result"/>
      <sheetName val="R&amp;D"/>
      <sheetName val="손익"/>
      <sheetName val="비품(94이전)"/>
      <sheetName val="MSQ"/>
      <sheetName val="1연"/>
      <sheetName val="자료"/>
      <sheetName val="TB"/>
      <sheetName val="노임단가"/>
      <sheetName val="성적표96"/>
      <sheetName val="96갑지"/>
      <sheetName val="한세A4PL"/>
      <sheetName val="PG사업 탄내배선 소요자재명세서"/>
      <sheetName val="차입금적수및 이자비용"/>
      <sheetName val="정부지원금일괄"/>
      <sheetName val="JEJO95G"/>
      <sheetName val="노무공수"/>
      <sheetName val="계"/>
      <sheetName val="PG사업_탄내배선_소요자재명세서"/>
      <sheetName val="차입금적수및_이자비용"/>
      <sheetName val="노무비"/>
      <sheetName val="임률-z"/>
      <sheetName val="PG사업_탄내배선_소요자재명세서1"/>
      <sheetName val="차입금적수및_이자비용1"/>
      <sheetName val="인천"/>
      <sheetName val="관계회사거래내역및 채권채무잔액 99"/>
      <sheetName val="98VS99(EL)"/>
      <sheetName val="감가상각"/>
      <sheetName val="회사제시"/>
      <sheetName val="견적구분"/>
      <sheetName val="불러오기"/>
      <sheetName val="02-KB"/>
      <sheetName val="월령분석표"/>
      <sheetName val="일반물자(한국통신)"/>
      <sheetName val="대차대조표"/>
      <sheetName val="손익계산서"/>
      <sheetName val="종목코드"/>
      <sheetName val="12-ARTT(신호근)"/>
      <sheetName val="PAN"/>
      <sheetName val="5"/>
      <sheetName val="변압94"/>
      <sheetName val="적용환율"/>
      <sheetName val="공장별판관비배부"/>
      <sheetName val="CODE 정리"/>
      <sheetName val="Sheet2"/>
      <sheetName val="PJ관리및기본데이터"/>
      <sheetName val="소계정"/>
      <sheetName val="09년 연간실적"/>
      <sheetName val="기계"/>
      <sheetName val="장기투자증권"/>
      <sheetName val="JEJO95G.XLS"/>
      <sheetName val="#판관 김종욱"/>
      <sheetName val="Sheet 1"/>
    </sheetNames>
    <sheetDataSet>
      <sheetData sheetId="0">
        <row r="1">
          <cell r="C1" t="str">
            <v>95년 제조원가 계획(누계)</v>
          </cell>
        </row>
      </sheetData>
      <sheetData sheetId="1">
        <row r="1">
          <cell r="C1" t="str">
            <v>95년 제조원가 계획(누계)</v>
          </cell>
        </row>
      </sheetData>
      <sheetData sheetId="2">
        <row r="1">
          <cell r="C1" t="str">
            <v>95년 제조원가 계획(누계)</v>
          </cell>
        </row>
      </sheetData>
      <sheetData sheetId="3">
        <row r="1">
          <cell r="C1" t="str">
            <v>95년 제조원가 계획(누계)</v>
          </cell>
        </row>
      </sheetData>
      <sheetData sheetId="4">
        <row r="1">
          <cell r="C1" t="str">
            <v>95년 제조원가 계획(누계)</v>
          </cell>
        </row>
      </sheetData>
      <sheetData sheetId="5" refreshError="1">
        <row r="1">
          <cell r="C1" t="str">
            <v>95년 제조원가 계획(누계)</v>
          </cell>
        </row>
        <row r="2">
          <cell r="C2" t="str">
            <v>[송배전UNIT]</v>
          </cell>
          <cell r="J2" t="str">
            <v>기본계획</v>
          </cell>
          <cell r="Q2" t="str">
            <v>(단위:백만)</v>
          </cell>
        </row>
        <row r="3">
          <cell r="C3" t="str">
            <v>계  정  명</v>
          </cell>
          <cell r="D3" t="str">
            <v>94실적</v>
          </cell>
          <cell r="E3" t="str">
            <v xml:space="preserve"> 95년계획</v>
          </cell>
          <cell r="F3" t="str">
            <v>신장율</v>
          </cell>
          <cell r="G3" t="str">
            <v>1월</v>
          </cell>
          <cell r="H3" t="str">
            <v>2월</v>
          </cell>
          <cell r="I3" t="str">
            <v>3월</v>
          </cell>
          <cell r="J3" t="str">
            <v>4월</v>
          </cell>
          <cell r="K3" t="str">
            <v>5월</v>
          </cell>
          <cell r="L3" t="str">
            <v>6월</v>
          </cell>
          <cell r="M3" t="str">
            <v>7월</v>
          </cell>
          <cell r="N3" t="str">
            <v>8월</v>
          </cell>
          <cell r="O3" t="str">
            <v>9월</v>
          </cell>
          <cell r="P3" t="str">
            <v>10월</v>
          </cell>
          <cell r="Q3" t="str">
            <v>11월</v>
          </cell>
          <cell r="R3" t="str">
            <v>12월</v>
          </cell>
        </row>
        <row r="4">
          <cell r="C4" t="str">
            <v>생  산  액</v>
          </cell>
          <cell r="D4">
            <v>112855.79399999999</v>
          </cell>
          <cell r="E4">
            <v>120635</v>
          </cell>
          <cell r="F4">
            <v>6.8930497268044677E-2</v>
          </cell>
          <cell r="G4">
            <v>6371</v>
          </cell>
          <cell r="H4">
            <v>15894</v>
          </cell>
          <cell r="I4">
            <v>26348</v>
          </cell>
          <cell r="J4">
            <v>38586</v>
          </cell>
          <cell r="K4">
            <v>51112</v>
          </cell>
          <cell r="L4">
            <v>60596</v>
          </cell>
          <cell r="M4">
            <v>69968</v>
          </cell>
          <cell r="N4">
            <v>82604</v>
          </cell>
          <cell r="O4">
            <v>93227</v>
          </cell>
          <cell r="P4">
            <v>102535</v>
          </cell>
          <cell r="Q4">
            <v>112094</v>
          </cell>
          <cell r="R4">
            <v>120635</v>
          </cell>
        </row>
        <row r="5">
          <cell r="C5" t="str">
            <v>재  료  비</v>
          </cell>
          <cell r="D5">
            <v>78036.596999999994</v>
          </cell>
          <cell r="E5">
            <v>80714</v>
          </cell>
          <cell r="F5">
            <v>3.4309581695368019E-2</v>
          </cell>
          <cell r="G5">
            <v>4113</v>
          </cell>
          <cell r="H5">
            <v>10662</v>
          </cell>
          <cell r="I5">
            <v>17659</v>
          </cell>
          <cell r="J5">
            <v>26183</v>
          </cell>
          <cell r="K5">
            <v>34849</v>
          </cell>
          <cell r="L5">
            <v>40980</v>
          </cell>
          <cell r="M5">
            <v>47053</v>
          </cell>
          <cell r="N5">
            <v>55421</v>
          </cell>
          <cell r="O5">
            <v>62365</v>
          </cell>
          <cell r="P5">
            <v>68603</v>
          </cell>
          <cell r="Q5">
            <v>75040</v>
          </cell>
          <cell r="R5">
            <v>80714</v>
          </cell>
        </row>
        <row r="6">
          <cell r="C6" t="str">
            <v>( 율 )</v>
          </cell>
          <cell r="D6">
            <v>0.69147178212223648</v>
          </cell>
          <cell r="E6">
            <v>0.66907613876569816</v>
          </cell>
          <cell r="F6">
            <v>-2.239564335653832E-2</v>
          </cell>
          <cell r="G6">
            <v>0.64558154135928425</v>
          </cell>
          <cell r="H6">
            <v>0.67081917704794258</v>
          </cell>
          <cell r="I6">
            <v>0.67022164870198875</v>
          </cell>
          <cell r="J6">
            <v>0.67856217280879072</v>
          </cell>
          <cell r="K6">
            <v>0.68181640319298797</v>
          </cell>
          <cell r="L6">
            <v>0.67628226285563409</v>
          </cell>
          <cell r="M6">
            <v>0.67249313972101532</v>
          </cell>
          <cell r="N6">
            <v>0.67092392620212093</v>
          </cell>
          <cell r="O6">
            <v>0.66895856350628036</v>
          </cell>
          <cell r="P6">
            <v>0.66906909835665873</v>
          </cell>
          <cell r="Q6">
            <v>0.6694381501240031</v>
          </cell>
          <cell r="R6">
            <v>0.66907613876569816</v>
          </cell>
        </row>
        <row r="7">
          <cell r="C7" t="str">
            <v>노 무 비 계</v>
          </cell>
          <cell r="D7">
            <v>13118.554</v>
          </cell>
          <cell r="E7">
            <v>14299.36305602792</v>
          </cell>
          <cell r="F7">
            <v>9.0010610622780485E-2</v>
          </cell>
          <cell r="G7">
            <v>1212.3087451375577</v>
          </cell>
          <cell r="H7">
            <v>2422.8154902751153</v>
          </cell>
          <cell r="I7">
            <v>3635.9732354126731</v>
          </cell>
          <cell r="J7">
            <v>4826.1632520538615</v>
          </cell>
          <cell r="K7">
            <v>6017.1802686950496</v>
          </cell>
          <cell r="L7">
            <v>7207.7602853362378</v>
          </cell>
          <cell r="M7">
            <v>8398.723630586006</v>
          </cell>
          <cell r="N7">
            <v>9589.1809758357758</v>
          </cell>
          <cell r="O7">
            <v>10780.150321085544</v>
          </cell>
          <cell r="P7">
            <v>11953.293566066337</v>
          </cell>
          <cell r="Q7">
            <v>13126.037811047128</v>
          </cell>
          <cell r="R7">
            <v>14299.36305602792</v>
          </cell>
        </row>
        <row r="8">
          <cell r="C8" t="str">
            <v>( 율 )</v>
          </cell>
          <cell r="D8">
            <v>0.11624174120825378</v>
          </cell>
          <cell r="E8">
            <v>0.11853411577094475</v>
          </cell>
          <cell r="F8">
            <v>2.2923745626909631E-3</v>
          </cell>
          <cell r="G8">
            <v>0.19028547247489527</v>
          </cell>
          <cell r="H8">
            <v>0.15243585568611523</v>
          </cell>
          <cell r="I8">
            <v>0.13799807330395752</v>
          </cell>
          <cell r="J8">
            <v>0.12507550023464109</v>
          </cell>
          <cell r="K8">
            <v>0.11772539264155285</v>
          </cell>
          <cell r="L8">
            <v>0.11894779004119477</v>
          </cell>
          <cell r="M8">
            <v>0.12003664004382011</v>
          </cell>
          <cell r="N8">
            <v>0.11608615776276907</v>
          </cell>
          <cell r="O8">
            <v>0.11563335000681717</v>
          </cell>
          <cell r="P8">
            <v>0.11657769118902167</v>
          </cell>
          <cell r="Q8">
            <v>0.11709848708269067</v>
          </cell>
          <cell r="R8">
            <v>0.11853411577094475</v>
          </cell>
        </row>
        <row r="9">
          <cell r="C9" t="str">
            <v>(공  통 비)</v>
          </cell>
          <cell r="D9">
            <v>1251.9010000000001</v>
          </cell>
          <cell r="E9">
            <v>1387.4870000000001</v>
          </cell>
          <cell r="F9">
            <v>0.10830409113819695</v>
          </cell>
          <cell r="G9">
            <v>124.416</v>
          </cell>
          <cell r="H9">
            <v>248.834</v>
          </cell>
          <cell r="I9">
            <v>373.25299999999999</v>
          </cell>
          <cell r="J9">
            <v>486.07399999999996</v>
          </cell>
          <cell r="K9">
            <v>598.89699999999993</v>
          </cell>
          <cell r="L9">
            <v>711.71999999999991</v>
          </cell>
          <cell r="M9">
            <v>826.13199999999995</v>
          </cell>
          <cell r="N9">
            <v>940.54499999999996</v>
          </cell>
          <cell r="O9">
            <v>1054.96</v>
          </cell>
          <cell r="P9">
            <v>1165.8020000000001</v>
          </cell>
          <cell r="Q9">
            <v>1276.6450000000002</v>
          </cell>
          <cell r="R9">
            <v>1387.4870000000003</v>
          </cell>
        </row>
        <row r="10">
          <cell r="C10" t="str">
            <v>(개  별 비)</v>
          </cell>
          <cell r="D10">
            <v>11866.653</v>
          </cell>
          <cell r="E10">
            <v>12911.876056027921</v>
          </cell>
          <cell r="F10">
            <v>8.8080696050345519E-2</v>
          </cell>
          <cell r="G10">
            <v>1087.8927451375578</v>
          </cell>
          <cell r="H10">
            <v>2173.9814902751154</v>
          </cell>
          <cell r="I10">
            <v>3262.720235412673</v>
          </cell>
          <cell r="J10">
            <v>4340.0892520538609</v>
          </cell>
          <cell r="K10">
            <v>5418.2832686950496</v>
          </cell>
          <cell r="L10">
            <v>6496.0402853362375</v>
          </cell>
          <cell r="M10">
            <v>7572.5916305860064</v>
          </cell>
          <cell r="N10">
            <v>8648.6359758357758</v>
          </cell>
          <cell r="O10">
            <v>9725.1903210855453</v>
          </cell>
          <cell r="P10">
            <v>10787.491566066337</v>
          </cell>
          <cell r="Q10">
            <v>11849.39281104713</v>
          </cell>
          <cell r="R10">
            <v>12911.876056027922</v>
          </cell>
        </row>
        <row r="11">
          <cell r="C11" t="str">
            <v>급          료</v>
          </cell>
          <cell r="D11">
            <v>2800.7069999999999</v>
          </cell>
          <cell r="E11">
            <v>3176.1972000000001</v>
          </cell>
          <cell r="F11">
            <v>0.13406979023510845</v>
          </cell>
          <cell r="G11">
            <v>251.64676666666665</v>
          </cell>
          <cell r="H11">
            <v>503.2935333333333</v>
          </cell>
          <cell r="I11">
            <v>755.94029999999998</v>
          </cell>
          <cell r="J11">
            <v>1024.5259666666666</v>
          </cell>
          <cell r="K11">
            <v>1293.1116333333332</v>
          </cell>
          <cell r="L11">
            <v>1561.6972999999998</v>
          </cell>
          <cell r="M11">
            <v>1830.6159666666665</v>
          </cell>
          <cell r="N11">
            <v>2099.5346333333332</v>
          </cell>
          <cell r="O11">
            <v>2368.4542999999999</v>
          </cell>
          <cell r="P11">
            <v>2637.7015999999999</v>
          </cell>
          <cell r="Q11">
            <v>2906.9488999999999</v>
          </cell>
          <cell r="R11">
            <v>3176.1971999999996</v>
          </cell>
        </row>
        <row r="12">
          <cell r="C12" t="str">
            <v>임          금</v>
          </cell>
          <cell r="D12">
            <v>2692.056</v>
          </cell>
          <cell r="E12">
            <v>2997.6788000000001</v>
          </cell>
          <cell r="F12">
            <v>0.11352765321375191</v>
          </cell>
          <cell r="G12">
            <v>236.84886666666668</v>
          </cell>
          <cell r="H12">
            <v>473.69773333333336</v>
          </cell>
          <cell r="I12">
            <v>710.54660000000001</v>
          </cell>
          <cell r="J12">
            <v>963.67206666666675</v>
          </cell>
          <cell r="K12">
            <v>1216.7975333333334</v>
          </cell>
          <cell r="L12">
            <v>1469.924</v>
          </cell>
          <cell r="M12">
            <v>1723.7161333333333</v>
          </cell>
          <cell r="N12">
            <v>1977.5082666666667</v>
          </cell>
          <cell r="O12">
            <v>2231.3014000000003</v>
          </cell>
          <cell r="P12">
            <v>2486.7602000000002</v>
          </cell>
          <cell r="Q12">
            <v>2742.2190000000001</v>
          </cell>
          <cell r="R12">
            <v>2997.6788000000001</v>
          </cell>
        </row>
        <row r="13">
          <cell r="C13" t="str">
            <v>상    여    금</v>
          </cell>
          <cell r="D13">
            <v>3369.902</v>
          </cell>
          <cell r="E13">
            <v>3584.5203999999999</v>
          </cell>
          <cell r="F13">
            <v>6.3686837183989375E-2</v>
          </cell>
          <cell r="G13">
            <v>297.79270000000002</v>
          </cell>
          <cell r="H13">
            <v>595.58640000000003</v>
          </cell>
          <cell r="I13">
            <v>894.38010000000008</v>
          </cell>
          <cell r="J13">
            <v>1193.1728000000001</v>
          </cell>
          <cell r="K13">
            <v>1491.9665</v>
          </cell>
          <cell r="L13">
            <v>1790.7601999999999</v>
          </cell>
          <cell r="M13">
            <v>2089.5529000000001</v>
          </cell>
          <cell r="N13">
            <v>2388.3466000000003</v>
          </cell>
          <cell r="O13">
            <v>2687.1403000000005</v>
          </cell>
          <cell r="P13">
            <v>2986.2663333333339</v>
          </cell>
          <cell r="Q13">
            <v>3285.3933666666671</v>
          </cell>
          <cell r="R13">
            <v>3584.5204000000003</v>
          </cell>
        </row>
        <row r="14">
          <cell r="C14" t="str">
            <v>퇴 충 전 입 액</v>
          </cell>
          <cell r="D14">
            <v>1336.114</v>
          </cell>
          <cell r="E14">
            <v>1413.0563057000002</v>
          </cell>
          <cell r="F14">
            <v>5.7586632353227474E-2</v>
          </cell>
          <cell r="G14">
            <v>117.75352900000001</v>
          </cell>
          <cell r="H14">
            <v>235.50805800000001</v>
          </cell>
          <cell r="I14">
            <v>353.262587</v>
          </cell>
          <cell r="J14">
            <v>471.01578266666667</v>
          </cell>
          <cell r="K14">
            <v>588.76997833333337</v>
          </cell>
          <cell r="L14">
            <v>706.52417400000002</v>
          </cell>
          <cell r="M14">
            <v>824.27770299999997</v>
          </cell>
          <cell r="N14">
            <v>942.03223200000002</v>
          </cell>
          <cell r="O14">
            <v>1059.7867610000001</v>
          </cell>
          <cell r="P14">
            <v>1177.5426092333335</v>
          </cell>
          <cell r="Q14">
            <v>1295.2994574666668</v>
          </cell>
          <cell r="R14">
            <v>1413.0563057000002</v>
          </cell>
        </row>
        <row r="15">
          <cell r="C15" t="str">
            <v>복 리 후 생 비</v>
          </cell>
          <cell r="D15">
            <v>1442.5650000000001</v>
          </cell>
          <cell r="E15">
            <v>1719.4233503279208</v>
          </cell>
          <cell r="F15">
            <v>0.19192088420828224</v>
          </cell>
          <cell r="G15">
            <v>183.85088280422443</v>
          </cell>
          <cell r="H15">
            <v>365.89576560844887</v>
          </cell>
          <cell r="I15">
            <v>548.59064841267332</v>
          </cell>
          <cell r="J15">
            <v>687.03663605386146</v>
          </cell>
          <cell r="K15">
            <v>826.3046236950496</v>
          </cell>
          <cell r="L15">
            <v>965.13461133623775</v>
          </cell>
          <cell r="M15">
            <v>1099.4292609193401</v>
          </cell>
          <cell r="N15">
            <v>1233.2149105024423</v>
          </cell>
          <cell r="O15">
            <v>1367.5075600855446</v>
          </cell>
          <cell r="P15">
            <v>1484.8881568330034</v>
          </cell>
          <cell r="Q15">
            <v>1601.8657535804623</v>
          </cell>
          <cell r="R15">
            <v>1719.4233503279211</v>
          </cell>
        </row>
        <row r="16">
          <cell r="C16" t="str">
            <v>잡          급</v>
          </cell>
          <cell r="D16">
            <v>225.309</v>
          </cell>
          <cell r="E16">
            <v>21</v>
          </cell>
          <cell r="F16">
            <v>-0.9067946686550471</v>
          </cell>
          <cell r="G16">
            <v>0</v>
          </cell>
          <cell r="H16">
            <v>0</v>
          </cell>
          <cell r="I16">
            <v>0</v>
          </cell>
          <cell r="J16">
            <v>0.66600000000000004</v>
          </cell>
          <cell r="K16">
            <v>1.3330000000000002</v>
          </cell>
          <cell r="L16">
            <v>2</v>
          </cell>
          <cell r="M16">
            <v>4.9996666666666663</v>
          </cell>
          <cell r="N16">
            <v>7.9993333333333325</v>
          </cell>
          <cell r="O16">
            <v>11</v>
          </cell>
          <cell r="P16">
            <v>14.332666666666666</v>
          </cell>
          <cell r="Q16">
            <v>17.666333333333334</v>
          </cell>
          <cell r="R16">
            <v>21</v>
          </cell>
        </row>
        <row r="17">
          <cell r="C17" t="str">
            <v>제조경비  계</v>
          </cell>
          <cell r="D17">
            <v>9197.1990000000005</v>
          </cell>
          <cell r="E17">
            <v>10595.654168315385</v>
          </cell>
          <cell r="F17">
            <v>0.15205228986731556</v>
          </cell>
          <cell r="G17">
            <v>869.0946868576923</v>
          </cell>
          <cell r="H17">
            <v>1747.1227130384614</v>
          </cell>
          <cell r="I17">
            <v>2620.4819720807691</v>
          </cell>
          <cell r="J17">
            <v>3493.2333047384614</v>
          </cell>
          <cell r="K17">
            <v>4379.7550429346156</v>
          </cell>
          <cell r="L17">
            <v>5257.2130979307694</v>
          </cell>
          <cell r="M17">
            <v>6150.7385800371794</v>
          </cell>
          <cell r="N17">
            <v>7044.4062463897435</v>
          </cell>
          <cell r="O17">
            <v>7940.4095505269233</v>
          </cell>
          <cell r="P17">
            <v>8831.1989507128201</v>
          </cell>
          <cell r="Q17">
            <v>9717.6662548987169</v>
          </cell>
          <cell r="R17">
            <v>10595.654168315383</v>
          </cell>
        </row>
        <row r="18">
          <cell r="C18" t="str">
            <v>( 율 )</v>
          </cell>
          <cell r="D18">
            <v>8.1495142376119392E-2</v>
          </cell>
          <cell r="E18">
            <v>8.783233861081266E-2</v>
          </cell>
          <cell r="F18">
            <v>6.3371962346932681E-3</v>
          </cell>
          <cell r="G18">
            <v>0.13641417153628824</v>
          </cell>
          <cell r="H18">
            <v>0.10992341217053363</v>
          </cell>
          <cell r="I18">
            <v>9.9456580085045126E-2</v>
          </cell>
          <cell r="J18">
            <v>9.0531107260106297E-2</v>
          </cell>
          <cell r="K18">
            <v>8.568936928577664E-2</v>
          </cell>
          <cell r="L18">
            <v>8.6758418013247893E-2</v>
          </cell>
          <cell r="M18">
            <v>8.7907880460170063E-2</v>
          </cell>
          <cell r="N18">
            <v>8.5279238855137079E-2</v>
          </cell>
          <cell r="O18">
            <v>8.5172852827259518E-2</v>
          </cell>
          <cell r="P18">
            <v>8.6128628767862883E-2</v>
          </cell>
          <cell r="Q18">
            <v>8.6692117819854017E-2</v>
          </cell>
          <cell r="R18">
            <v>8.7832338610812646E-2</v>
          </cell>
        </row>
        <row r="19">
          <cell r="C19" t="str">
            <v>(공  통 비)</v>
          </cell>
          <cell r="D19">
            <v>429.85700000000003</v>
          </cell>
          <cell r="E19">
            <v>590.89177181538457</v>
          </cell>
          <cell r="F19">
            <v>0.37462405361639917</v>
          </cell>
          <cell r="G19">
            <v>46.192637907692308</v>
          </cell>
          <cell r="H19">
            <v>93.784615138461533</v>
          </cell>
          <cell r="I19">
            <v>140.07282523076924</v>
          </cell>
          <cell r="J19">
            <v>189.79699913846156</v>
          </cell>
          <cell r="K19">
            <v>240.53257858461541</v>
          </cell>
          <cell r="L19">
            <v>297.98947483076927</v>
          </cell>
          <cell r="M19">
            <v>344.56287815384621</v>
          </cell>
          <cell r="N19">
            <v>393.12946572307698</v>
          </cell>
          <cell r="O19">
            <v>444.33569107692313</v>
          </cell>
          <cell r="P19">
            <v>498.7349122461539</v>
          </cell>
          <cell r="Q19">
            <v>546.25403741538469</v>
          </cell>
          <cell r="R19">
            <v>590.89177181538469</v>
          </cell>
        </row>
        <row r="20">
          <cell r="C20" t="str">
            <v>(개  별 비)</v>
          </cell>
          <cell r="D20">
            <v>8767.3420000000006</v>
          </cell>
          <cell r="E20">
            <v>10004.7623965</v>
          </cell>
          <cell r="F20">
            <v>0.14113974298025544</v>
          </cell>
          <cell r="G20">
            <v>822.90204894999999</v>
          </cell>
          <cell r="H20">
            <v>1653.3380978999999</v>
          </cell>
          <cell r="I20">
            <v>2480.4091468500001</v>
          </cell>
          <cell r="J20">
            <v>3303.4363056000002</v>
          </cell>
          <cell r="K20">
            <v>4139.2224643500003</v>
          </cell>
          <cell r="L20">
            <v>4959.2236231000006</v>
          </cell>
          <cell r="M20">
            <v>5806.1757018833341</v>
          </cell>
          <cell r="N20">
            <v>6651.276780666667</v>
          </cell>
          <cell r="O20">
            <v>7496.0738594499999</v>
          </cell>
          <cell r="P20">
            <v>8332.4640384666673</v>
          </cell>
          <cell r="Q20">
            <v>9171.4122174833337</v>
          </cell>
          <cell r="R20">
            <v>10004.7623965</v>
          </cell>
        </row>
        <row r="21">
          <cell r="C21" t="str">
            <v>운    반    비</v>
          </cell>
          <cell r="D21">
            <v>555.19600000000003</v>
          </cell>
          <cell r="E21">
            <v>107.62607439999999</v>
          </cell>
          <cell r="F21">
            <v>-0.80614760480983294</v>
          </cell>
          <cell r="G21">
            <v>9.6327858833333337</v>
          </cell>
          <cell r="H21">
            <v>19.266571766666665</v>
          </cell>
          <cell r="I21">
            <v>28.900357649999997</v>
          </cell>
          <cell r="J21">
            <v>36.099134299999996</v>
          </cell>
          <cell r="K21">
            <v>43.298910949999993</v>
          </cell>
          <cell r="L21">
            <v>50.498687599999997</v>
          </cell>
          <cell r="M21">
            <v>57.717510883333333</v>
          </cell>
          <cell r="N21">
            <v>64.937334166666673</v>
          </cell>
          <cell r="O21">
            <v>72.157157450000014</v>
          </cell>
          <cell r="P21">
            <v>83.979796433333348</v>
          </cell>
          <cell r="Q21">
            <v>95.802435416666682</v>
          </cell>
          <cell r="R21">
            <v>107.62607440000002</v>
          </cell>
        </row>
        <row r="22">
          <cell r="C22" t="str">
            <v>외 주 가 공 비</v>
          </cell>
          <cell r="D22">
            <v>1052.5160000000001</v>
          </cell>
          <cell r="E22">
            <v>200.83865829999999</v>
          </cell>
          <cell r="F22">
            <v>-0.80918232283404723</v>
          </cell>
          <cell r="G22">
            <v>13.366933333333332</v>
          </cell>
          <cell r="H22">
            <v>26.735866666666666</v>
          </cell>
          <cell r="I22">
            <v>40.104799999999997</v>
          </cell>
          <cell r="J22">
            <v>53.993239833333334</v>
          </cell>
          <cell r="K22">
            <v>67.882679666666661</v>
          </cell>
          <cell r="L22">
            <v>81.772119500000002</v>
          </cell>
          <cell r="M22">
            <v>104.24344933333333</v>
          </cell>
          <cell r="N22">
            <v>126.71477916666666</v>
          </cell>
          <cell r="O22">
            <v>149.18610899999999</v>
          </cell>
          <cell r="P22">
            <v>166.40329209999999</v>
          </cell>
          <cell r="Q22">
            <v>183.62147519999999</v>
          </cell>
          <cell r="R22">
            <v>200.83865829999999</v>
          </cell>
        </row>
        <row r="23">
          <cell r="C23" t="str">
            <v>도 급 설 치 비</v>
          </cell>
          <cell r="D23">
            <v>673.18600000000004</v>
          </cell>
          <cell r="E23">
            <v>591.79999999999995</v>
          </cell>
          <cell r="F23">
            <v>-0.12089675067514782</v>
          </cell>
          <cell r="G23">
            <v>41.9</v>
          </cell>
          <cell r="H23">
            <v>83.8</v>
          </cell>
          <cell r="I23">
            <v>126.69999999999999</v>
          </cell>
          <cell r="J23">
            <v>179.73333333333332</v>
          </cell>
          <cell r="K23">
            <v>233.76666666666665</v>
          </cell>
          <cell r="L23">
            <v>286.8</v>
          </cell>
          <cell r="M23">
            <v>343.1</v>
          </cell>
          <cell r="N23">
            <v>398.40000000000003</v>
          </cell>
          <cell r="O23">
            <v>453.70000000000005</v>
          </cell>
          <cell r="P23">
            <v>500.40000000000003</v>
          </cell>
          <cell r="Q23">
            <v>546.1</v>
          </cell>
          <cell r="R23">
            <v>591.80000000000007</v>
          </cell>
        </row>
        <row r="24">
          <cell r="C24" t="str">
            <v>감 가 상 각 비</v>
          </cell>
          <cell r="D24">
            <v>1471.914</v>
          </cell>
          <cell r="E24">
            <v>935</v>
          </cell>
          <cell r="F24">
            <v>-0.36477267014241321</v>
          </cell>
          <cell r="G24">
            <v>62.017666666666663</v>
          </cell>
          <cell r="H24">
            <v>124.03533333333333</v>
          </cell>
          <cell r="I24">
            <v>186.053</v>
          </cell>
          <cell r="J24">
            <v>260.54766666666666</v>
          </cell>
          <cell r="K24">
            <v>335.04233333333332</v>
          </cell>
          <cell r="L24">
            <v>409.53699999999998</v>
          </cell>
          <cell r="M24">
            <v>493.78499999999997</v>
          </cell>
          <cell r="N24">
            <v>578.03300000000002</v>
          </cell>
          <cell r="O24">
            <v>662.28100000000006</v>
          </cell>
          <cell r="P24">
            <v>753.18733333333341</v>
          </cell>
          <cell r="Q24">
            <v>844.09366666666676</v>
          </cell>
          <cell r="R24">
            <v>935.00000000000011</v>
          </cell>
        </row>
        <row r="25">
          <cell r="C25" t="str">
            <v>소  모  품  비</v>
          </cell>
          <cell r="D25">
            <v>466.87099999999998</v>
          </cell>
          <cell r="E25">
            <v>845</v>
          </cell>
          <cell r="F25">
            <v>0.80992179852678792</v>
          </cell>
          <cell r="G25">
            <v>55.466666666666661</v>
          </cell>
          <cell r="H25">
            <v>110.93333333333332</v>
          </cell>
          <cell r="I25">
            <v>166.39999999999998</v>
          </cell>
          <cell r="J25">
            <v>245.26</v>
          </cell>
          <cell r="K25">
            <v>324.13</v>
          </cell>
          <cell r="L25">
            <v>403</v>
          </cell>
          <cell r="M25">
            <v>482</v>
          </cell>
          <cell r="N25">
            <v>561</v>
          </cell>
          <cell r="O25">
            <v>640</v>
          </cell>
          <cell r="P25">
            <v>708.33333333333337</v>
          </cell>
          <cell r="Q25">
            <v>776.66666666666674</v>
          </cell>
          <cell r="R25">
            <v>845.00000000000011</v>
          </cell>
        </row>
        <row r="26">
          <cell r="C26" t="str">
            <v>지 급 임 차 료</v>
          </cell>
          <cell r="D26">
            <v>45.472999999999999</v>
          </cell>
          <cell r="E26">
            <v>1767.2733502999999</v>
          </cell>
          <cell r="F26">
            <v>37.864234827260134</v>
          </cell>
          <cell r="G26">
            <v>134.84277126666666</v>
          </cell>
          <cell r="H26">
            <v>269.6865425333333</v>
          </cell>
          <cell r="I26">
            <v>404.52931379999995</v>
          </cell>
          <cell r="J26">
            <v>551.6154352333333</v>
          </cell>
          <cell r="K26">
            <v>698.70055666666667</v>
          </cell>
          <cell r="L26">
            <v>845.78767809999999</v>
          </cell>
          <cell r="M26">
            <v>999.33113756666671</v>
          </cell>
          <cell r="N26">
            <v>1152.8755970333334</v>
          </cell>
          <cell r="O26">
            <v>1306.4190565000001</v>
          </cell>
          <cell r="P26">
            <v>1460.0374877666668</v>
          </cell>
          <cell r="Q26">
            <v>1613.6549190333335</v>
          </cell>
          <cell r="R26">
            <v>1767.2733503000002</v>
          </cell>
        </row>
        <row r="27">
          <cell r="C27" t="str">
            <v>여 비 교 통 비</v>
          </cell>
          <cell r="D27">
            <v>919.28700000000003</v>
          </cell>
          <cell r="E27">
            <v>214.21539999999999</v>
          </cell>
          <cell r="F27">
            <v>-0.76697658076313491</v>
          </cell>
          <cell r="G27">
            <v>16.877623333333332</v>
          </cell>
          <cell r="H27">
            <v>33.754246666666667</v>
          </cell>
          <cell r="I27">
            <v>51.634869999999999</v>
          </cell>
          <cell r="J27">
            <v>70.781063333333336</v>
          </cell>
          <cell r="K27">
            <v>89.92625666666666</v>
          </cell>
          <cell r="L27">
            <v>109.07244999999999</v>
          </cell>
          <cell r="M27">
            <v>126.90310999999998</v>
          </cell>
          <cell r="N27">
            <v>146.73276999999999</v>
          </cell>
          <cell r="O27">
            <v>164.56643</v>
          </cell>
          <cell r="P27">
            <v>181.11542</v>
          </cell>
          <cell r="Q27">
            <v>197.66341</v>
          </cell>
          <cell r="R27">
            <v>214.21539999999999</v>
          </cell>
        </row>
        <row r="28">
          <cell r="C28" t="str">
            <v>접    대    비</v>
          </cell>
          <cell r="D28">
            <v>54.487000000000002</v>
          </cell>
          <cell r="E28">
            <v>496.02476000000001</v>
          </cell>
          <cell r="F28">
            <v>8.1035432304953474</v>
          </cell>
          <cell r="G28">
            <v>37.853730000000006</v>
          </cell>
          <cell r="H28">
            <v>74.717460000000017</v>
          </cell>
          <cell r="I28">
            <v>111.57119000000003</v>
          </cell>
          <cell r="J28">
            <v>155.43492000000003</v>
          </cell>
          <cell r="K28">
            <v>199.30865000000003</v>
          </cell>
          <cell r="L28">
            <v>244.17238000000003</v>
          </cell>
          <cell r="M28">
            <v>289.42277666666672</v>
          </cell>
          <cell r="N28">
            <v>334.6831733333334</v>
          </cell>
          <cell r="O28">
            <v>379.93357000000009</v>
          </cell>
          <cell r="P28">
            <v>418.6273000000001</v>
          </cell>
          <cell r="Q28">
            <v>457.33103000000011</v>
          </cell>
          <cell r="R28">
            <v>496.02476000000013</v>
          </cell>
        </row>
        <row r="29">
          <cell r="C29" t="str">
            <v>포    장    비</v>
          </cell>
          <cell r="D29">
            <v>1003.393</v>
          </cell>
          <cell r="E29">
            <v>134.13701569999998</v>
          </cell>
          <cell r="F29">
            <v>-0.86631657217062508</v>
          </cell>
          <cell r="G29">
            <v>11.376164533333334</v>
          </cell>
          <cell r="H29">
            <v>22.752329066666668</v>
          </cell>
          <cell r="I29">
            <v>34.154493600000002</v>
          </cell>
          <cell r="J29">
            <v>46.22963</v>
          </cell>
          <cell r="K29">
            <v>57.304766399999998</v>
          </cell>
          <cell r="L29">
            <v>68.801902799999993</v>
          </cell>
          <cell r="M29">
            <v>79.580021933333327</v>
          </cell>
          <cell r="N29">
            <v>90.260141066666662</v>
          </cell>
          <cell r="O29">
            <v>100.96626019999999</v>
          </cell>
          <cell r="P29">
            <v>112.9091787</v>
          </cell>
          <cell r="Q29">
            <v>123.5100972</v>
          </cell>
          <cell r="R29">
            <v>134.13701570000001</v>
          </cell>
        </row>
        <row r="30">
          <cell r="C30" t="str">
            <v>교 육 훈 련 비</v>
          </cell>
          <cell r="D30">
            <v>142.05099999999999</v>
          </cell>
          <cell r="E30">
            <v>3.0776999999999997</v>
          </cell>
          <cell r="F30">
            <v>-0.97833383784697048</v>
          </cell>
          <cell r="G30">
            <v>0.24825916666666667</v>
          </cell>
          <cell r="H30">
            <v>0.49651833333333334</v>
          </cell>
          <cell r="I30">
            <v>0.74477749999999998</v>
          </cell>
          <cell r="J30">
            <v>0.99303666666666668</v>
          </cell>
          <cell r="K30">
            <v>1.2412958333333333</v>
          </cell>
          <cell r="L30">
            <v>1.489555</v>
          </cell>
          <cell r="M30">
            <v>1.7378141666666667</v>
          </cell>
          <cell r="N30">
            <v>1.9860733333333334</v>
          </cell>
          <cell r="O30">
            <v>2.2343324999999998</v>
          </cell>
          <cell r="P30">
            <v>2.5154549999999998</v>
          </cell>
          <cell r="Q30">
            <v>2.7965774999999997</v>
          </cell>
          <cell r="R30">
            <v>3.0776999999999997</v>
          </cell>
        </row>
        <row r="31">
          <cell r="C31" t="str">
            <v>기술계약실시료</v>
          </cell>
          <cell r="D31">
            <v>378.34399999999999</v>
          </cell>
          <cell r="E31">
            <v>60.349080799999996</v>
          </cell>
          <cell r="F31">
            <v>-0.84049150825703589</v>
          </cell>
          <cell r="G31">
            <v>4.5390835999999997</v>
          </cell>
          <cell r="H31">
            <v>9.0781671999999993</v>
          </cell>
          <cell r="I31">
            <v>13.726250799999999</v>
          </cell>
          <cell r="J31">
            <v>18.7153344</v>
          </cell>
          <cell r="K31">
            <v>23.704418</v>
          </cell>
          <cell r="L31">
            <v>28.693501600000001</v>
          </cell>
          <cell r="M31">
            <v>33.874598133333336</v>
          </cell>
          <cell r="N31">
            <v>39.055694666666668</v>
          </cell>
          <cell r="O31">
            <v>44.247791200000002</v>
          </cell>
          <cell r="P31">
            <v>49.608887733333333</v>
          </cell>
          <cell r="Q31">
            <v>54.969984266666664</v>
          </cell>
          <cell r="R31">
            <v>60.349080799999996</v>
          </cell>
        </row>
        <row r="32">
          <cell r="C32" t="str">
            <v>지 급 수 수 료</v>
          </cell>
          <cell r="D32">
            <v>805.81299999999999</v>
          </cell>
          <cell r="E32">
            <v>987.53357039999992</v>
          </cell>
          <cell r="F32">
            <v>0.22551208580650828</v>
          </cell>
          <cell r="G32">
            <v>79.176880866666664</v>
          </cell>
          <cell r="H32">
            <v>165.35476173333331</v>
          </cell>
          <cell r="I32">
            <v>244.53264259999997</v>
          </cell>
          <cell r="J32">
            <v>323.75419013333328</v>
          </cell>
          <cell r="K32">
            <v>418.97673766666662</v>
          </cell>
          <cell r="L32">
            <v>498.19928519999996</v>
          </cell>
          <cell r="M32">
            <v>579.42049939999993</v>
          </cell>
          <cell r="N32">
            <v>660.64271359999998</v>
          </cell>
          <cell r="O32">
            <v>740.86492780000003</v>
          </cell>
          <cell r="P32">
            <v>821.08680866666668</v>
          </cell>
          <cell r="Q32">
            <v>907.30968953333331</v>
          </cell>
          <cell r="R32">
            <v>987.53357040000003</v>
          </cell>
        </row>
        <row r="33">
          <cell r="C33" t="str">
            <v>경상연구개발비</v>
          </cell>
          <cell r="D33">
            <v>393.89100000000002</v>
          </cell>
          <cell r="E33">
            <v>123.2932435</v>
          </cell>
          <cell r="F33">
            <v>-0.68698639090509817</v>
          </cell>
          <cell r="G33">
            <v>10.273438133333332</v>
          </cell>
          <cell r="H33">
            <v>20.547876266666666</v>
          </cell>
          <cell r="I33">
            <v>30.8223144</v>
          </cell>
          <cell r="J33">
            <v>41.095752533333332</v>
          </cell>
          <cell r="K33">
            <v>51.370190666666666</v>
          </cell>
          <cell r="L33">
            <v>61.6446288</v>
          </cell>
          <cell r="M33">
            <v>71.918066933333336</v>
          </cell>
          <cell r="N33">
            <v>82.192505066666669</v>
          </cell>
          <cell r="O33">
            <v>92.466943200000003</v>
          </cell>
          <cell r="P33">
            <v>102.74170996666666</v>
          </cell>
          <cell r="Q33">
            <v>113.01747673333333</v>
          </cell>
          <cell r="R33">
            <v>123.29324349999999</v>
          </cell>
        </row>
        <row r="34">
          <cell r="C34" t="str">
            <v>수 도 광 열 비</v>
          </cell>
          <cell r="D34">
            <v>43.262999999999998</v>
          </cell>
          <cell r="E34">
            <v>53.364910900000005</v>
          </cell>
          <cell r="F34">
            <v>0.23350000924577596</v>
          </cell>
          <cell r="G34">
            <v>4.862579433333333</v>
          </cell>
          <cell r="H34">
            <v>9.7261588666666654</v>
          </cell>
          <cell r="I34">
            <v>13.589738299999999</v>
          </cell>
          <cell r="J34">
            <v>18.453646366666668</v>
          </cell>
          <cell r="K34">
            <v>22.317554433333335</v>
          </cell>
          <cell r="L34">
            <v>27.181462500000002</v>
          </cell>
          <cell r="M34">
            <v>32.045370566666669</v>
          </cell>
          <cell r="N34">
            <v>35.909278633333336</v>
          </cell>
          <cell r="O34">
            <v>40.773186700000004</v>
          </cell>
          <cell r="P34">
            <v>44.637094766666671</v>
          </cell>
          <cell r="Q34">
            <v>49.501002833333338</v>
          </cell>
          <cell r="R34">
            <v>53.364910900000005</v>
          </cell>
        </row>
        <row r="35">
          <cell r="C35" t="str">
            <v>전    력    료</v>
          </cell>
          <cell r="D35">
            <v>144.381</v>
          </cell>
          <cell r="E35">
            <v>159.15774910000002</v>
          </cell>
          <cell r="F35">
            <v>0.10234552399553976</v>
          </cell>
          <cell r="G35">
            <v>12.134962866666667</v>
          </cell>
          <cell r="H35">
            <v>25.265925733333333</v>
          </cell>
          <cell r="I35">
            <v>38.397888600000002</v>
          </cell>
          <cell r="J35">
            <v>51.60194906666667</v>
          </cell>
          <cell r="K35">
            <v>63.79600953333334</v>
          </cell>
          <cell r="L35">
            <v>75.991070000000008</v>
          </cell>
          <cell r="M35">
            <v>89.093113133333347</v>
          </cell>
          <cell r="N35">
            <v>101.19515626666669</v>
          </cell>
          <cell r="O35">
            <v>114.29819940000002</v>
          </cell>
          <cell r="P35">
            <v>128.83871596666668</v>
          </cell>
          <cell r="Q35">
            <v>143.47923253333335</v>
          </cell>
          <cell r="R35">
            <v>159.15774910000002</v>
          </cell>
        </row>
        <row r="36">
          <cell r="C36" t="str">
            <v>수    선    비</v>
          </cell>
          <cell r="D36">
            <v>169.1</v>
          </cell>
          <cell r="E36">
            <v>1009</v>
          </cell>
          <cell r="F36">
            <v>4.9668835008870493</v>
          </cell>
          <cell r="G36">
            <v>83.466666666666654</v>
          </cell>
          <cell r="H36">
            <v>166.93333333333331</v>
          </cell>
          <cell r="I36">
            <v>250.59999999999997</v>
          </cell>
          <cell r="J36">
            <v>322.86666666666662</v>
          </cell>
          <cell r="K36">
            <v>394.63333333333327</v>
          </cell>
          <cell r="L36">
            <v>466.49999999999994</v>
          </cell>
          <cell r="M36">
            <v>551.96666666666658</v>
          </cell>
          <cell r="N36">
            <v>637.0333333333333</v>
          </cell>
          <cell r="O36">
            <v>722.19999999999993</v>
          </cell>
          <cell r="P36">
            <v>818.09999999999991</v>
          </cell>
          <cell r="Q36">
            <v>913.49999999999989</v>
          </cell>
          <cell r="R36">
            <v>1008.9999999999999</v>
          </cell>
        </row>
        <row r="37">
          <cell r="C37" t="str">
            <v>세 금 과 공 과</v>
          </cell>
          <cell r="D37">
            <v>135.852</v>
          </cell>
          <cell r="E37">
            <v>261.12340109999997</v>
          </cell>
          <cell r="F37">
            <v>0.92211672334599393</v>
          </cell>
          <cell r="G37">
            <v>20.349985700000001</v>
          </cell>
          <cell r="H37">
            <v>41.219971400000006</v>
          </cell>
          <cell r="I37">
            <v>64.387957100000008</v>
          </cell>
          <cell r="J37">
            <v>91.936707466666675</v>
          </cell>
          <cell r="K37">
            <v>118.92045783333333</v>
          </cell>
          <cell r="L37">
            <v>144.44120820000001</v>
          </cell>
          <cell r="M37">
            <v>164.49561123333334</v>
          </cell>
          <cell r="N37">
            <v>184.25001426666665</v>
          </cell>
          <cell r="O37">
            <v>204.58241729999997</v>
          </cell>
          <cell r="P37">
            <v>223.35707856666664</v>
          </cell>
          <cell r="Q37">
            <v>242.13173983333331</v>
          </cell>
          <cell r="R37">
            <v>261.12340109999997</v>
          </cell>
        </row>
        <row r="38">
          <cell r="C38" t="str">
            <v>보    험    료</v>
          </cell>
          <cell r="D38">
            <v>54.82</v>
          </cell>
          <cell r="E38">
            <v>396.59</v>
          </cell>
          <cell r="F38">
            <v>6.2344035023713964</v>
          </cell>
          <cell r="G38">
            <v>35.23233333333333</v>
          </cell>
          <cell r="H38">
            <v>70.464666666666659</v>
          </cell>
          <cell r="I38">
            <v>105.69699999999999</v>
          </cell>
          <cell r="J38">
            <v>140.92966666666666</v>
          </cell>
          <cell r="K38">
            <v>176.16233333333332</v>
          </cell>
          <cell r="L38">
            <v>211.39499999999998</v>
          </cell>
          <cell r="M38">
            <v>242.79399999999998</v>
          </cell>
          <cell r="N38">
            <v>274.19299999999998</v>
          </cell>
          <cell r="O38">
            <v>305.59199999999998</v>
          </cell>
          <cell r="P38">
            <v>336.99133333333333</v>
          </cell>
          <cell r="Q38">
            <v>366.79066666666665</v>
          </cell>
          <cell r="R38">
            <v>396.59</v>
          </cell>
        </row>
        <row r="39">
          <cell r="C39" t="str">
            <v>통   신     비</v>
          </cell>
          <cell r="D39">
            <v>101.871</v>
          </cell>
          <cell r="E39">
            <v>2.46475</v>
          </cell>
          <cell r="F39">
            <v>-0.97580518498885849</v>
          </cell>
          <cell r="G39">
            <v>0.20539583333333333</v>
          </cell>
          <cell r="H39">
            <v>0.41079166666666667</v>
          </cell>
          <cell r="I39">
            <v>0.6161875</v>
          </cell>
          <cell r="J39">
            <v>0.82158333333333333</v>
          </cell>
          <cell r="K39">
            <v>1.0269791666666666</v>
          </cell>
          <cell r="L39">
            <v>1.2323749999999998</v>
          </cell>
          <cell r="M39">
            <v>1.437770833333333</v>
          </cell>
          <cell r="N39">
            <v>1.6431666666666662</v>
          </cell>
          <cell r="O39">
            <v>1.8485624999999994</v>
          </cell>
          <cell r="P39">
            <v>2.0539583333333327</v>
          </cell>
          <cell r="Q39">
            <v>2.2593541666666659</v>
          </cell>
          <cell r="R39">
            <v>2.4647499999999991</v>
          </cell>
        </row>
        <row r="40">
          <cell r="C40" t="str">
            <v>도 서 인 쇄 비</v>
          </cell>
          <cell r="D40">
            <v>114.078</v>
          </cell>
          <cell r="E40">
            <v>44.267864600000003</v>
          </cell>
          <cell r="F40">
            <v>-0.61195090552078402</v>
          </cell>
          <cell r="G40">
            <v>3.3307606666666665</v>
          </cell>
          <cell r="H40">
            <v>6.6635213333333336</v>
          </cell>
          <cell r="I40">
            <v>9.9972820000000002</v>
          </cell>
          <cell r="J40">
            <v>14.784545600000001</v>
          </cell>
          <cell r="K40">
            <v>19.573809199999999</v>
          </cell>
          <cell r="L40">
            <v>24.427072799999998</v>
          </cell>
          <cell r="M40">
            <v>27.738444099999999</v>
          </cell>
          <cell r="N40">
            <v>31.051815399999999</v>
          </cell>
          <cell r="O40">
            <v>34.367186699999998</v>
          </cell>
          <cell r="P40">
            <v>37.665412666666661</v>
          </cell>
          <cell r="Q40">
            <v>40.965638633333327</v>
          </cell>
          <cell r="R40">
            <v>44.267864599999996</v>
          </cell>
        </row>
        <row r="41">
          <cell r="C41" t="str">
            <v>회    의    비</v>
          </cell>
          <cell r="D41">
            <v>3.4049999999999998</v>
          </cell>
          <cell r="E41">
            <v>661.01886739999998</v>
          </cell>
          <cell r="F41">
            <v>193.13182596182085</v>
          </cell>
          <cell r="G41">
            <v>52.847360999999999</v>
          </cell>
          <cell r="H41">
            <v>105.694722</v>
          </cell>
          <cell r="I41">
            <v>158.55108300000001</v>
          </cell>
          <cell r="J41">
            <v>215.83213733333332</v>
          </cell>
          <cell r="K41">
            <v>273.00319166666668</v>
          </cell>
          <cell r="L41">
            <v>330.18224600000002</v>
          </cell>
          <cell r="M41">
            <v>385.442407</v>
          </cell>
          <cell r="N41">
            <v>440.634568</v>
          </cell>
          <cell r="O41">
            <v>495.819729</v>
          </cell>
          <cell r="P41">
            <v>550.95877513333335</v>
          </cell>
          <cell r="Q41">
            <v>605.9848212666667</v>
          </cell>
          <cell r="R41">
            <v>661.01886739999998</v>
          </cell>
        </row>
        <row r="42">
          <cell r="C42" t="str">
            <v>차 량 관 리 비</v>
          </cell>
          <cell r="D42">
            <v>38.15</v>
          </cell>
          <cell r="E42">
            <v>951.60599999999999</v>
          </cell>
          <cell r="F42">
            <v>23.943800786369593</v>
          </cell>
          <cell r="G42">
            <v>132.9</v>
          </cell>
          <cell r="H42">
            <v>265.8</v>
          </cell>
          <cell r="I42">
            <v>398.69799999999998</v>
          </cell>
          <cell r="J42">
            <v>461.95666666666665</v>
          </cell>
          <cell r="K42">
            <v>525.13533333333328</v>
          </cell>
          <cell r="L42">
            <v>588.404</v>
          </cell>
          <cell r="M42">
            <v>648.12833333333333</v>
          </cell>
          <cell r="N42">
            <v>707.85266666666666</v>
          </cell>
          <cell r="O42">
            <v>767.56899999999996</v>
          </cell>
          <cell r="P42">
            <v>828.91566666666665</v>
          </cell>
          <cell r="Q42">
            <v>890.26233333333334</v>
          </cell>
          <cell r="R42">
            <v>951.60599999999999</v>
          </cell>
        </row>
        <row r="43">
          <cell r="C43" t="str">
            <v>잡          비</v>
          </cell>
          <cell r="D43">
            <v>0</v>
          </cell>
          <cell r="E43">
            <v>0</v>
          </cell>
          <cell r="F43" t="e">
            <v>#DIV/0!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</row>
        <row r="44">
          <cell r="C44" t="str">
            <v>제조원가 총계</v>
          </cell>
          <cell r="D44">
            <v>100352.35</v>
          </cell>
          <cell r="E44">
            <v>105609.01722434332</v>
          </cell>
          <cell r="F44">
            <v>5.238210390034026E-2</v>
          </cell>
          <cell r="G44">
            <v>6194.4034319952498</v>
          </cell>
          <cell r="H44">
            <v>14831.938203313577</v>
          </cell>
          <cell r="I44">
            <v>23915.45520749344</v>
          </cell>
          <cell r="J44">
            <v>34502.396556792322</v>
          </cell>
          <cell r="K44">
            <v>45245.935311629662</v>
          </cell>
          <cell r="L44">
            <v>53444.973383267003</v>
          </cell>
          <cell r="M44">
            <v>61602.462210623184</v>
          </cell>
          <cell r="N44">
            <v>72054.587222225513</v>
          </cell>
          <cell r="O44">
            <v>81085.559871612466</v>
          </cell>
          <cell r="P44">
            <v>89387.492516779152</v>
          </cell>
          <cell r="Q44">
            <v>97883.704065945843</v>
          </cell>
          <cell r="R44">
            <v>105609.0172243433</v>
          </cell>
        </row>
        <row r="45">
          <cell r="C45" t="str">
            <v>( 율 )</v>
          </cell>
          <cell r="D45">
            <v>0.88920866570660972</v>
          </cell>
          <cell r="E45">
            <v>0.87544259314745565</v>
          </cell>
          <cell r="F45">
            <v>-1.3766072559154074E-2</v>
          </cell>
          <cell r="G45">
            <v>0.9722811853704677</v>
          </cell>
          <cell r="H45">
            <v>0.93317844490459145</v>
          </cell>
          <cell r="I45">
            <v>0.90767630209099137</v>
          </cell>
          <cell r="J45">
            <v>0.89416878030353808</v>
          </cell>
          <cell r="K45">
            <v>0.88523116512031741</v>
          </cell>
          <cell r="L45">
            <v>0.88198847091007659</v>
          </cell>
          <cell r="M45">
            <v>0.88043766022500547</v>
          </cell>
          <cell r="N45">
            <v>0.87228932282002702</v>
          </cell>
          <cell r="O45">
            <v>0.86976476634035704</v>
          </cell>
          <cell r="P45">
            <v>0.87177541831354322</v>
          </cell>
          <cell r="Q45">
            <v>0.87322875502654773</v>
          </cell>
          <cell r="R45">
            <v>0.87544259314745554</v>
          </cell>
        </row>
        <row r="46">
          <cell r="C46" t="str">
            <v>(공  통 비)</v>
          </cell>
          <cell r="D46">
            <v>1681.758</v>
          </cell>
          <cell r="E46">
            <v>1978.3787718153847</v>
          </cell>
          <cell r="F46">
            <v>0.1763754189457607</v>
          </cell>
          <cell r="G46">
            <v>170.6086379076923</v>
          </cell>
          <cell r="H46">
            <v>342.61861513846156</v>
          </cell>
          <cell r="I46">
            <v>513.32582523076928</v>
          </cell>
          <cell r="J46">
            <v>675.87099913846157</v>
          </cell>
          <cell r="K46">
            <v>839.42957858461546</v>
          </cell>
          <cell r="L46">
            <v>1009.7094748307693</v>
          </cell>
          <cell r="M46">
            <v>1170.6948781538463</v>
          </cell>
          <cell r="N46">
            <v>1333.674465723077</v>
          </cell>
          <cell r="O46">
            <v>1499.295691076923</v>
          </cell>
          <cell r="P46">
            <v>1664.5369122461539</v>
          </cell>
          <cell r="Q46">
            <v>1822.8990374153846</v>
          </cell>
          <cell r="R46">
            <v>1978.3787718153844</v>
          </cell>
        </row>
        <row r="47">
          <cell r="C47" t="str">
            <v>(개  별  비)</v>
          </cell>
          <cell r="D47">
            <v>98670.59199999999</v>
          </cell>
          <cell r="E47">
            <v>103630.63845252793</v>
          </cell>
          <cell r="F47">
            <v>5.0268741192187605E-2</v>
          </cell>
          <cell r="G47">
            <v>6023.7947940875574</v>
          </cell>
          <cell r="H47">
            <v>14489.319588175116</v>
          </cell>
          <cell r="I47">
            <v>23402.129382262676</v>
          </cell>
          <cell r="J47">
            <v>33826.525557653862</v>
          </cell>
          <cell r="K47">
            <v>44406.505733045051</v>
          </cell>
          <cell r="L47">
            <v>52435.263908436238</v>
          </cell>
          <cell r="M47">
            <v>60431.767332469339</v>
          </cell>
          <cell r="N47">
            <v>70720.912756502439</v>
          </cell>
          <cell r="O47">
            <v>79586.264180535538</v>
          </cell>
          <cell r="P47">
            <v>87722.955604532995</v>
          </cell>
          <cell r="Q47">
            <v>96060.805028530449</v>
          </cell>
          <cell r="R47">
            <v>103630.63845252791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회사정보"/>
      <sheetName val="총괄표"/>
      <sheetName val="1호"/>
      <sheetName val="2호"/>
      <sheetName val="2호의2"/>
      <sheetName val="2호의3"/>
      <sheetName val="2호의4"/>
      <sheetName val="2호의5"/>
      <sheetName val="3호"/>
      <sheetName val="4호(1)"/>
      <sheetName val="4호(2)"/>
      <sheetName val="5호"/>
      <sheetName val="6호"/>
      <sheetName val="7호(1)"/>
      <sheetName val="7호(2)"/>
      <sheetName val="9호"/>
      <sheetName val="10호"/>
      <sheetName val="11호"/>
      <sheetName val="11호의2"/>
      <sheetName val="11호의3"/>
      <sheetName val="11호의4"/>
      <sheetName val="12호-1쪽"/>
      <sheetName val="12호-2쪽"/>
      <sheetName val="12호의2"/>
      <sheetName val="13호"/>
      <sheetName val="14호"/>
      <sheetName val="16호"/>
      <sheetName val="16호-2쪽"/>
      <sheetName val="17호(1)"/>
      <sheetName val="17호(2)"/>
      <sheetName val="17호(3)"/>
      <sheetName val="17호(4)"/>
      <sheetName val="17호(5)"/>
      <sheetName val="18호"/>
      <sheetName val="18호의2"/>
      <sheetName val="19호"/>
      <sheetName val="20호"/>
      <sheetName val="20호의2(1)"/>
      <sheetName val="20호의2(2)"/>
      <sheetName val="20호의3(1)"/>
      <sheetName val="20호의3(2)"/>
      <sheetName val="20호의4"/>
      <sheetName val="20호의5"/>
      <sheetName val="20호의6"/>
      <sheetName val="20호의7"/>
      <sheetName val="21호의2"/>
      <sheetName val="22호"/>
      <sheetName val="23호"/>
      <sheetName val="43호"/>
      <sheetName val="정부지원금일괄"/>
      <sheetName val="12호의3"/>
      <sheetName val="17호의2"/>
      <sheetName val="18호(1)"/>
      <sheetName val="18호(2)"/>
      <sheetName val="21호"/>
      <sheetName val="12-ARTT(신호근)"/>
      <sheetName val="월별제품입고포장사양"/>
      <sheetName val="일위대가"/>
    </sheetNames>
    <sheetDataSet>
      <sheetData sheetId="0" refreshError="1">
        <row r="6">
          <cell r="C6" t="str">
            <v>㈜세경멀티뱅크</v>
          </cell>
        </row>
        <row r="7">
          <cell r="C7" t="str">
            <v>홍 길 동</v>
          </cell>
        </row>
        <row r="8">
          <cell r="C8" t="str">
            <v>123-45-67890</v>
          </cell>
        </row>
        <row r="10">
          <cell r="C10" t="str">
            <v>서울시 동대문구 용두동 238-6</v>
          </cell>
        </row>
        <row r="13">
          <cell r="C13" t="str">
            <v>(02)265-3784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장별"/>
      <sheetName val="부서별"/>
      <sheetName val="9901~8"/>
      <sheetName val="계"/>
      <sheetName val="저장1"/>
      <sheetName val="95하U$가격"/>
      <sheetName val="손익"/>
      <sheetName val="회사정보"/>
      <sheetName val="기초부품"/>
      <sheetName val="계수원본(99.2.28)"/>
      <sheetName val="96갑지"/>
      <sheetName val="현재인원(2002년도)"/>
      <sheetName val="비목계산"/>
      <sheetName val="발사관"/>
      <sheetName val="12-ARTT(신호근)"/>
      <sheetName val="잠시"/>
      <sheetName val="자료"/>
      <sheetName val="계수원본(99_2_28)"/>
      <sheetName val="월별제품입고포장사양"/>
      <sheetName val="BOM(전체)"/>
      <sheetName val="4월계획"/>
      <sheetName val="업체비교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시설"/>
      <sheetName val="금형"/>
      <sheetName val="집기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-ARTT(신호근)"/>
      <sheetName val="12-TT(신호근)"/>
      <sheetName val="계"/>
    </sheetNames>
    <sheetDataSet>
      <sheetData sheetId="0"/>
      <sheetData sheetId="1" refreshError="1"/>
      <sheetData sheetId="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Sheet10 (2)"/>
      <sheetName val="원본"/>
      <sheetName val="내수충당금"/>
      <sheetName val="수출충당금"/>
      <sheetName val="data"/>
      <sheetName val="Sheet4"/>
      <sheetName val="data (2)"/>
      <sheetName val="수출원본"/>
      <sheetName val="수출조정"/>
      <sheetName val="12-ARTT(신호근)"/>
      <sheetName val="금형"/>
      <sheetName val="M431TOT"/>
      <sheetName val="자료"/>
      <sheetName val="공제"/>
      <sheetName val="인원(2001년도)"/>
      <sheetName val="MSTS"/>
      <sheetName val="기준비교표"/>
      <sheetName val="계"/>
      <sheetName val="기초부품"/>
      <sheetName val="계수원본(99.2.28)"/>
      <sheetName val="Sheet10_(2)"/>
      <sheetName val="data_(2)"/>
      <sheetName val="계수원본(99_2_28)"/>
      <sheetName val="대지급(한미)"/>
      <sheetName val="손익"/>
      <sheetName val="저장1"/>
      <sheetName val="96갑지"/>
      <sheetName val="현재인원(2002년도)"/>
      <sheetName val="BM_NEW2"/>
      <sheetName val="12_ARTT_신호근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-Manufac(중계정)"/>
      <sheetName val="TOTAL-Manufac(소계정)"/>
      <sheetName val="EL-Manufac(중계정)"/>
      <sheetName val="EL-Manufac(소계정)"/>
      <sheetName val="PBB-Manufac(중계정)"/>
      <sheetName val="PBB-Manufac(소계정)"/>
      <sheetName val="Motor-Manufac(중계정)"/>
      <sheetName val="Motor-Manufac(소계정)"/>
      <sheetName val="Motor-Manufac(중계정-이동)"/>
      <sheetName val="Motor-Manufac(소계정-이동)"/>
      <sheetName val="Parking-Manufac(중계정)"/>
      <sheetName val="Parking-Manufac(소계정)"/>
      <sheetName val="Admin-Manufac(중계정)"/>
      <sheetName val="Admin-Manufac(소계정)"/>
      <sheetName val="원본"/>
      <sheetName val="내수충당금"/>
      <sheetName val="감가상각"/>
      <sheetName val="12-ARTT(신호근)"/>
      <sheetName val="금형"/>
      <sheetName val="M431TOT"/>
      <sheetName val="자료"/>
      <sheetName val="공제"/>
      <sheetName val="인원(2001년도)"/>
      <sheetName val="MSTS"/>
      <sheetName val="기준비교표"/>
      <sheetName val="계"/>
      <sheetName val="임율"/>
      <sheetName val="기초부품"/>
      <sheetName val="계수원본(99.2.28)"/>
      <sheetName val="손익"/>
      <sheetName val="저장1"/>
      <sheetName val="대지급(한미)"/>
      <sheetName val="시험장비(97)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4">
          <cell r="A4" t="str">
            <v>72101AA</v>
          </cell>
          <cell r="B4" t="str">
            <v>A1급료</v>
          </cell>
          <cell r="C4" t="str">
            <v>72101AA노무비(급료)</v>
          </cell>
          <cell r="D4">
            <v>0</v>
          </cell>
          <cell r="E4">
            <v>0</v>
          </cell>
          <cell r="F4">
            <v>863787</v>
          </cell>
          <cell r="G4">
            <v>1074776</v>
          </cell>
          <cell r="H4">
            <v>0</v>
          </cell>
          <cell r="I4">
            <v>0</v>
          </cell>
          <cell r="J4">
            <v>1158112</v>
          </cell>
          <cell r="K4">
            <v>1717351</v>
          </cell>
          <cell r="L4">
            <v>0</v>
          </cell>
          <cell r="M4">
            <v>0</v>
          </cell>
          <cell r="N4">
            <v>767641</v>
          </cell>
          <cell r="O4">
            <v>772464</v>
          </cell>
          <cell r="P4">
            <v>0</v>
          </cell>
          <cell r="Q4">
            <v>0</v>
          </cell>
          <cell r="R4">
            <v>5306048</v>
          </cell>
          <cell r="S4">
            <v>7368268</v>
          </cell>
          <cell r="T4">
            <v>0</v>
          </cell>
          <cell r="U4">
            <v>0</v>
          </cell>
          <cell r="V4">
            <v>258104</v>
          </cell>
          <cell r="W4">
            <v>318348</v>
          </cell>
          <cell r="X4">
            <v>0</v>
          </cell>
          <cell r="Y4">
            <v>0</v>
          </cell>
          <cell r="Z4">
            <v>8353692</v>
          </cell>
          <cell r="AA4">
            <v>11251207</v>
          </cell>
        </row>
        <row r="5">
          <cell r="A5" t="str">
            <v/>
          </cell>
          <cell r="B5" t="str">
            <v>A1급료 합계</v>
          </cell>
          <cell r="D5">
            <v>0</v>
          </cell>
          <cell r="E5">
            <v>0</v>
          </cell>
          <cell r="F5">
            <v>863787</v>
          </cell>
          <cell r="G5">
            <v>1074776</v>
          </cell>
          <cell r="H5">
            <v>0</v>
          </cell>
          <cell r="I5">
            <v>0</v>
          </cell>
          <cell r="J5">
            <v>1158112</v>
          </cell>
          <cell r="K5">
            <v>1717351</v>
          </cell>
          <cell r="L5">
            <v>0</v>
          </cell>
          <cell r="M5">
            <v>0</v>
          </cell>
          <cell r="N5">
            <v>767641</v>
          </cell>
          <cell r="O5">
            <v>772464</v>
          </cell>
          <cell r="P5">
            <v>0</v>
          </cell>
          <cell r="Q5">
            <v>0</v>
          </cell>
          <cell r="R5">
            <v>5306048</v>
          </cell>
          <cell r="S5">
            <v>7368268</v>
          </cell>
          <cell r="T5">
            <v>0</v>
          </cell>
          <cell r="U5">
            <v>0</v>
          </cell>
          <cell r="V5">
            <v>258104</v>
          </cell>
          <cell r="W5">
            <v>318348</v>
          </cell>
          <cell r="X5">
            <v>0</v>
          </cell>
          <cell r="Y5">
            <v>0</v>
          </cell>
          <cell r="Z5">
            <v>8353692</v>
          </cell>
          <cell r="AA5">
            <v>11251207</v>
          </cell>
        </row>
        <row r="6">
          <cell r="A6" t="str">
            <v>72102AA</v>
          </cell>
          <cell r="B6" t="str">
            <v>A2임금</v>
          </cell>
          <cell r="C6" t="str">
            <v>72102AA노무비(임금)</v>
          </cell>
          <cell r="D6">
            <v>0</v>
          </cell>
          <cell r="E6">
            <v>0</v>
          </cell>
          <cell r="F6">
            <v>553366</v>
          </cell>
          <cell r="G6">
            <v>570240</v>
          </cell>
          <cell r="H6">
            <v>0</v>
          </cell>
          <cell r="I6">
            <v>0</v>
          </cell>
          <cell r="J6">
            <v>1375188</v>
          </cell>
          <cell r="K6">
            <v>1521900</v>
          </cell>
          <cell r="L6">
            <v>0</v>
          </cell>
          <cell r="M6">
            <v>0</v>
          </cell>
          <cell r="N6">
            <v>132610</v>
          </cell>
          <cell r="O6">
            <v>0</v>
          </cell>
          <cell r="P6">
            <v>0</v>
          </cell>
          <cell r="Q6">
            <v>0</v>
          </cell>
          <cell r="R6">
            <v>7244414</v>
          </cell>
          <cell r="S6">
            <v>7434450</v>
          </cell>
          <cell r="T6">
            <v>0</v>
          </cell>
          <cell r="U6">
            <v>0</v>
          </cell>
          <cell r="V6">
            <v>53220</v>
          </cell>
          <cell r="W6">
            <v>48468</v>
          </cell>
          <cell r="X6">
            <v>0</v>
          </cell>
          <cell r="Y6">
            <v>0</v>
          </cell>
          <cell r="Z6">
            <v>9358798</v>
          </cell>
          <cell r="AA6">
            <v>9575058</v>
          </cell>
        </row>
        <row r="7">
          <cell r="A7" t="str">
            <v/>
          </cell>
          <cell r="B7" t="str">
            <v>A2임금 합계</v>
          </cell>
          <cell r="D7">
            <v>0</v>
          </cell>
          <cell r="E7">
            <v>0</v>
          </cell>
          <cell r="F7">
            <v>553366</v>
          </cell>
          <cell r="G7">
            <v>570240</v>
          </cell>
          <cell r="H7">
            <v>0</v>
          </cell>
          <cell r="I7">
            <v>0</v>
          </cell>
          <cell r="J7">
            <v>1375188</v>
          </cell>
          <cell r="K7">
            <v>1521900</v>
          </cell>
          <cell r="L7">
            <v>0</v>
          </cell>
          <cell r="M7">
            <v>0</v>
          </cell>
          <cell r="N7">
            <v>132610</v>
          </cell>
          <cell r="O7">
            <v>0</v>
          </cell>
          <cell r="P7">
            <v>0</v>
          </cell>
          <cell r="Q7">
            <v>0</v>
          </cell>
          <cell r="R7">
            <v>7244414</v>
          </cell>
          <cell r="S7">
            <v>7434450</v>
          </cell>
          <cell r="T7">
            <v>0</v>
          </cell>
          <cell r="U7">
            <v>0</v>
          </cell>
          <cell r="V7">
            <v>53220</v>
          </cell>
          <cell r="W7">
            <v>48468</v>
          </cell>
          <cell r="X7">
            <v>0</v>
          </cell>
          <cell r="Y7">
            <v>0</v>
          </cell>
          <cell r="Z7">
            <v>9358798</v>
          </cell>
          <cell r="AA7">
            <v>9575058</v>
          </cell>
        </row>
        <row r="8">
          <cell r="A8" t="str">
            <v>72103AA</v>
          </cell>
          <cell r="B8" t="str">
            <v>A3상여금</v>
          </cell>
          <cell r="C8" t="str">
            <v>72103AA노무비(상여금)</v>
          </cell>
          <cell r="D8">
            <v>0</v>
          </cell>
          <cell r="E8">
            <v>0</v>
          </cell>
          <cell r="F8">
            <v>507382</v>
          </cell>
          <cell r="G8">
            <v>322386</v>
          </cell>
          <cell r="H8">
            <v>0</v>
          </cell>
          <cell r="I8">
            <v>0</v>
          </cell>
          <cell r="J8">
            <v>1025655</v>
          </cell>
          <cell r="K8">
            <v>986179</v>
          </cell>
          <cell r="L8">
            <v>0</v>
          </cell>
          <cell r="M8">
            <v>0</v>
          </cell>
          <cell r="N8">
            <v>333624</v>
          </cell>
          <cell r="O8">
            <v>38226</v>
          </cell>
          <cell r="P8">
            <v>0</v>
          </cell>
          <cell r="Q8">
            <v>0</v>
          </cell>
          <cell r="R8">
            <v>5306570</v>
          </cell>
          <cell r="S8">
            <v>4624282</v>
          </cell>
          <cell r="T8">
            <v>0</v>
          </cell>
          <cell r="U8">
            <v>0</v>
          </cell>
          <cell r="V8">
            <v>109403</v>
          </cell>
          <cell r="W8">
            <v>56808</v>
          </cell>
          <cell r="X8">
            <v>0</v>
          </cell>
          <cell r="Y8">
            <v>0</v>
          </cell>
          <cell r="Z8">
            <v>7282634</v>
          </cell>
          <cell r="AA8">
            <v>6027881</v>
          </cell>
        </row>
        <row r="9">
          <cell r="A9" t="str">
            <v/>
          </cell>
          <cell r="B9" t="str">
            <v>A3상여금 합계</v>
          </cell>
          <cell r="D9">
            <v>0</v>
          </cell>
          <cell r="E9">
            <v>0</v>
          </cell>
          <cell r="F9">
            <v>507382</v>
          </cell>
          <cell r="G9">
            <v>322386</v>
          </cell>
          <cell r="H9">
            <v>0</v>
          </cell>
          <cell r="I9">
            <v>0</v>
          </cell>
          <cell r="J9">
            <v>1025655</v>
          </cell>
          <cell r="K9">
            <v>986179</v>
          </cell>
          <cell r="L9">
            <v>0</v>
          </cell>
          <cell r="M9">
            <v>0</v>
          </cell>
          <cell r="N9">
            <v>333624</v>
          </cell>
          <cell r="O9">
            <v>38226</v>
          </cell>
          <cell r="P9">
            <v>0</v>
          </cell>
          <cell r="Q9">
            <v>0</v>
          </cell>
          <cell r="R9">
            <v>5306570</v>
          </cell>
          <cell r="S9">
            <v>4624282</v>
          </cell>
          <cell r="T9">
            <v>0</v>
          </cell>
          <cell r="U9">
            <v>0</v>
          </cell>
          <cell r="V9">
            <v>109403</v>
          </cell>
          <cell r="W9">
            <v>56808</v>
          </cell>
          <cell r="X9">
            <v>0</v>
          </cell>
          <cell r="Y9">
            <v>0</v>
          </cell>
          <cell r="Z9">
            <v>7282634</v>
          </cell>
          <cell r="AA9">
            <v>6027881</v>
          </cell>
        </row>
        <row r="10">
          <cell r="A10" t="str">
            <v>72104AA</v>
          </cell>
          <cell r="B10" t="str">
            <v>A4퇴직금</v>
          </cell>
          <cell r="C10" t="str">
            <v>72104AA노무비(퇴직금)</v>
          </cell>
          <cell r="D10">
            <v>0</v>
          </cell>
          <cell r="E10">
            <v>0</v>
          </cell>
          <cell r="F10">
            <v>180061</v>
          </cell>
          <cell r="G10">
            <v>197910</v>
          </cell>
          <cell r="H10">
            <v>0</v>
          </cell>
          <cell r="I10">
            <v>0</v>
          </cell>
          <cell r="J10">
            <v>359105</v>
          </cell>
          <cell r="K10">
            <v>391420</v>
          </cell>
          <cell r="L10">
            <v>0</v>
          </cell>
          <cell r="M10">
            <v>0</v>
          </cell>
          <cell r="N10">
            <v>191225</v>
          </cell>
          <cell r="O10">
            <v>90000</v>
          </cell>
          <cell r="P10">
            <v>0</v>
          </cell>
          <cell r="Q10">
            <v>0</v>
          </cell>
          <cell r="R10">
            <v>2090145</v>
          </cell>
          <cell r="S10">
            <v>2056590</v>
          </cell>
          <cell r="T10">
            <v>0</v>
          </cell>
          <cell r="U10">
            <v>0</v>
          </cell>
          <cell r="V10">
            <v>0</v>
          </cell>
          <cell r="W10">
            <v>35100</v>
          </cell>
          <cell r="X10">
            <v>0</v>
          </cell>
          <cell r="Y10">
            <v>0</v>
          </cell>
          <cell r="Z10">
            <v>2820536</v>
          </cell>
          <cell r="AA10">
            <v>2771020</v>
          </cell>
        </row>
        <row r="11">
          <cell r="A11" t="str">
            <v/>
          </cell>
          <cell r="B11" t="str">
            <v>A4퇴직금 합계</v>
          </cell>
          <cell r="D11">
            <v>0</v>
          </cell>
          <cell r="E11">
            <v>0</v>
          </cell>
          <cell r="F11">
            <v>180061</v>
          </cell>
          <cell r="G11">
            <v>197910</v>
          </cell>
          <cell r="H11">
            <v>0</v>
          </cell>
          <cell r="I11">
            <v>0</v>
          </cell>
          <cell r="J11">
            <v>359105</v>
          </cell>
          <cell r="K11">
            <v>391420</v>
          </cell>
          <cell r="L11">
            <v>0</v>
          </cell>
          <cell r="M11">
            <v>0</v>
          </cell>
          <cell r="N11">
            <v>191225</v>
          </cell>
          <cell r="O11">
            <v>90000</v>
          </cell>
          <cell r="P11">
            <v>0</v>
          </cell>
          <cell r="Q11">
            <v>0</v>
          </cell>
          <cell r="R11">
            <v>2090145</v>
          </cell>
          <cell r="S11">
            <v>2056590</v>
          </cell>
          <cell r="T11">
            <v>0</v>
          </cell>
          <cell r="U11">
            <v>0</v>
          </cell>
          <cell r="V11">
            <v>0</v>
          </cell>
          <cell r="W11">
            <v>35100</v>
          </cell>
          <cell r="X11">
            <v>0</v>
          </cell>
          <cell r="Y11">
            <v>0</v>
          </cell>
          <cell r="Z11">
            <v>2820536</v>
          </cell>
          <cell r="AA11">
            <v>2771020</v>
          </cell>
        </row>
        <row r="12">
          <cell r="A12" t="str">
            <v>73131AA</v>
          </cell>
          <cell r="B12" t="str">
            <v>A5복리후생비</v>
          </cell>
          <cell r="C12" t="str">
            <v>73131AA복리후생(식대)</v>
          </cell>
          <cell r="D12">
            <v>6000</v>
          </cell>
          <cell r="E12">
            <v>6000</v>
          </cell>
          <cell r="F12">
            <v>12000</v>
          </cell>
          <cell r="G12">
            <v>11466</v>
          </cell>
          <cell r="H12">
            <v>7500</v>
          </cell>
          <cell r="I12">
            <v>7500</v>
          </cell>
          <cell r="J12">
            <v>15000</v>
          </cell>
          <cell r="K12">
            <v>14994</v>
          </cell>
          <cell r="L12">
            <v>5500</v>
          </cell>
          <cell r="M12">
            <v>5500</v>
          </cell>
          <cell r="N12">
            <v>11000</v>
          </cell>
          <cell r="O12">
            <v>9996</v>
          </cell>
          <cell r="P12">
            <v>36000</v>
          </cell>
          <cell r="Q12">
            <v>36000</v>
          </cell>
          <cell r="R12">
            <v>72000</v>
          </cell>
          <cell r="S12">
            <v>71736</v>
          </cell>
          <cell r="T12">
            <v>2898</v>
          </cell>
          <cell r="U12">
            <v>0</v>
          </cell>
          <cell r="V12">
            <v>2898</v>
          </cell>
          <cell r="W12">
            <v>0</v>
          </cell>
          <cell r="X12">
            <v>57898</v>
          </cell>
          <cell r="Y12">
            <v>55000</v>
          </cell>
          <cell r="Z12">
            <v>112898</v>
          </cell>
          <cell r="AA12">
            <v>108192</v>
          </cell>
        </row>
        <row r="13">
          <cell r="A13" t="str">
            <v>73131AB</v>
          </cell>
          <cell r="C13" t="str">
            <v>73131AB복리후생(잔업식대)</v>
          </cell>
          <cell r="D13">
            <v>26314</v>
          </cell>
          <cell r="E13">
            <v>47053</v>
          </cell>
          <cell r="F13">
            <v>73367</v>
          </cell>
          <cell r="G13">
            <v>91408.063999999998</v>
          </cell>
          <cell r="H13">
            <v>36627</v>
          </cell>
          <cell r="I13">
            <v>59633</v>
          </cell>
          <cell r="J13">
            <v>96260</v>
          </cell>
          <cell r="K13">
            <v>108547.076</v>
          </cell>
          <cell r="L13">
            <v>21473</v>
          </cell>
          <cell r="M13">
            <v>5127</v>
          </cell>
          <cell r="N13">
            <v>26600</v>
          </cell>
          <cell r="O13">
            <v>19995.514000000003</v>
          </cell>
          <cell r="P13">
            <v>172347</v>
          </cell>
          <cell r="Q13">
            <v>162615</v>
          </cell>
          <cell r="R13">
            <v>334962</v>
          </cell>
          <cell r="S13">
            <v>328497.73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256761</v>
          </cell>
          <cell r="Y13">
            <v>274428</v>
          </cell>
          <cell r="Z13">
            <v>531189</v>
          </cell>
          <cell r="AA13">
            <v>548448.38399999996</v>
          </cell>
        </row>
        <row r="14">
          <cell r="A14" t="str">
            <v>73131AC</v>
          </cell>
          <cell r="C14" t="str">
            <v>73131AC복리후생(중식보조대)</v>
          </cell>
          <cell r="D14">
            <v>50533</v>
          </cell>
          <cell r="E14">
            <v>37812.235586481111</v>
          </cell>
          <cell r="F14">
            <v>88345.235586481111</v>
          </cell>
          <cell r="G14">
            <v>133401.78449643141</v>
          </cell>
          <cell r="H14">
            <v>60650</v>
          </cell>
          <cell r="I14">
            <v>71539.441351888672</v>
          </cell>
          <cell r="J14">
            <v>132189.44135188867</v>
          </cell>
          <cell r="K14">
            <v>182446.00122918317</v>
          </cell>
          <cell r="L14">
            <v>45265</v>
          </cell>
          <cell r="M14">
            <v>19528.046520874752</v>
          </cell>
          <cell r="N14">
            <v>64793.046520874748</v>
          </cell>
          <cell r="O14">
            <v>37719.281871530533</v>
          </cell>
          <cell r="P14">
            <v>384375</v>
          </cell>
          <cell r="Q14">
            <v>384648.97693836974</v>
          </cell>
          <cell r="R14">
            <v>769023.97693836968</v>
          </cell>
          <cell r="S14">
            <v>878408.10090404446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540823</v>
          </cell>
          <cell r="Y14">
            <v>513528.70039761427</v>
          </cell>
          <cell r="Z14">
            <v>1054351.7003976142</v>
          </cell>
          <cell r="AA14">
            <v>1231975.1685011894</v>
          </cell>
        </row>
        <row r="15">
          <cell r="A15" t="str">
            <v>73131AD</v>
          </cell>
          <cell r="C15" t="str">
            <v>73131AD복리후생(철야식대)</v>
          </cell>
          <cell r="D15">
            <v>0</v>
          </cell>
          <cell r="E15">
            <v>0</v>
          </cell>
          <cell r="F15">
            <v>0</v>
          </cell>
          <cell r="G15">
            <v>16114.896000000001</v>
          </cell>
          <cell r="H15">
            <v>0</v>
          </cell>
          <cell r="I15">
            <v>0</v>
          </cell>
          <cell r="J15">
            <v>0</v>
          </cell>
          <cell r="K15">
            <v>6266.9040000000014</v>
          </cell>
          <cell r="L15">
            <v>0</v>
          </cell>
          <cell r="M15">
            <v>0</v>
          </cell>
          <cell r="N15">
            <v>0</v>
          </cell>
          <cell r="O15">
            <v>1790.5440000000003</v>
          </cell>
          <cell r="P15">
            <v>0</v>
          </cell>
          <cell r="Q15">
            <v>0</v>
          </cell>
          <cell r="R15">
            <v>0</v>
          </cell>
          <cell r="S15">
            <v>62669.04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86841.384000000005</v>
          </cell>
        </row>
        <row r="16">
          <cell r="A16" t="str">
            <v>73131BA</v>
          </cell>
          <cell r="C16" t="str">
            <v>73131BA복리후생(경조사비)</v>
          </cell>
          <cell r="D16">
            <v>0</v>
          </cell>
          <cell r="E16">
            <v>0</v>
          </cell>
          <cell r="F16">
            <v>12690</v>
          </cell>
          <cell r="G16">
            <v>12580</v>
          </cell>
          <cell r="H16">
            <v>0</v>
          </cell>
          <cell r="I16">
            <v>0</v>
          </cell>
          <cell r="J16">
            <v>24890</v>
          </cell>
          <cell r="K16">
            <v>24420</v>
          </cell>
          <cell r="L16">
            <v>0</v>
          </cell>
          <cell r="M16">
            <v>0</v>
          </cell>
          <cell r="N16">
            <v>7690</v>
          </cell>
          <cell r="O16">
            <v>7280</v>
          </cell>
          <cell r="P16">
            <v>0</v>
          </cell>
          <cell r="Q16">
            <v>0</v>
          </cell>
          <cell r="R16">
            <v>91000</v>
          </cell>
          <cell r="S16">
            <v>92040</v>
          </cell>
          <cell r="T16">
            <v>0</v>
          </cell>
          <cell r="U16">
            <v>0</v>
          </cell>
          <cell r="V16">
            <v>23000</v>
          </cell>
          <cell r="W16">
            <v>23130</v>
          </cell>
          <cell r="X16">
            <v>0</v>
          </cell>
          <cell r="Y16">
            <v>0</v>
          </cell>
          <cell r="Z16">
            <v>159270</v>
          </cell>
          <cell r="AA16">
            <v>159450</v>
          </cell>
        </row>
        <row r="17">
          <cell r="A17" t="str">
            <v>73131BB</v>
          </cell>
          <cell r="C17" t="str">
            <v>73131BB복리후생(보험료)</v>
          </cell>
          <cell r="D17">
            <v>39425</v>
          </cell>
          <cell r="E17">
            <v>4074</v>
          </cell>
          <cell r="F17">
            <v>43499</v>
          </cell>
          <cell r="G17">
            <v>47838</v>
          </cell>
          <cell r="H17">
            <v>61464</v>
          </cell>
          <cell r="I17">
            <v>20034</v>
          </cell>
          <cell r="J17">
            <v>81498</v>
          </cell>
          <cell r="K17">
            <v>101402</v>
          </cell>
          <cell r="L17">
            <v>34747</v>
          </cell>
          <cell r="M17">
            <v>-7912</v>
          </cell>
          <cell r="N17">
            <v>26835</v>
          </cell>
          <cell r="O17">
            <v>20076</v>
          </cell>
          <cell r="P17">
            <v>297445</v>
          </cell>
          <cell r="Q17">
            <v>90270</v>
          </cell>
          <cell r="R17">
            <v>387715</v>
          </cell>
          <cell r="S17">
            <v>478634</v>
          </cell>
          <cell r="T17">
            <v>19833</v>
          </cell>
          <cell r="U17">
            <v>9989</v>
          </cell>
          <cell r="V17">
            <v>29822</v>
          </cell>
          <cell r="W17">
            <v>10499</v>
          </cell>
          <cell r="X17">
            <v>452914</v>
          </cell>
          <cell r="Y17">
            <v>116455</v>
          </cell>
          <cell r="Z17">
            <v>569369</v>
          </cell>
          <cell r="AA17">
            <v>658449</v>
          </cell>
        </row>
        <row r="18">
          <cell r="A18" t="str">
            <v>73131BC</v>
          </cell>
          <cell r="C18" t="str">
            <v>73131BC복리후생(의료보험료)</v>
          </cell>
          <cell r="D18">
            <v>0</v>
          </cell>
          <cell r="E18">
            <v>0</v>
          </cell>
          <cell r="F18">
            <v>24582</v>
          </cell>
          <cell r="G18">
            <v>28670</v>
          </cell>
          <cell r="H18">
            <v>0</v>
          </cell>
          <cell r="I18">
            <v>0</v>
          </cell>
          <cell r="J18">
            <v>45472</v>
          </cell>
          <cell r="K18">
            <v>44530</v>
          </cell>
          <cell r="L18">
            <v>0</v>
          </cell>
          <cell r="M18">
            <v>0</v>
          </cell>
          <cell r="N18">
            <v>16822</v>
          </cell>
          <cell r="O18">
            <v>12440</v>
          </cell>
          <cell r="P18">
            <v>0</v>
          </cell>
          <cell r="Q18">
            <v>0</v>
          </cell>
          <cell r="R18">
            <v>232950</v>
          </cell>
          <cell r="S18">
            <v>264810</v>
          </cell>
          <cell r="T18">
            <v>0</v>
          </cell>
          <cell r="U18">
            <v>0</v>
          </cell>
          <cell r="V18">
            <v>0</v>
          </cell>
          <cell r="W18">
            <v>6050</v>
          </cell>
          <cell r="X18">
            <v>0</v>
          </cell>
          <cell r="Y18">
            <v>0</v>
          </cell>
          <cell r="Z18">
            <v>319826</v>
          </cell>
          <cell r="AA18">
            <v>356500</v>
          </cell>
        </row>
        <row r="19">
          <cell r="A19" t="str">
            <v>73131BE</v>
          </cell>
          <cell r="C19" t="str">
            <v>73131BE복리후생(의료진단비)</v>
          </cell>
          <cell r="D19">
            <v>3352</v>
          </cell>
          <cell r="E19">
            <v>1125</v>
          </cell>
          <cell r="F19">
            <v>6213</v>
          </cell>
          <cell r="G19">
            <v>13679</v>
          </cell>
          <cell r="H19">
            <v>9279</v>
          </cell>
          <cell r="I19">
            <v>3114</v>
          </cell>
          <cell r="J19">
            <v>12893</v>
          </cell>
          <cell r="K19">
            <v>33363</v>
          </cell>
          <cell r="L19">
            <v>1756</v>
          </cell>
          <cell r="M19">
            <v>589</v>
          </cell>
          <cell r="N19">
            <v>2430</v>
          </cell>
          <cell r="O19">
            <v>6306</v>
          </cell>
          <cell r="P19">
            <v>38895</v>
          </cell>
          <cell r="Q19">
            <v>13055</v>
          </cell>
          <cell r="R19">
            <v>60671</v>
          </cell>
          <cell r="S19">
            <v>146588</v>
          </cell>
          <cell r="T19">
            <v>639</v>
          </cell>
          <cell r="U19">
            <v>214</v>
          </cell>
          <cell r="V19">
            <v>853</v>
          </cell>
          <cell r="W19">
            <v>2383</v>
          </cell>
          <cell r="X19">
            <v>53921</v>
          </cell>
          <cell r="Y19">
            <v>18097</v>
          </cell>
          <cell r="Z19">
            <v>83060</v>
          </cell>
          <cell r="AA19">
            <v>202319</v>
          </cell>
        </row>
        <row r="20">
          <cell r="A20" t="str">
            <v>73131BF</v>
          </cell>
          <cell r="C20" t="str">
            <v>73131BF복리후생(고용보험료)</v>
          </cell>
          <cell r="D20">
            <v>0</v>
          </cell>
          <cell r="E20">
            <v>0</v>
          </cell>
          <cell r="F20">
            <v>39425</v>
          </cell>
          <cell r="G20">
            <v>30720</v>
          </cell>
          <cell r="H20">
            <v>0</v>
          </cell>
          <cell r="I20">
            <v>0</v>
          </cell>
          <cell r="J20">
            <v>46224</v>
          </cell>
          <cell r="K20">
            <v>47710</v>
          </cell>
          <cell r="L20">
            <v>0</v>
          </cell>
          <cell r="M20">
            <v>0</v>
          </cell>
          <cell r="N20">
            <v>26799</v>
          </cell>
          <cell r="O20">
            <v>13320</v>
          </cell>
          <cell r="P20">
            <v>0</v>
          </cell>
          <cell r="Q20">
            <v>0</v>
          </cell>
          <cell r="R20">
            <v>227849</v>
          </cell>
          <cell r="S20">
            <v>283730</v>
          </cell>
          <cell r="T20">
            <v>0</v>
          </cell>
          <cell r="U20">
            <v>0</v>
          </cell>
          <cell r="V20">
            <v>0</v>
          </cell>
          <cell r="W20">
            <v>6480</v>
          </cell>
          <cell r="X20">
            <v>0</v>
          </cell>
          <cell r="Y20">
            <v>0</v>
          </cell>
          <cell r="Z20">
            <v>340297</v>
          </cell>
          <cell r="AA20">
            <v>381960</v>
          </cell>
        </row>
        <row r="21">
          <cell r="A21" t="str">
            <v>73131CA</v>
          </cell>
          <cell r="C21" t="str">
            <v>73131CA복리후생(선물대)</v>
          </cell>
          <cell r="D21">
            <v>0</v>
          </cell>
          <cell r="E21">
            <v>0</v>
          </cell>
          <cell r="F21">
            <v>12158</v>
          </cell>
          <cell r="G21">
            <v>9530</v>
          </cell>
          <cell r="H21">
            <v>0</v>
          </cell>
          <cell r="I21">
            <v>0</v>
          </cell>
          <cell r="J21">
            <v>23098</v>
          </cell>
          <cell r="K21">
            <v>19910</v>
          </cell>
          <cell r="L21">
            <v>0</v>
          </cell>
          <cell r="M21">
            <v>0</v>
          </cell>
          <cell r="N21">
            <v>10640</v>
          </cell>
          <cell r="O21">
            <v>3920</v>
          </cell>
          <cell r="P21">
            <v>0</v>
          </cell>
          <cell r="Q21">
            <v>0</v>
          </cell>
          <cell r="R21">
            <v>115276</v>
          </cell>
          <cell r="S21">
            <v>102390</v>
          </cell>
          <cell r="T21">
            <v>0</v>
          </cell>
          <cell r="U21">
            <v>0</v>
          </cell>
          <cell r="V21">
            <v>0</v>
          </cell>
          <cell r="W21">
            <v>1820</v>
          </cell>
          <cell r="X21">
            <v>0</v>
          </cell>
          <cell r="Y21">
            <v>0</v>
          </cell>
          <cell r="Z21">
            <v>161172</v>
          </cell>
          <cell r="AA21">
            <v>137570</v>
          </cell>
        </row>
        <row r="22">
          <cell r="A22" t="str">
            <v>73131CB</v>
          </cell>
          <cell r="C22" t="str">
            <v>73131CB복리후생(종업원시상금</v>
          </cell>
          <cell r="D22">
            <v>114</v>
          </cell>
          <cell r="E22">
            <v>155</v>
          </cell>
          <cell r="F22">
            <v>5069</v>
          </cell>
          <cell r="G22">
            <v>11186</v>
          </cell>
          <cell r="H22">
            <v>239</v>
          </cell>
          <cell r="I22">
            <v>3790</v>
          </cell>
          <cell r="J22">
            <v>23129</v>
          </cell>
          <cell r="K22">
            <v>21247</v>
          </cell>
          <cell r="L22">
            <v>0</v>
          </cell>
          <cell r="M22">
            <v>100</v>
          </cell>
          <cell r="N22">
            <v>3300</v>
          </cell>
          <cell r="O22">
            <v>4700</v>
          </cell>
          <cell r="P22">
            <v>3535</v>
          </cell>
          <cell r="Q22">
            <v>3677</v>
          </cell>
          <cell r="R22">
            <v>88212</v>
          </cell>
          <cell r="S22">
            <v>128327</v>
          </cell>
          <cell r="T22">
            <v>0</v>
          </cell>
          <cell r="U22">
            <v>0</v>
          </cell>
          <cell r="V22">
            <v>1600</v>
          </cell>
          <cell r="W22">
            <v>700</v>
          </cell>
          <cell r="X22">
            <v>3888</v>
          </cell>
          <cell r="Y22">
            <v>7722</v>
          </cell>
          <cell r="Z22">
            <v>121310</v>
          </cell>
          <cell r="AA22">
            <v>166160</v>
          </cell>
        </row>
        <row r="23">
          <cell r="A23" t="str">
            <v>73131CC</v>
          </cell>
          <cell r="C23" t="str">
            <v>73131CC복리후생(학자금)</v>
          </cell>
          <cell r="D23">
            <v>0</v>
          </cell>
          <cell r="E23">
            <v>0</v>
          </cell>
          <cell r="F23">
            <v>8315</v>
          </cell>
          <cell r="G23">
            <v>56140</v>
          </cell>
          <cell r="H23">
            <v>0</v>
          </cell>
          <cell r="I23">
            <v>0</v>
          </cell>
          <cell r="J23">
            <v>46927</v>
          </cell>
          <cell r="K23">
            <v>77620</v>
          </cell>
          <cell r="L23">
            <v>0</v>
          </cell>
          <cell r="M23">
            <v>0</v>
          </cell>
          <cell r="N23">
            <v>13326</v>
          </cell>
          <cell r="O23">
            <v>21650</v>
          </cell>
          <cell r="P23">
            <v>0</v>
          </cell>
          <cell r="Q23">
            <v>0</v>
          </cell>
          <cell r="R23">
            <v>278972</v>
          </cell>
          <cell r="S23">
            <v>529870</v>
          </cell>
          <cell r="T23">
            <v>0</v>
          </cell>
          <cell r="U23">
            <v>0</v>
          </cell>
          <cell r="V23">
            <v>3780</v>
          </cell>
          <cell r="W23">
            <v>4150</v>
          </cell>
          <cell r="X23">
            <v>0</v>
          </cell>
          <cell r="Y23">
            <v>0</v>
          </cell>
          <cell r="Z23">
            <v>351320</v>
          </cell>
          <cell r="AA23">
            <v>689430</v>
          </cell>
        </row>
        <row r="24">
          <cell r="A24" t="str">
            <v>73131CF</v>
          </cell>
          <cell r="C24" t="str">
            <v>73131CF복리후생(통근비)</v>
          </cell>
          <cell r="D24">
            <v>16486</v>
          </cell>
          <cell r="E24">
            <v>13691.15009940358</v>
          </cell>
          <cell r="F24">
            <v>30177.150099403581</v>
          </cell>
          <cell r="G24">
            <v>27845.511627906973</v>
          </cell>
          <cell r="H24">
            <v>26648</v>
          </cell>
          <cell r="I24">
            <v>28175.990059642147</v>
          </cell>
          <cell r="J24">
            <v>54823.99005964215</v>
          </cell>
          <cell r="K24">
            <v>59726.604651162794</v>
          </cell>
          <cell r="L24">
            <v>10613</v>
          </cell>
          <cell r="M24">
            <v>6746.3638170974154</v>
          </cell>
          <cell r="N24">
            <v>17359.363817097415</v>
          </cell>
          <cell r="O24">
            <v>11299.627906976744</v>
          </cell>
          <cell r="P24">
            <v>127723</v>
          </cell>
          <cell r="Q24">
            <v>141673.64015904572</v>
          </cell>
          <cell r="R24">
            <v>269396.6401590457</v>
          </cell>
          <cell r="S24">
            <v>298633.02325581398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181470</v>
          </cell>
          <cell r="Y24">
            <v>190287.14413518886</v>
          </cell>
          <cell r="Z24">
            <v>371757.14413518884</v>
          </cell>
          <cell r="AA24">
            <v>397504.76744186052</v>
          </cell>
        </row>
        <row r="25">
          <cell r="A25" t="str">
            <v>73131DB</v>
          </cell>
          <cell r="C25" t="str">
            <v>73131DB복리후생(피복비)</v>
          </cell>
          <cell r="D25">
            <v>2330</v>
          </cell>
          <cell r="E25">
            <v>2401</v>
          </cell>
          <cell r="F25">
            <v>14823</v>
          </cell>
          <cell r="G25">
            <v>15156</v>
          </cell>
          <cell r="H25">
            <v>3933</v>
          </cell>
          <cell r="I25">
            <v>4053</v>
          </cell>
          <cell r="J25">
            <v>15269</v>
          </cell>
          <cell r="K25">
            <v>29445</v>
          </cell>
          <cell r="L25">
            <v>1765</v>
          </cell>
          <cell r="M25">
            <v>635</v>
          </cell>
          <cell r="N25">
            <v>5491</v>
          </cell>
          <cell r="O25">
            <v>5100</v>
          </cell>
          <cell r="P25">
            <v>21458</v>
          </cell>
          <cell r="Q25">
            <v>22112</v>
          </cell>
          <cell r="R25">
            <v>85735</v>
          </cell>
          <cell r="S25">
            <v>149777</v>
          </cell>
          <cell r="T25">
            <v>0</v>
          </cell>
          <cell r="U25">
            <v>0</v>
          </cell>
          <cell r="V25">
            <v>0</v>
          </cell>
          <cell r="W25">
            <v>1950</v>
          </cell>
          <cell r="X25">
            <v>29486</v>
          </cell>
          <cell r="Y25">
            <v>29201</v>
          </cell>
          <cell r="Z25">
            <v>121318</v>
          </cell>
          <cell r="AA25">
            <v>201428</v>
          </cell>
        </row>
        <row r="26">
          <cell r="A26" t="str">
            <v>73131DD</v>
          </cell>
          <cell r="C26" t="str">
            <v>73131DD복리후생(국민연금)</v>
          </cell>
          <cell r="D26">
            <v>0</v>
          </cell>
          <cell r="E26">
            <v>0</v>
          </cell>
          <cell r="F26">
            <v>64704</v>
          </cell>
          <cell r="G26">
            <v>92180</v>
          </cell>
          <cell r="H26">
            <v>0</v>
          </cell>
          <cell r="I26">
            <v>0</v>
          </cell>
          <cell r="J26">
            <v>129774</v>
          </cell>
          <cell r="K26">
            <v>143140</v>
          </cell>
          <cell r="L26">
            <v>0</v>
          </cell>
          <cell r="M26">
            <v>0</v>
          </cell>
          <cell r="N26">
            <v>42622</v>
          </cell>
          <cell r="O26">
            <v>39980</v>
          </cell>
          <cell r="P26">
            <v>0</v>
          </cell>
          <cell r="Q26">
            <v>0</v>
          </cell>
          <cell r="R26">
            <v>666905</v>
          </cell>
          <cell r="S26">
            <v>851190</v>
          </cell>
          <cell r="T26">
            <v>0</v>
          </cell>
          <cell r="U26">
            <v>0</v>
          </cell>
          <cell r="V26">
            <v>0</v>
          </cell>
          <cell r="W26">
            <v>19440</v>
          </cell>
          <cell r="X26">
            <v>0</v>
          </cell>
          <cell r="Y26">
            <v>0</v>
          </cell>
          <cell r="Z26">
            <v>904005</v>
          </cell>
          <cell r="AA26">
            <v>1145930</v>
          </cell>
        </row>
        <row r="27">
          <cell r="A27" t="str">
            <v>73131EB</v>
          </cell>
          <cell r="C27" t="str">
            <v>73131EB복리후생(휴가보상비)</v>
          </cell>
          <cell r="D27">
            <v>0</v>
          </cell>
          <cell r="E27">
            <v>0</v>
          </cell>
          <cell r="F27">
            <v>107410</v>
          </cell>
          <cell r="G27">
            <v>123900</v>
          </cell>
          <cell r="H27">
            <v>0</v>
          </cell>
          <cell r="I27">
            <v>0</v>
          </cell>
          <cell r="J27">
            <v>191417</v>
          </cell>
          <cell r="K27">
            <v>220470</v>
          </cell>
          <cell r="L27">
            <v>0</v>
          </cell>
          <cell r="M27">
            <v>0</v>
          </cell>
          <cell r="N27">
            <v>62109</v>
          </cell>
          <cell r="O27">
            <v>71190</v>
          </cell>
          <cell r="P27">
            <v>0</v>
          </cell>
          <cell r="Q27">
            <v>0</v>
          </cell>
          <cell r="R27">
            <v>917216</v>
          </cell>
          <cell r="S27">
            <v>1058320</v>
          </cell>
          <cell r="T27">
            <v>0</v>
          </cell>
          <cell r="U27">
            <v>0</v>
          </cell>
          <cell r="V27">
            <v>26820</v>
          </cell>
          <cell r="W27">
            <v>30710</v>
          </cell>
          <cell r="X27">
            <v>0</v>
          </cell>
          <cell r="Y27">
            <v>0</v>
          </cell>
          <cell r="Z27">
            <v>1304972</v>
          </cell>
          <cell r="AA27">
            <v>1504590</v>
          </cell>
        </row>
        <row r="28">
          <cell r="A28" t="str">
            <v>73131FA</v>
          </cell>
          <cell r="C28" t="str">
            <v>73131FA복리후생(조직활동비)</v>
          </cell>
          <cell r="D28">
            <v>3700</v>
          </cell>
          <cell r="E28">
            <v>3700</v>
          </cell>
          <cell r="F28">
            <v>7400</v>
          </cell>
          <cell r="G28">
            <v>4914</v>
          </cell>
          <cell r="H28">
            <v>3750</v>
          </cell>
          <cell r="I28">
            <v>3750</v>
          </cell>
          <cell r="J28">
            <v>7500</v>
          </cell>
          <cell r="K28">
            <v>6426</v>
          </cell>
          <cell r="L28">
            <v>3400</v>
          </cell>
          <cell r="M28">
            <v>3400</v>
          </cell>
          <cell r="N28">
            <v>6800</v>
          </cell>
          <cell r="O28">
            <v>4284</v>
          </cell>
          <cell r="P28">
            <v>16000</v>
          </cell>
          <cell r="Q28">
            <v>16000</v>
          </cell>
          <cell r="R28">
            <v>32000</v>
          </cell>
          <cell r="S28">
            <v>30744</v>
          </cell>
          <cell r="T28">
            <v>910</v>
          </cell>
          <cell r="U28">
            <v>0</v>
          </cell>
          <cell r="V28">
            <v>0</v>
          </cell>
          <cell r="W28">
            <v>0</v>
          </cell>
          <cell r="X28">
            <v>27760</v>
          </cell>
          <cell r="Y28">
            <v>26850</v>
          </cell>
          <cell r="Z28">
            <v>53700</v>
          </cell>
          <cell r="AA28">
            <v>46368</v>
          </cell>
        </row>
        <row r="29">
          <cell r="A29" t="str">
            <v>73131FB</v>
          </cell>
          <cell r="C29" t="str">
            <v>73131FB복리후생(전임여비)</v>
          </cell>
          <cell r="D29">
            <v>0</v>
          </cell>
          <cell r="E29">
            <v>0</v>
          </cell>
          <cell r="F29">
            <v>0</v>
          </cell>
          <cell r="G29">
            <v>1870</v>
          </cell>
          <cell r="H29">
            <v>0</v>
          </cell>
          <cell r="I29">
            <v>0</v>
          </cell>
          <cell r="J29">
            <v>0</v>
          </cell>
          <cell r="K29">
            <v>7480</v>
          </cell>
          <cell r="L29">
            <v>0</v>
          </cell>
          <cell r="M29">
            <v>0</v>
          </cell>
          <cell r="N29">
            <v>2029</v>
          </cell>
          <cell r="O29">
            <v>0</v>
          </cell>
          <cell r="P29">
            <v>0</v>
          </cell>
          <cell r="Q29">
            <v>0</v>
          </cell>
          <cell r="R29">
            <v>4808</v>
          </cell>
          <cell r="S29">
            <v>18700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6837</v>
          </cell>
          <cell r="AA29">
            <v>28050</v>
          </cell>
        </row>
        <row r="30">
          <cell r="A30" t="str">
            <v>73131FC</v>
          </cell>
          <cell r="C30" t="str">
            <v>73131FC복리후생(행사비)</v>
          </cell>
          <cell r="D30">
            <v>209</v>
          </cell>
          <cell r="E30">
            <v>355.76540755467198</v>
          </cell>
          <cell r="F30">
            <v>11273.765407554672</v>
          </cell>
          <cell r="G30">
            <v>22239.744186046511</v>
          </cell>
          <cell r="H30">
            <v>780</v>
          </cell>
          <cell r="I30">
            <v>723.45924453280315</v>
          </cell>
          <cell r="J30">
            <v>9663.4592445328035</v>
          </cell>
          <cell r="K30">
            <v>10600.697674418605</v>
          </cell>
          <cell r="L30">
            <v>530</v>
          </cell>
          <cell r="M30">
            <v>101.39165009940358</v>
          </cell>
          <cell r="N30">
            <v>4891.3916500994037</v>
          </cell>
          <cell r="O30">
            <v>1926.1860465116279</v>
          </cell>
          <cell r="P30">
            <v>4128</v>
          </cell>
          <cell r="Q30">
            <v>4879.2246520874751</v>
          </cell>
          <cell r="R30">
            <v>51547.224652087476</v>
          </cell>
          <cell r="S30">
            <v>63833.488372093023</v>
          </cell>
          <cell r="T30">
            <v>0</v>
          </cell>
          <cell r="U30">
            <v>0</v>
          </cell>
          <cell r="V30">
            <v>360</v>
          </cell>
          <cell r="W30">
            <v>780</v>
          </cell>
          <cell r="X30">
            <v>5647</v>
          </cell>
          <cell r="Y30">
            <v>6059.8409542743539</v>
          </cell>
          <cell r="Z30">
            <v>77735.840954274347</v>
          </cell>
          <cell r="AA30">
            <v>99380.116279069771</v>
          </cell>
        </row>
        <row r="31">
          <cell r="A31" t="str">
            <v>73131FD</v>
          </cell>
          <cell r="C31" t="str">
            <v>73131FD복리후생(의약품비)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 t="str">
            <v>73131GH</v>
          </cell>
          <cell r="C32" t="str">
            <v>73131GH복리후생(자가운전보조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 t="str">
            <v>73131ZZ</v>
          </cell>
          <cell r="C33" t="str">
            <v>73131ZZ복리후생(기타)</v>
          </cell>
          <cell r="D33">
            <v>2349</v>
          </cell>
          <cell r="E33">
            <v>4785.1888667992043</v>
          </cell>
          <cell r="F33">
            <v>7134.1888667992043</v>
          </cell>
          <cell r="G33">
            <v>7220.5232558139533</v>
          </cell>
          <cell r="H33">
            <v>0</v>
          </cell>
          <cell r="I33">
            <v>381.11332007952285</v>
          </cell>
          <cell r="J33">
            <v>381.11332007952285</v>
          </cell>
          <cell r="K33">
            <v>6429.2093023255811</v>
          </cell>
          <cell r="L33">
            <v>0</v>
          </cell>
          <cell r="M33">
            <v>91.252485089463221</v>
          </cell>
          <cell r="N33">
            <v>91.252485089463221</v>
          </cell>
          <cell r="O33">
            <v>73.255813953488371</v>
          </cell>
          <cell r="P33">
            <v>0</v>
          </cell>
          <cell r="Q33">
            <v>1916.3021868787275</v>
          </cell>
          <cell r="R33">
            <v>1916.3021868787275</v>
          </cell>
          <cell r="S33">
            <v>22912.046511627908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2349</v>
          </cell>
          <cell r="Y33">
            <v>7173.8568588469179</v>
          </cell>
          <cell r="Z33">
            <v>9522.8568588469188</v>
          </cell>
          <cell r="AA33">
            <v>36635.034883720931</v>
          </cell>
        </row>
        <row r="34">
          <cell r="A34" t="str">
            <v/>
          </cell>
          <cell r="B34" t="str">
            <v>A5복리후생비 합계</v>
          </cell>
          <cell r="D34">
            <v>150812</v>
          </cell>
          <cell r="E34">
            <v>121152.33996023856</v>
          </cell>
          <cell r="F34">
            <v>568585.33996023855</v>
          </cell>
          <cell r="G34">
            <v>758059.52356619888</v>
          </cell>
          <cell r="H34">
            <v>210870</v>
          </cell>
          <cell r="I34">
            <v>202694.00397614314</v>
          </cell>
          <cell r="J34">
            <v>956409.0039761432</v>
          </cell>
          <cell r="K34">
            <v>1166173.49285709</v>
          </cell>
          <cell r="L34">
            <v>125049</v>
          </cell>
          <cell r="M34">
            <v>33906.054473161028</v>
          </cell>
          <cell r="N34">
            <v>351628.05447316106</v>
          </cell>
          <cell r="O34">
            <v>293046.40963897237</v>
          </cell>
          <cell r="P34">
            <v>1101906</v>
          </cell>
          <cell r="Q34">
            <v>876847.14393638156</v>
          </cell>
          <cell r="R34">
            <v>4688155.1439363807</v>
          </cell>
          <cell r="S34">
            <v>5861809.4290435789</v>
          </cell>
          <cell r="T34">
            <v>24280</v>
          </cell>
          <cell r="U34">
            <v>10203</v>
          </cell>
          <cell r="V34">
            <v>89133</v>
          </cell>
          <cell r="W34">
            <v>108092</v>
          </cell>
          <cell r="X34">
            <v>1612917</v>
          </cell>
          <cell r="Y34">
            <v>1244802.5423459245</v>
          </cell>
          <cell r="Z34">
            <v>6653910.5423459234</v>
          </cell>
          <cell r="AA34">
            <v>8187180.8551058406</v>
          </cell>
        </row>
        <row r="35">
          <cell r="A35" t="str">
            <v>72106AA</v>
          </cell>
          <cell r="B35" t="str">
            <v>A6잡급</v>
          </cell>
          <cell r="C35" t="str">
            <v>72106AA노무비(잡급)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500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2000</v>
          </cell>
          <cell r="T35">
            <v>4500</v>
          </cell>
          <cell r="U35">
            <v>9000</v>
          </cell>
          <cell r="V35">
            <v>20700</v>
          </cell>
          <cell r="W35">
            <v>0</v>
          </cell>
          <cell r="X35">
            <v>4500</v>
          </cell>
          <cell r="Y35">
            <v>9000</v>
          </cell>
          <cell r="Z35">
            <v>20700</v>
          </cell>
          <cell r="AA35">
            <v>2500</v>
          </cell>
        </row>
        <row r="36">
          <cell r="A36" t="str">
            <v/>
          </cell>
          <cell r="B36" t="str">
            <v>A6잡급 합계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500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2000</v>
          </cell>
          <cell r="T36">
            <v>4500</v>
          </cell>
          <cell r="U36">
            <v>9000</v>
          </cell>
          <cell r="V36">
            <v>20700</v>
          </cell>
          <cell r="W36">
            <v>0</v>
          </cell>
          <cell r="X36">
            <v>4500</v>
          </cell>
          <cell r="Y36">
            <v>9000</v>
          </cell>
          <cell r="Z36">
            <v>20700</v>
          </cell>
          <cell r="AA36">
            <v>2500</v>
          </cell>
        </row>
        <row r="37">
          <cell r="A37" t="str">
            <v>73101AA</v>
          </cell>
          <cell r="B37" t="str">
            <v>C수도광열비</v>
          </cell>
          <cell r="C37" t="str">
            <v>73101AA수도광열비(수도료)</v>
          </cell>
          <cell r="D37">
            <v>33248</v>
          </cell>
          <cell r="E37">
            <v>33248</v>
          </cell>
          <cell r="F37">
            <v>66496</v>
          </cell>
          <cell r="G37">
            <v>68158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33248</v>
          </cell>
          <cell r="Y37">
            <v>33248</v>
          </cell>
          <cell r="Z37">
            <v>66496</v>
          </cell>
          <cell r="AA37">
            <v>68158</v>
          </cell>
        </row>
        <row r="38">
          <cell r="A38" t="str">
            <v>73101AB</v>
          </cell>
          <cell r="C38" t="str">
            <v>73101AB수도광열비(연료비)</v>
          </cell>
          <cell r="D38">
            <v>143602</v>
          </cell>
          <cell r="E38">
            <v>143600</v>
          </cell>
          <cell r="F38">
            <v>287202</v>
          </cell>
          <cell r="G38">
            <v>294380</v>
          </cell>
          <cell r="H38">
            <v>13440</v>
          </cell>
          <cell r="I38">
            <v>13440</v>
          </cell>
          <cell r="J38">
            <v>26880</v>
          </cell>
          <cell r="K38">
            <v>27880</v>
          </cell>
          <cell r="L38">
            <v>20000</v>
          </cell>
          <cell r="M38">
            <v>20000</v>
          </cell>
          <cell r="N38">
            <v>40000</v>
          </cell>
          <cell r="O38">
            <v>0</v>
          </cell>
          <cell r="P38">
            <v>219605</v>
          </cell>
          <cell r="Q38">
            <v>219600</v>
          </cell>
          <cell r="R38">
            <v>439205</v>
          </cell>
          <cell r="S38">
            <v>491180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396647</v>
          </cell>
          <cell r="Y38">
            <v>396640</v>
          </cell>
          <cell r="Z38">
            <v>793287</v>
          </cell>
          <cell r="AA38">
            <v>813440</v>
          </cell>
        </row>
        <row r="39">
          <cell r="A39" t="str">
            <v>73101ZZ</v>
          </cell>
          <cell r="C39" t="str">
            <v>73101ZZ수도광열비(기타)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 t="str">
            <v/>
          </cell>
          <cell r="B40" t="str">
            <v>C수도광열비 합계</v>
          </cell>
          <cell r="D40">
            <v>176850</v>
          </cell>
          <cell r="E40">
            <v>176848</v>
          </cell>
          <cell r="F40">
            <v>353698</v>
          </cell>
          <cell r="G40">
            <v>362538</v>
          </cell>
          <cell r="H40">
            <v>13440</v>
          </cell>
          <cell r="I40">
            <v>13440</v>
          </cell>
          <cell r="J40">
            <v>26880</v>
          </cell>
          <cell r="K40">
            <v>27880</v>
          </cell>
          <cell r="L40">
            <v>20000</v>
          </cell>
          <cell r="M40">
            <v>20000</v>
          </cell>
          <cell r="N40">
            <v>40000</v>
          </cell>
          <cell r="O40">
            <v>0</v>
          </cell>
          <cell r="P40">
            <v>219605</v>
          </cell>
          <cell r="Q40">
            <v>219600</v>
          </cell>
          <cell r="R40">
            <v>439205</v>
          </cell>
          <cell r="S40">
            <v>491180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429895</v>
          </cell>
          <cell r="Y40">
            <v>429888</v>
          </cell>
          <cell r="Z40">
            <v>859783</v>
          </cell>
          <cell r="AA40">
            <v>881598</v>
          </cell>
        </row>
        <row r="41">
          <cell r="A41" t="str">
            <v>73102AA</v>
          </cell>
          <cell r="B41" t="str">
            <v>D전력료</v>
          </cell>
          <cell r="C41" t="str">
            <v>73102AA전력료</v>
          </cell>
          <cell r="D41">
            <v>166040</v>
          </cell>
          <cell r="E41">
            <v>220547</v>
          </cell>
          <cell r="F41">
            <v>386587</v>
          </cell>
          <cell r="G41">
            <v>396252</v>
          </cell>
          <cell r="H41">
            <v>153798</v>
          </cell>
          <cell r="I41">
            <v>204286</v>
          </cell>
          <cell r="J41">
            <v>358084</v>
          </cell>
          <cell r="K41">
            <v>367036</v>
          </cell>
          <cell r="L41">
            <v>70395</v>
          </cell>
          <cell r="M41">
            <v>93504</v>
          </cell>
          <cell r="N41">
            <v>163899</v>
          </cell>
          <cell r="O41">
            <v>0</v>
          </cell>
          <cell r="P41">
            <v>365747</v>
          </cell>
          <cell r="Q41">
            <v>485814</v>
          </cell>
          <cell r="R41">
            <v>851561</v>
          </cell>
          <cell r="S41">
            <v>1040846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755980</v>
          </cell>
          <cell r="Y41">
            <v>1004151</v>
          </cell>
          <cell r="Z41">
            <v>1760131</v>
          </cell>
          <cell r="AA41">
            <v>1804134</v>
          </cell>
        </row>
        <row r="42">
          <cell r="A42" t="str">
            <v/>
          </cell>
          <cell r="B42" t="str">
            <v>D전력료 합계</v>
          </cell>
          <cell r="D42">
            <v>166040</v>
          </cell>
          <cell r="E42">
            <v>220547</v>
          </cell>
          <cell r="F42">
            <v>386587</v>
          </cell>
          <cell r="G42">
            <v>396252</v>
          </cell>
          <cell r="H42">
            <v>153798</v>
          </cell>
          <cell r="I42">
            <v>204286</v>
          </cell>
          <cell r="J42">
            <v>358084</v>
          </cell>
          <cell r="K42">
            <v>367036</v>
          </cell>
          <cell r="L42">
            <v>70395</v>
          </cell>
          <cell r="M42">
            <v>93504</v>
          </cell>
          <cell r="N42">
            <v>163899</v>
          </cell>
          <cell r="O42">
            <v>0</v>
          </cell>
          <cell r="P42">
            <v>365747</v>
          </cell>
          <cell r="Q42">
            <v>485814</v>
          </cell>
          <cell r="R42">
            <v>851561</v>
          </cell>
          <cell r="S42">
            <v>1040846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755980</v>
          </cell>
          <cell r="Y42">
            <v>1004151</v>
          </cell>
          <cell r="Z42">
            <v>1760131</v>
          </cell>
          <cell r="AA42">
            <v>1804134</v>
          </cell>
        </row>
        <row r="43">
          <cell r="A43" t="str">
            <v>73103AA</v>
          </cell>
          <cell r="B43" t="str">
            <v>E운반비</v>
          </cell>
          <cell r="C43" t="str">
            <v>73103AA운반비(자재)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3747</v>
          </cell>
          <cell r="I43">
            <v>4653</v>
          </cell>
          <cell r="J43">
            <v>8400</v>
          </cell>
          <cell r="K43">
            <v>11646</v>
          </cell>
          <cell r="L43">
            <v>123698.7</v>
          </cell>
          <cell r="M43">
            <v>91329.447</v>
          </cell>
          <cell r="N43">
            <v>215028.147</v>
          </cell>
          <cell r="O43">
            <v>148000</v>
          </cell>
          <cell r="P43">
            <v>1086850</v>
          </cell>
          <cell r="Q43">
            <v>786025</v>
          </cell>
          <cell r="R43">
            <v>1872875</v>
          </cell>
          <cell r="S43">
            <v>1944906</v>
          </cell>
          <cell r="T43">
            <v>87261</v>
          </cell>
          <cell r="U43">
            <v>30000</v>
          </cell>
          <cell r="V43">
            <v>117261</v>
          </cell>
          <cell r="W43">
            <v>0</v>
          </cell>
          <cell r="X43">
            <v>1301556.7</v>
          </cell>
          <cell r="Y43">
            <v>912007.44700000004</v>
          </cell>
          <cell r="Z43">
            <v>2213564.1469999999</v>
          </cell>
          <cell r="AA43">
            <v>2104552</v>
          </cell>
        </row>
        <row r="44">
          <cell r="A44" t="str">
            <v>73103BA</v>
          </cell>
          <cell r="C44" t="str">
            <v>73103BA수출비(운반비)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14593.359000000002</v>
          </cell>
          <cell r="I44">
            <v>17264.741999999995</v>
          </cell>
          <cell r="J44">
            <v>31858.100999999995</v>
          </cell>
          <cell r="K44">
            <v>29996</v>
          </cell>
          <cell r="L44">
            <v>33686.512999999999</v>
          </cell>
          <cell r="M44">
            <v>41450.843000000001</v>
          </cell>
          <cell r="N44">
            <v>75137.356</v>
          </cell>
          <cell r="O44">
            <v>82651.091600000014</v>
          </cell>
          <cell r="P44">
            <v>3536804</v>
          </cell>
          <cell r="Q44">
            <v>3861715</v>
          </cell>
          <cell r="R44">
            <v>7398519</v>
          </cell>
          <cell r="S44">
            <v>6885000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3585083.872</v>
          </cell>
          <cell r="Y44">
            <v>3920430.585</v>
          </cell>
          <cell r="Z44">
            <v>7505514.4570000004</v>
          </cell>
          <cell r="AA44">
            <v>6997647.0915999999</v>
          </cell>
        </row>
        <row r="45">
          <cell r="A45" t="str">
            <v>73103BB</v>
          </cell>
          <cell r="C45" t="str">
            <v>73103BB수출비(중개료)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150</v>
          </cell>
          <cell r="M45">
            <v>140</v>
          </cell>
          <cell r="N45">
            <v>290</v>
          </cell>
          <cell r="O45">
            <v>319</v>
          </cell>
          <cell r="P45">
            <v>47162</v>
          </cell>
          <cell r="Q45">
            <v>137192</v>
          </cell>
          <cell r="R45">
            <v>184354</v>
          </cell>
          <cell r="S45">
            <v>171436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47312</v>
          </cell>
          <cell r="Y45">
            <v>137332</v>
          </cell>
          <cell r="Z45">
            <v>184644</v>
          </cell>
          <cell r="AA45">
            <v>171755</v>
          </cell>
        </row>
        <row r="46">
          <cell r="A46" t="str">
            <v>73103BC</v>
          </cell>
          <cell r="C46" t="str">
            <v>73103BC수출비(수출보험료)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1100.24</v>
          </cell>
          <cell r="M46">
            <v>1786.287</v>
          </cell>
          <cell r="N46">
            <v>2886.527</v>
          </cell>
          <cell r="O46">
            <v>3175.1797000000001</v>
          </cell>
          <cell r="P46">
            <v>13231</v>
          </cell>
          <cell r="Q46">
            <v>38542</v>
          </cell>
          <cell r="R46">
            <v>51773</v>
          </cell>
          <cell r="S46">
            <v>48195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14331.24</v>
          </cell>
          <cell r="Y46">
            <v>40328.286999999997</v>
          </cell>
          <cell r="Z46">
            <v>54659.527000000002</v>
          </cell>
          <cell r="AA46">
            <v>51370.179700000001</v>
          </cell>
        </row>
        <row r="47">
          <cell r="A47" t="str">
            <v>73103BE</v>
          </cell>
          <cell r="C47" t="str">
            <v>73103BE수출비(환가료)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155952</v>
          </cell>
          <cell r="Q47">
            <v>454254</v>
          </cell>
          <cell r="R47">
            <v>610206</v>
          </cell>
          <cell r="S47">
            <v>568012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155952</v>
          </cell>
          <cell r="Y47">
            <v>454254</v>
          </cell>
          <cell r="Z47">
            <v>610206</v>
          </cell>
          <cell r="AA47">
            <v>568012</v>
          </cell>
        </row>
        <row r="48">
          <cell r="A48" t="str">
            <v>73103BZ</v>
          </cell>
          <cell r="C48" t="str">
            <v>73103BZ수출비(기타)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796.82</v>
          </cell>
          <cell r="M48">
            <v>634.5</v>
          </cell>
          <cell r="N48">
            <v>899.42</v>
          </cell>
          <cell r="O48">
            <v>989.36199999999997</v>
          </cell>
          <cell r="P48">
            <v>283897</v>
          </cell>
          <cell r="Q48">
            <v>500038</v>
          </cell>
          <cell r="R48">
            <v>783935</v>
          </cell>
          <cell r="S48">
            <v>461295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284693.82</v>
          </cell>
          <cell r="Y48">
            <v>500672.5</v>
          </cell>
          <cell r="Z48">
            <v>784834.42</v>
          </cell>
          <cell r="AA48">
            <v>462284.36200000002</v>
          </cell>
        </row>
        <row r="49">
          <cell r="A49" t="str">
            <v>73103CA</v>
          </cell>
          <cell r="C49" t="str">
            <v>73103CA운반비(납품)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184811.93900000001</v>
          </cell>
          <cell r="I49">
            <v>299590.06099999999</v>
          </cell>
          <cell r="J49">
            <v>484402</v>
          </cell>
          <cell r="K49">
            <v>569715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184811.93900000001</v>
          </cell>
          <cell r="Y49">
            <v>299590.06099999999</v>
          </cell>
          <cell r="Z49">
            <v>484402</v>
          </cell>
          <cell r="AA49">
            <v>569715</v>
          </cell>
        </row>
        <row r="50">
          <cell r="A50" t="str">
            <v>73103ZZ</v>
          </cell>
          <cell r="C50" t="str">
            <v>73103ZZ운반비(기타)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698</v>
          </cell>
          <cell r="I50">
            <v>720</v>
          </cell>
          <cell r="J50">
            <v>1418</v>
          </cell>
          <cell r="K50">
            <v>1500</v>
          </cell>
          <cell r="L50">
            <v>176.77500000000001</v>
          </cell>
          <cell r="M50">
            <v>0</v>
          </cell>
          <cell r="N50">
            <v>176.77500000000001</v>
          </cell>
          <cell r="O50">
            <v>194.45249999999999</v>
          </cell>
          <cell r="P50">
            <v>1914.6</v>
          </cell>
          <cell r="Q50">
            <v>5395</v>
          </cell>
          <cell r="R50">
            <v>7309.6</v>
          </cell>
          <cell r="S50">
            <v>16513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2789.375</v>
          </cell>
          <cell r="Y50">
            <v>6115</v>
          </cell>
          <cell r="Z50">
            <v>8904.375</v>
          </cell>
          <cell r="AA50">
            <v>18207.452499999999</v>
          </cell>
        </row>
        <row r="51">
          <cell r="A51" t="str">
            <v/>
          </cell>
          <cell r="B51" t="str">
            <v>E운반비 합계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203850.29800000001</v>
          </cell>
          <cell r="I51">
            <v>322227.80299999996</v>
          </cell>
          <cell r="J51">
            <v>526078.10100000002</v>
          </cell>
          <cell r="K51">
            <v>612857</v>
          </cell>
          <cell r="L51">
            <v>159609.04799999998</v>
          </cell>
          <cell r="M51">
            <v>135341.07700000002</v>
          </cell>
          <cell r="N51">
            <v>294418.22500000003</v>
          </cell>
          <cell r="O51">
            <v>235329.08580000003</v>
          </cell>
          <cell r="P51">
            <v>5125810.5999999996</v>
          </cell>
          <cell r="Q51">
            <v>5783161</v>
          </cell>
          <cell r="R51">
            <v>10908971.6</v>
          </cell>
          <cell r="S51">
            <v>10095357</v>
          </cell>
          <cell r="T51">
            <v>87261</v>
          </cell>
          <cell r="U51">
            <v>30000</v>
          </cell>
          <cell r="V51">
            <v>117261</v>
          </cell>
          <cell r="W51">
            <v>0</v>
          </cell>
          <cell r="X51">
            <v>5576530.9460000005</v>
          </cell>
          <cell r="Y51">
            <v>6270729.879999999</v>
          </cell>
          <cell r="Z51">
            <v>11846728.926000001</v>
          </cell>
          <cell r="AA51">
            <v>10943543.085800001</v>
          </cell>
        </row>
        <row r="52">
          <cell r="A52" t="str">
            <v>73104AA</v>
          </cell>
          <cell r="B52" t="str">
            <v>F외주가공비</v>
          </cell>
          <cell r="C52" t="str">
            <v>73104AA외주가공비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52541</v>
          </cell>
          <cell r="I52">
            <v>83700</v>
          </cell>
          <cell r="J52">
            <v>136241</v>
          </cell>
          <cell r="K52">
            <v>184320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137000</v>
          </cell>
          <cell r="Q52">
            <v>100000</v>
          </cell>
          <cell r="R52">
            <v>237000</v>
          </cell>
          <cell r="S52">
            <v>194000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189541</v>
          </cell>
          <cell r="Y52">
            <v>183700</v>
          </cell>
          <cell r="Z52">
            <v>373241</v>
          </cell>
          <cell r="AA52">
            <v>378320</v>
          </cell>
        </row>
        <row r="53">
          <cell r="A53" t="str">
            <v>73104AB</v>
          </cell>
          <cell r="C53" t="str">
            <v>73104AB외주가공비(O/S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590927.21</v>
          </cell>
          <cell r="I53">
            <v>612567.79</v>
          </cell>
          <cell r="J53">
            <v>1203495</v>
          </cell>
          <cell r="K53">
            <v>1354043</v>
          </cell>
          <cell r="L53">
            <v>0</v>
          </cell>
          <cell r="M53">
            <v>0</v>
          </cell>
          <cell r="N53">
            <v>255396</v>
          </cell>
          <cell r="O53">
            <v>0</v>
          </cell>
          <cell r="P53">
            <v>0</v>
          </cell>
          <cell r="Q53">
            <v>0</v>
          </cell>
          <cell r="R53">
            <v>1227048</v>
          </cell>
          <cell r="S53">
            <v>1333920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590927.21</v>
          </cell>
          <cell r="Y53">
            <v>612567.79</v>
          </cell>
          <cell r="Z53">
            <v>2685939</v>
          </cell>
          <cell r="AA53">
            <v>2687963</v>
          </cell>
        </row>
        <row r="54">
          <cell r="A54" t="str">
            <v/>
          </cell>
          <cell r="B54" t="str">
            <v>F외주가공비 합계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643468.21</v>
          </cell>
          <cell r="I54">
            <v>696267.79</v>
          </cell>
          <cell r="J54">
            <v>1339736</v>
          </cell>
          <cell r="K54">
            <v>1538363</v>
          </cell>
          <cell r="L54">
            <v>0</v>
          </cell>
          <cell r="M54">
            <v>0</v>
          </cell>
          <cell r="N54">
            <v>255396</v>
          </cell>
          <cell r="O54">
            <v>0</v>
          </cell>
          <cell r="P54">
            <v>137000</v>
          </cell>
          <cell r="Q54">
            <v>100000</v>
          </cell>
          <cell r="R54">
            <v>1464048</v>
          </cell>
          <cell r="S54">
            <v>1527920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780468.21</v>
          </cell>
          <cell r="Y54">
            <v>796267.79</v>
          </cell>
          <cell r="Z54">
            <v>3059180</v>
          </cell>
          <cell r="AA54">
            <v>3066283</v>
          </cell>
        </row>
        <row r="55">
          <cell r="A55" t="str">
            <v>73105AA</v>
          </cell>
          <cell r="B55" t="str">
            <v>G도급설치비</v>
          </cell>
          <cell r="C55" t="str">
            <v>73105AA도급설치비(국내설치)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 t="str">
            <v/>
          </cell>
          <cell r="B56" t="str">
            <v>G도급설치비 합계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 t="str">
            <v>73107AA</v>
          </cell>
          <cell r="B57" t="str">
            <v>H감가상각비</v>
          </cell>
          <cell r="C57" t="str">
            <v>73107AA감가상각비(건물)</v>
          </cell>
          <cell r="D57">
            <v>554094</v>
          </cell>
          <cell r="E57">
            <v>555589</v>
          </cell>
          <cell r="F57">
            <v>1109683</v>
          </cell>
          <cell r="G57">
            <v>1264795</v>
          </cell>
          <cell r="H57">
            <v>96218</v>
          </cell>
          <cell r="I57">
            <v>96477</v>
          </cell>
          <cell r="J57">
            <v>192695</v>
          </cell>
          <cell r="K57">
            <v>194822</v>
          </cell>
          <cell r="L57">
            <v>87011</v>
          </cell>
          <cell r="M57">
            <v>87245</v>
          </cell>
          <cell r="N57">
            <v>174256</v>
          </cell>
          <cell r="O57">
            <v>29509</v>
          </cell>
          <cell r="P57">
            <v>531531</v>
          </cell>
          <cell r="Q57">
            <v>534592</v>
          </cell>
          <cell r="R57">
            <v>1066123</v>
          </cell>
          <cell r="S57">
            <v>1073760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1268854</v>
          </cell>
          <cell r="Y57">
            <v>1273903</v>
          </cell>
          <cell r="Z57">
            <v>2542757</v>
          </cell>
          <cell r="AA57">
            <v>2562886</v>
          </cell>
        </row>
        <row r="58">
          <cell r="A58" t="str">
            <v>73107AB</v>
          </cell>
          <cell r="C58" t="str">
            <v>73107AB감가상각비(구축물)</v>
          </cell>
          <cell r="D58">
            <v>299221</v>
          </cell>
          <cell r="E58">
            <v>299222</v>
          </cell>
          <cell r="F58">
            <v>598443</v>
          </cell>
          <cell r="G58">
            <v>598443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38103</v>
          </cell>
          <cell r="M58">
            <v>38103</v>
          </cell>
          <cell r="N58">
            <v>76206</v>
          </cell>
          <cell r="O58">
            <v>76206</v>
          </cell>
          <cell r="P58">
            <v>60162</v>
          </cell>
          <cell r="Q58">
            <v>60163</v>
          </cell>
          <cell r="R58">
            <v>120325</v>
          </cell>
          <cell r="S58">
            <v>125829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397486</v>
          </cell>
          <cell r="Y58">
            <v>397488</v>
          </cell>
          <cell r="Z58">
            <v>794974</v>
          </cell>
          <cell r="AA58">
            <v>800478</v>
          </cell>
        </row>
        <row r="59">
          <cell r="A59" t="str">
            <v>73107AC</v>
          </cell>
          <cell r="C59" t="str">
            <v>73107AC감가상각비(기계장치)</v>
          </cell>
          <cell r="D59">
            <v>12835</v>
          </cell>
          <cell r="E59">
            <v>12835</v>
          </cell>
          <cell r="F59">
            <v>25670</v>
          </cell>
          <cell r="G59">
            <v>25659</v>
          </cell>
          <cell r="H59">
            <v>290465</v>
          </cell>
          <cell r="I59">
            <v>304938</v>
          </cell>
          <cell r="J59">
            <v>595403</v>
          </cell>
          <cell r="K59">
            <v>632676</v>
          </cell>
          <cell r="L59">
            <v>213495</v>
          </cell>
          <cell r="M59">
            <v>213484</v>
          </cell>
          <cell r="N59">
            <v>426979</v>
          </cell>
          <cell r="O59">
            <v>425661</v>
          </cell>
          <cell r="P59">
            <v>2564240</v>
          </cell>
          <cell r="Q59">
            <v>2560019</v>
          </cell>
          <cell r="R59">
            <v>5124259</v>
          </cell>
          <cell r="S59">
            <v>3942141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3081035</v>
          </cell>
          <cell r="Y59">
            <v>3091276</v>
          </cell>
          <cell r="Z59">
            <v>6172311</v>
          </cell>
          <cell r="AA59">
            <v>5026137</v>
          </cell>
        </row>
        <row r="60">
          <cell r="A60" t="str">
            <v>73107AD</v>
          </cell>
          <cell r="C60" t="str">
            <v>73107AD감가상각비(공구기구)</v>
          </cell>
          <cell r="D60">
            <v>2630</v>
          </cell>
          <cell r="E60">
            <v>5430</v>
          </cell>
          <cell r="F60">
            <v>8060</v>
          </cell>
          <cell r="G60">
            <v>13086</v>
          </cell>
          <cell r="H60">
            <v>430395</v>
          </cell>
          <cell r="I60">
            <v>493936</v>
          </cell>
          <cell r="J60">
            <v>924331</v>
          </cell>
          <cell r="K60">
            <v>1019346</v>
          </cell>
          <cell r="L60">
            <v>47062</v>
          </cell>
          <cell r="M60">
            <v>47006</v>
          </cell>
          <cell r="N60">
            <v>94068</v>
          </cell>
          <cell r="O60">
            <v>88637</v>
          </cell>
          <cell r="P60">
            <v>331889</v>
          </cell>
          <cell r="Q60">
            <v>359884</v>
          </cell>
          <cell r="R60">
            <v>691773</v>
          </cell>
          <cell r="S60">
            <v>1022463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811976</v>
          </cell>
          <cell r="Y60">
            <v>906256</v>
          </cell>
          <cell r="Z60">
            <v>1718232</v>
          </cell>
          <cell r="AA60">
            <v>2143532</v>
          </cell>
        </row>
        <row r="61">
          <cell r="A61" t="str">
            <v>73107AE</v>
          </cell>
          <cell r="C61" t="str">
            <v>73107AE감가상각비(비품)</v>
          </cell>
          <cell r="D61">
            <v>328923</v>
          </cell>
          <cell r="E61">
            <v>351024</v>
          </cell>
          <cell r="F61">
            <v>679947</v>
          </cell>
          <cell r="G61">
            <v>615104</v>
          </cell>
          <cell r="H61">
            <v>62318</v>
          </cell>
          <cell r="I61">
            <v>77750</v>
          </cell>
          <cell r="J61">
            <v>140068</v>
          </cell>
          <cell r="K61">
            <v>180862</v>
          </cell>
          <cell r="L61">
            <v>111021</v>
          </cell>
          <cell r="M61">
            <v>105517</v>
          </cell>
          <cell r="N61">
            <v>216538</v>
          </cell>
          <cell r="O61">
            <v>114560</v>
          </cell>
          <cell r="P61">
            <v>697029</v>
          </cell>
          <cell r="Q61">
            <v>710462</v>
          </cell>
          <cell r="R61">
            <v>1407491</v>
          </cell>
          <cell r="S61">
            <v>1106400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1199291</v>
          </cell>
          <cell r="Y61">
            <v>1244753</v>
          </cell>
          <cell r="Z61">
            <v>2444044</v>
          </cell>
          <cell r="AA61">
            <v>2016926</v>
          </cell>
        </row>
        <row r="62">
          <cell r="A62" t="str">
            <v>73107AF</v>
          </cell>
          <cell r="C62" t="str">
            <v>73107AF감가상각비(운반구)</v>
          </cell>
          <cell r="D62">
            <v>10853</v>
          </cell>
          <cell r="E62">
            <v>5670</v>
          </cell>
          <cell r="F62">
            <v>16523</v>
          </cell>
          <cell r="G62">
            <v>21746</v>
          </cell>
          <cell r="H62">
            <v>7928</v>
          </cell>
          <cell r="I62">
            <v>15472</v>
          </cell>
          <cell r="J62">
            <v>23400</v>
          </cell>
          <cell r="K62">
            <v>25712</v>
          </cell>
          <cell r="L62">
            <v>9346</v>
          </cell>
          <cell r="M62">
            <v>4257</v>
          </cell>
          <cell r="N62">
            <v>13603</v>
          </cell>
          <cell r="O62">
            <v>0</v>
          </cell>
          <cell r="P62">
            <v>19632</v>
          </cell>
          <cell r="Q62">
            <v>16334</v>
          </cell>
          <cell r="R62">
            <v>35966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47759</v>
          </cell>
          <cell r="Y62">
            <v>41733</v>
          </cell>
          <cell r="Z62">
            <v>89492</v>
          </cell>
          <cell r="AA62">
            <v>47458</v>
          </cell>
        </row>
        <row r="63">
          <cell r="A63" t="str">
            <v>73107ZZ</v>
          </cell>
          <cell r="C63" t="str">
            <v>73107ZZ감가상각비(기타)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 t="str">
            <v/>
          </cell>
          <cell r="B64" t="str">
            <v>H감가상각비 합계</v>
          </cell>
          <cell r="D64">
            <v>1208556</v>
          </cell>
          <cell r="E64">
            <v>1229770</v>
          </cell>
          <cell r="F64">
            <v>2438326</v>
          </cell>
          <cell r="G64">
            <v>2538833</v>
          </cell>
          <cell r="H64">
            <v>887324</v>
          </cell>
          <cell r="I64">
            <v>988573</v>
          </cell>
          <cell r="J64">
            <v>1875897</v>
          </cell>
          <cell r="K64">
            <v>2053418</v>
          </cell>
          <cell r="L64">
            <v>506038</v>
          </cell>
          <cell r="M64">
            <v>495612</v>
          </cell>
          <cell r="N64">
            <v>1001650</v>
          </cell>
          <cell r="O64">
            <v>734573</v>
          </cell>
          <cell r="P64">
            <v>4204483</v>
          </cell>
          <cell r="Q64">
            <v>4241454</v>
          </cell>
          <cell r="R64">
            <v>8445937</v>
          </cell>
          <cell r="S64">
            <v>7270593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6806401</v>
          </cell>
          <cell r="Y64">
            <v>6955409</v>
          </cell>
          <cell r="Z64">
            <v>13761810</v>
          </cell>
          <cell r="AA64">
            <v>12597417</v>
          </cell>
        </row>
        <row r="65">
          <cell r="A65" t="str">
            <v>73108AA</v>
          </cell>
          <cell r="B65" t="str">
            <v>I수선비</v>
          </cell>
          <cell r="C65" t="str">
            <v>73108AA수선비(건물)</v>
          </cell>
          <cell r="D65">
            <v>54955</v>
          </cell>
          <cell r="E65">
            <v>54960</v>
          </cell>
          <cell r="F65">
            <v>109915</v>
          </cell>
          <cell r="G65">
            <v>138750</v>
          </cell>
          <cell r="H65">
            <v>11999</v>
          </cell>
          <cell r="I65">
            <v>12000</v>
          </cell>
          <cell r="J65">
            <v>23999</v>
          </cell>
          <cell r="K65">
            <v>28144</v>
          </cell>
          <cell r="L65">
            <v>4200</v>
          </cell>
          <cell r="M65">
            <v>4200</v>
          </cell>
          <cell r="N65">
            <v>8400</v>
          </cell>
          <cell r="O65">
            <v>0</v>
          </cell>
          <cell r="P65">
            <v>47156</v>
          </cell>
          <cell r="Q65">
            <v>47160</v>
          </cell>
          <cell r="R65">
            <v>94316</v>
          </cell>
          <cell r="S65">
            <v>110606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118310</v>
          </cell>
          <cell r="Y65">
            <v>118320</v>
          </cell>
          <cell r="Z65">
            <v>236630</v>
          </cell>
          <cell r="AA65">
            <v>277500</v>
          </cell>
        </row>
        <row r="66">
          <cell r="A66" t="str">
            <v>73108AB</v>
          </cell>
          <cell r="C66" t="str">
            <v>73108AB수선비(구축물)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120</v>
          </cell>
          <cell r="R66">
            <v>120</v>
          </cell>
          <cell r="S66">
            <v>120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120</v>
          </cell>
          <cell r="Z66">
            <v>120</v>
          </cell>
          <cell r="AA66">
            <v>120</v>
          </cell>
        </row>
        <row r="67">
          <cell r="A67" t="str">
            <v>73108AC</v>
          </cell>
          <cell r="C67" t="str">
            <v>73108AC수선비(기계장치)</v>
          </cell>
          <cell r="D67">
            <v>940</v>
          </cell>
          <cell r="E67">
            <v>1008</v>
          </cell>
          <cell r="F67">
            <v>1948</v>
          </cell>
          <cell r="G67">
            <v>3343</v>
          </cell>
          <cell r="H67">
            <v>87908</v>
          </cell>
          <cell r="I67">
            <v>88400</v>
          </cell>
          <cell r="J67">
            <v>176308</v>
          </cell>
          <cell r="K67">
            <v>233000</v>
          </cell>
          <cell r="L67">
            <v>2562</v>
          </cell>
          <cell r="M67">
            <v>1398</v>
          </cell>
          <cell r="N67">
            <v>3960</v>
          </cell>
          <cell r="O67">
            <v>5000</v>
          </cell>
          <cell r="P67">
            <v>213251.288</v>
          </cell>
          <cell r="Q67">
            <v>188049</v>
          </cell>
          <cell r="R67">
            <v>401300.288</v>
          </cell>
          <cell r="S67">
            <v>411300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304661.288</v>
          </cell>
          <cell r="Y67">
            <v>278855</v>
          </cell>
          <cell r="Z67">
            <v>583516.28799999994</v>
          </cell>
          <cell r="AA67">
            <v>652643</v>
          </cell>
        </row>
        <row r="68">
          <cell r="A68" t="str">
            <v>73108AD</v>
          </cell>
          <cell r="C68" t="str">
            <v>73108AD수선비(공구기구)</v>
          </cell>
          <cell r="D68">
            <v>0</v>
          </cell>
          <cell r="E68">
            <v>0</v>
          </cell>
          <cell r="F68">
            <v>0</v>
          </cell>
          <cell r="G68">
            <v>600</v>
          </cell>
          <cell r="H68">
            <v>11850</v>
          </cell>
          <cell r="I68">
            <v>8000</v>
          </cell>
          <cell r="J68">
            <v>19850</v>
          </cell>
          <cell r="K68">
            <v>20000</v>
          </cell>
          <cell r="L68">
            <v>340</v>
          </cell>
          <cell r="M68">
            <v>431.6</v>
          </cell>
          <cell r="N68">
            <v>771.6</v>
          </cell>
          <cell r="O68">
            <v>2000</v>
          </cell>
          <cell r="P68">
            <v>63047</v>
          </cell>
          <cell r="Q68">
            <v>61623</v>
          </cell>
          <cell r="R68">
            <v>124670</v>
          </cell>
          <cell r="S68">
            <v>128184</v>
          </cell>
          <cell r="T68">
            <v>0</v>
          </cell>
          <cell r="U68">
            <v>5000</v>
          </cell>
          <cell r="V68">
            <v>5000</v>
          </cell>
          <cell r="W68">
            <v>0</v>
          </cell>
          <cell r="X68">
            <v>75237</v>
          </cell>
          <cell r="Y68">
            <v>75054.600000000006</v>
          </cell>
          <cell r="Z68">
            <v>150291.6</v>
          </cell>
          <cell r="AA68">
            <v>150784</v>
          </cell>
        </row>
        <row r="69">
          <cell r="A69" t="str">
            <v>73108AE</v>
          </cell>
          <cell r="C69" t="str">
            <v>73108AE수선비(집기비품)</v>
          </cell>
          <cell r="D69">
            <v>10114</v>
          </cell>
          <cell r="E69">
            <v>6800</v>
          </cell>
          <cell r="F69">
            <v>17714</v>
          </cell>
          <cell r="G69">
            <v>24811.85</v>
          </cell>
          <cell r="H69">
            <v>650</v>
          </cell>
          <cell r="I69">
            <v>2330</v>
          </cell>
          <cell r="J69">
            <v>2980</v>
          </cell>
          <cell r="K69">
            <v>3600</v>
          </cell>
          <cell r="L69">
            <v>1632.95</v>
          </cell>
          <cell r="M69">
            <v>1205</v>
          </cell>
          <cell r="N69">
            <v>2837.95</v>
          </cell>
          <cell r="O69">
            <v>4000</v>
          </cell>
          <cell r="P69">
            <v>13874</v>
          </cell>
          <cell r="Q69">
            <v>13623</v>
          </cell>
          <cell r="R69">
            <v>27497</v>
          </cell>
          <cell r="S69">
            <v>23700</v>
          </cell>
          <cell r="T69">
            <v>0</v>
          </cell>
          <cell r="U69">
            <v>3000</v>
          </cell>
          <cell r="V69">
            <v>3000</v>
          </cell>
          <cell r="W69">
            <v>0</v>
          </cell>
          <cell r="X69">
            <v>26270.95</v>
          </cell>
          <cell r="Y69">
            <v>26958</v>
          </cell>
          <cell r="Z69">
            <v>54028.95</v>
          </cell>
          <cell r="AA69">
            <v>56111.85</v>
          </cell>
        </row>
        <row r="70">
          <cell r="A70" t="str">
            <v>73108AF</v>
          </cell>
          <cell r="C70" t="str">
            <v>73108AF수선비(운반구)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5687.2</v>
          </cell>
          <cell r="I70">
            <v>13352.8</v>
          </cell>
          <cell r="J70">
            <v>19040</v>
          </cell>
          <cell r="K70">
            <v>20300</v>
          </cell>
          <cell r="L70">
            <v>15</v>
          </cell>
          <cell r="M70">
            <v>2580</v>
          </cell>
          <cell r="N70">
            <v>2595</v>
          </cell>
          <cell r="O70">
            <v>2000</v>
          </cell>
          <cell r="P70">
            <v>70</v>
          </cell>
          <cell r="Q70">
            <v>0</v>
          </cell>
          <cell r="R70">
            <v>70</v>
          </cell>
          <cell r="S70">
            <v>69.918755052546487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5772.2</v>
          </cell>
          <cell r="Y70">
            <v>15932.8</v>
          </cell>
          <cell r="Z70">
            <v>21705</v>
          </cell>
          <cell r="AA70">
            <v>22369.918755052546</v>
          </cell>
        </row>
        <row r="71">
          <cell r="A71" t="str">
            <v>73108AG</v>
          </cell>
          <cell r="C71" t="str">
            <v>73108AG수선비(임차자산)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720</v>
          </cell>
          <cell r="Q71">
            <v>500</v>
          </cell>
          <cell r="R71">
            <v>1220</v>
          </cell>
          <cell r="S71">
            <v>1000</v>
          </cell>
          <cell r="T71">
            <v>0</v>
          </cell>
          <cell r="U71">
            <v>500</v>
          </cell>
          <cell r="V71">
            <v>500</v>
          </cell>
          <cell r="W71">
            <v>0</v>
          </cell>
          <cell r="X71">
            <v>720</v>
          </cell>
          <cell r="Y71">
            <v>1000</v>
          </cell>
          <cell r="Z71">
            <v>1720</v>
          </cell>
          <cell r="AA71">
            <v>1000</v>
          </cell>
        </row>
        <row r="72">
          <cell r="A72" t="str">
            <v>73108AH</v>
          </cell>
          <cell r="C72" t="str">
            <v>73108AH수선비(전산비품)</v>
          </cell>
          <cell r="D72">
            <v>2456.25</v>
          </cell>
          <cell r="E72">
            <v>5171</v>
          </cell>
          <cell r="F72">
            <v>7627.25</v>
          </cell>
          <cell r="G72">
            <v>7218</v>
          </cell>
          <cell r="H72">
            <v>4680.5</v>
          </cell>
          <cell r="I72">
            <v>5504</v>
          </cell>
          <cell r="J72">
            <v>10184.5</v>
          </cell>
          <cell r="K72">
            <v>17192</v>
          </cell>
          <cell r="L72">
            <v>1436.75</v>
          </cell>
          <cell r="M72">
            <v>3260</v>
          </cell>
          <cell r="N72">
            <v>4696.75</v>
          </cell>
          <cell r="O72">
            <v>4380</v>
          </cell>
          <cell r="P72">
            <v>16381.5</v>
          </cell>
          <cell r="Q72">
            <v>35152</v>
          </cell>
          <cell r="R72">
            <v>51533.5</v>
          </cell>
          <cell r="S72">
            <v>59216</v>
          </cell>
          <cell r="T72">
            <v>0</v>
          </cell>
          <cell r="U72">
            <v>3000</v>
          </cell>
          <cell r="V72">
            <v>3000</v>
          </cell>
          <cell r="W72">
            <v>0</v>
          </cell>
          <cell r="X72">
            <v>24955</v>
          </cell>
          <cell r="Y72">
            <v>52087</v>
          </cell>
          <cell r="Z72">
            <v>77042</v>
          </cell>
          <cell r="AA72">
            <v>88006</v>
          </cell>
        </row>
        <row r="73">
          <cell r="A73" t="str">
            <v>73108ZZ</v>
          </cell>
          <cell r="C73" t="str">
            <v>73108ZZ수선비(기타)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15</v>
          </cell>
          <cell r="M73">
            <v>2580</v>
          </cell>
          <cell r="N73">
            <v>2595</v>
          </cell>
          <cell r="O73">
            <v>3000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15</v>
          </cell>
          <cell r="Y73">
            <v>2580</v>
          </cell>
          <cell r="Z73">
            <v>2595</v>
          </cell>
          <cell r="AA73">
            <v>3000</v>
          </cell>
        </row>
        <row r="74">
          <cell r="A74" t="str">
            <v/>
          </cell>
          <cell r="B74" t="str">
            <v>I수선비 합계</v>
          </cell>
          <cell r="D74">
            <v>68465.25</v>
          </cell>
          <cell r="E74">
            <v>67939</v>
          </cell>
          <cell r="F74">
            <v>137204.25</v>
          </cell>
          <cell r="G74">
            <v>174722.85</v>
          </cell>
          <cell r="H74">
            <v>122774.7</v>
          </cell>
          <cell r="I74">
            <v>129586.8</v>
          </cell>
          <cell r="J74">
            <v>252361.5</v>
          </cell>
          <cell r="K74">
            <v>322236</v>
          </cell>
          <cell r="L74">
            <v>10201.700000000001</v>
          </cell>
          <cell r="M74">
            <v>15654.6</v>
          </cell>
          <cell r="N74">
            <v>25856.3</v>
          </cell>
          <cell r="O74">
            <v>20380</v>
          </cell>
          <cell r="P74">
            <v>354499.788</v>
          </cell>
          <cell r="Q74">
            <v>346227</v>
          </cell>
          <cell r="R74">
            <v>700726.78799999994</v>
          </cell>
          <cell r="S74">
            <v>734195.91875505249</v>
          </cell>
          <cell r="T74">
            <v>0</v>
          </cell>
          <cell r="U74">
            <v>11500</v>
          </cell>
          <cell r="V74">
            <v>11500</v>
          </cell>
          <cell r="W74">
            <v>0</v>
          </cell>
          <cell r="X74">
            <v>555941.43799999997</v>
          </cell>
          <cell r="Y74">
            <v>570907.4</v>
          </cell>
          <cell r="Z74">
            <v>1127648.838</v>
          </cell>
          <cell r="AA74">
            <v>1251534.7687550527</v>
          </cell>
        </row>
        <row r="75">
          <cell r="A75" t="str">
            <v>73109AA</v>
          </cell>
          <cell r="B75" t="str">
            <v>J소모품비</v>
          </cell>
          <cell r="C75" t="str">
            <v>73109AA소모품비(제조용)</v>
          </cell>
          <cell r="D75">
            <v>23</v>
          </cell>
          <cell r="E75">
            <v>86</v>
          </cell>
          <cell r="F75">
            <v>109</v>
          </cell>
          <cell r="G75">
            <v>180</v>
          </cell>
          <cell r="H75">
            <v>80982.95</v>
          </cell>
          <cell r="I75">
            <v>78861.05</v>
          </cell>
          <cell r="J75">
            <v>159844</v>
          </cell>
          <cell r="K75">
            <v>184203</v>
          </cell>
          <cell r="L75">
            <v>3505.54</v>
          </cell>
          <cell r="M75">
            <v>2070.69</v>
          </cell>
          <cell r="N75">
            <v>5576.23</v>
          </cell>
          <cell r="O75">
            <v>0</v>
          </cell>
          <cell r="P75">
            <v>137141.47718631415</v>
          </cell>
          <cell r="Q75">
            <v>111327.36912248822</v>
          </cell>
          <cell r="R75">
            <v>248468.84630880237</v>
          </cell>
          <cell r="S75">
            <v>231687.35778630408</v>
          </cell>
          <cell r="T75">
            <v>5952</v>
          </cell>
          <cell r="U75">
            <v>3000</v>
          </cell>
          <cell r="V75">
            <v>8952</v>
          </cell>
          <cell r="W75">
            <v>0</v>
          </cell>
          <cell r="X75">
            <v>227604.96718631414</v>
          </cell>
          <cell r="Y75">
            <v>195345.10912248824</v>
          </cell>
          <cell r="Z75">
            <v>422950.07630880235</v>
          </cell>
          <cell r="AA75">
            <v>416070.35778630408</v>
          </cell>
        </row>
        <row r="76">
          <cell r="A76" t="str">
            <v>73109AB</v>
          </cell>
          <cell r="C76" t="str">
            <v>73109AB소모품비(소모성공구)</v>
          </cell>
          <cell r="D76">
            <v>0</v>
          </cell>
          <cell r="E76">
            <v>0</v>
          </cell>
          <cell r="F76">
            <v>0</v>
          </cell>
          <cell r="G76">
            <v>600</v>
          </cell>
          <cell r="H76">
            <v>80729.34</v>
          </cell>
          <cell r="I76">
            <v>81937.66</v>
          </cell>
          <cell r="J76">
            <v>162667</v>
          </cell>
          <cell r="K76">
            <v>180300</v>
          </cell>
          <cell r="L76">
            <v>2768.7890000000002</v>
          </cell>
          <cell r="M76">
            <v>1188</v>
          </cell>
          <cell r="N76">
            <v>3956.7890000000002</v>
          </cell>
          <cell r="O76">
            <v>0</v>
          </cell>
          <cell r="P76">
            <v>193429.1125726382</v>
          </cell>
          <cell r="Q76">
            <v>144234.30067324828</v>
          </cell>
          <cell r="R76">
            <v>337663.41324588656</v>
          </cell>
          <cell r="S76">
            <v>346041.29872691917</v>
          </cell>
          <cell r="T76">
            <v>798</v>
          </cell>
          <cell r="U76">
            <v>500</v>
          </cell>
          <cell r="V76">
            <v>1298</v>
          </cell>
          <cell r="W76">
            <v>0</v>
          </cell>
          <cell r="X76">
            <v>277725.24157263822</v>
          </cell>
          <cell r="Y76">
            <v>227859.96067324828</v>
          </cell>
          <cell r="Z76">
            <v>505585.20224588655</v>
          </cell>
          <cell r="AA76">
            <v>526941.29872691911</v>
          </cell>
        </row>
        <row r="77">
          <cell r="A77" t="str">
            <v>73109AC</v>
          </cell>
          <cell r="C77" t="str">
            <v>73109AC소모품비(사무용품)</v>
          </cell>
          <cell r="D77">
            <v>1681</v>
          </cell>
          <cell r="E77">
            <v>1766</v>
          </cell>
          <cell r="F77">
            <v>3847</v>
          </cell>
          <cell r="G77">
            <v>4826.6750000000002</v>
          </cell>
          <cell r="H77">
            <v>2926</v>
          </cell>
          <cell r="I77">
            <v>2860</v>
          </cell>
          <cell r="J77">
            <v>5786</v>
          </cell>
          <cell r="K77">
            <v>7310</v>
          </cell>
          <cell r="L77">
            <v>3353.68</v>
          </cell>
          <cell r="M77">
            <v>3223.5</v>
          </cell>
          <cell r="N77">
            <v>6577.18</v>
          </cell>
          <cell r="O77">
            <v>6741.6094999999987</v>
          </cell>
          <cell r="P77">
            <v>29790.560666666668</v>
          </cell>
          <cell r="Q77">
            <v>27952.752857142859</v>
          </cell>
          <cell r="R77">
            <v>57743.31352380952</v>
          </cell>
          <cell r="S77">
            <v>59544.74483654496</v>
          </cell>
          <cell r="T77">
            <v>905</v>
          </cell>
          <cell r="U77">
            <v>600</v>
          </cell>
          <cell r="V77">
            <v>1505</v>
          </cell>
          <cell r="W77">
            <v>0</v>
          </cell>
          <cell r="X77">
            <v>38656.240666666665</v>
          </cell>
          <cell r="Y77">
            <v>36402.252857142856</v>
          </cell>
          <cell r="Z77">
            <v>75458.49352380952</v>
          </cell>
          <cell r="AA77">
            <v>78423.029336544962</v>
          </cell>
        </row>
        <row r="78">
          <cell r="A78" t="str">
            <v>73109AD</v>
          </cell>
          <cell r="C78" t="str">
            <v>73109AD소모품비(소모비품)</v>
          </cell>
          <cell r="D78">
            <v>48407</v>
          </cell>
          <cell r="E78">
            <v>43286</v>
          </cell>
          <cell r="F78">
            <v>92193</v>
          </cell>
          <cell r="G78">
            <v>111244.8</v>
          </cell>
          <cell r="H78">
            <v>13861</v>
          </cell>
          <cell r="I78">
            <v>2350</v>
          </cell>
          <cell r="J78">
            <v>16211</v>
          </cell>
          <cell r="K78">
            <v>14310</v>
          </cell>
          <cell r="L78">
            <v>7897.7449999999999</v>
          </cell>
          <cell r="M78">
            <v>7245.3040000000001</v>
          </cell>
          <cell r="N78">
            <v>15143.049000000001</v>
          </cell>
          <cell r="O78">
            <v>15521.625224999998</v>
          </cell>
          <cell r="P78">
            <v>110030.69826542056</v>
          </cell>
          <cell r="Q78">
            <v>126140.06291996024</v>
          </cell>
          <cell r="R78">
            <v>236170.7611853808</v>
          </cell>
          <cell r="S78">
            <v>482846.30573490012</v>
          </cell>
          <cell r="T78">
            <v>2082</v>
          </cell>
          <cell r="U78">
            <v>1500</v>
          </cell>
          <cell r="V78">
            <v>3582</v>
          </cell>
          <cell r="W78">
            <v>0</v>
          </cell>
          <cell r="X78">
            <v>182278.44326542056</v>
          </cell>
          <cell r="Y78">
            <v>180521.36691996024</v>
          </cell>
          <cell r="Z78">
            <v>363299.8101853808</v>
          </cell>
          <cell r="AA78">
            <v>623922.73095990019</v>
          </cell>
        </row>
        <row r="79">
          <cell r="A79" t="str">
            <v>73109AE</v>
          </cell>
          <cell r="C79" t="str">
            <v>73109AE소모품비(전산용품)</v>
          </cell>
          <cell r="D79">
            <v>3343.23</v>
          </cell>
          <cell r="E79">
            <v>4305.46</v>
          </cell>
          <cell r="F79">
            <v>8348.69</v>
          </cell>
          <cell r="G79">
            <v>15507.95</v>
          </cell>
          <cell r="H79">
            <v>15996.8</v>
          </cell>
          <cell r="I79">
            <v>14477.2</v>
          </cell>
          <cell r="J79">
            <v>30474</v>
          </cell>
          <cell r="K79">
            <v>31120</v>
          </cell>
          <cell r="L79">
            <v>4987.1000000000004</v>
          </cell>
          <cell r="M79">
            <v>4993.21</v>
          </cell>
          <cell r="N79">
            <v>9980.31</v>
          </cell>
          <cell r="O79">
            <v>10276.609</v>
          </cell>
          <cell r="P79">
            <v>71581.653333333335</v>
          </cell>
          <cell r="Q79">
            <v>95980.798452380957</v>
          </cell>
          <cell r="R79">
            <v>167562.45178571431</v>
          </cell>
          <cell r="S79">
            <v>174546.52438074135</v>
          </cell>
          <cell r="T79">
            <v>695</v>
          </cell>
          <cell r="U79">
            <v>500</v>
          </cell>
          <cell r="V79">
            <v>1195</v>
          </cell>
          <cell r="W79">
            <v>0</v>
          </cell>
          <cell r="X79">
            <v>96603.783333333326</v>
          </cell>
          <cell r="Y79">
            <v>120256.66845238095</v>
          </cell>
          <cell r="Z79">
            <v>217560.45178571431</v>
          </cell>
          <cell r="AA79">
            <v>231451.08338074136</v>
          </cell>
        </row>
        <row r="80">
          <cell r="A80" t="str">
            <v>73109ZZ</v>
          </cell>
          <cell r="C80" t="str">
            <v>73109ZZ소모품비(기타)</v>
          </cell>
          <cell r="D80">
            <v>6490</v>
          </cell>
          <cell r="E80">
            <v>5424</v>
          </cell>
          <cell r="F80">
            <v>11914</v>
          </cell>
          <cell r="G80">
            <v>12223</v>
          </cell>
          <cell r="H80">
            <v>1453</v>
          </cell>
          <cell r="I80">
            <v>1995</v>
          </cell>
          <cell r="J80">
            <v>3448</v>
          </cell>
          <cell r="K80">
            <v>3490</v>
          </cell>
          <cell r="L80">
            <v>2035.44</v>
          </cell>
          <cell r="M80">
            <v>1660.36</v>
          </cell>
          <cell r="N80">
            <v>3695.8</v>
          </cell>
          <cell r="O80">
            <v>3788.1950000000002</v>
          </cell>
          <cell r="P80">
            <v>2594.2910000000002</v>
          </cell>
          <cell r="Q80">
            <v>5022.7142857142853</v>
          </cell>
          <cell r="R80">
            <v>7617.0052857142855</v>
          </cell>
          <cell r="S80">
            <v>12269.420803293024</v>
          </cell>
          <cell r="T80">
            <v>989</v>
          </cell>
          <cell r="U80">
            <v>500</v>
          </cell>
          <cell r="V80">
            <v>1489</v>
          </cell>
          <cell r="W80">
            <v>0</v>
          </cell>
          <cell r="X80">
            <v>13561.731</v>
          </cell>
          <cell r="Y80">
            <v>14602.074285714287</v>
          </cell>
          <cell r="Z80">
            <v>28163.805285714283</v>
          </cell>
          <cell r="AA80">
            <v>31770.615803293025</v>
          </cell>
        </row>
        <row r="81">
          <cell r="A81" t="str">
            <v/>
          </cell>
          <cell r="B81" t="str">
            <v>J소모품비 합계</v>
          </cell>
          <cell r="D81">
            <v>59944.23</v>
          </cell>
          <cell r="E81">
            <v>54867.46</v>
          </cell>
          <cell r="F81">
            <v>116411.69</v>
          </cell>
          <cell r="G81">
            <v>144582.42500000002</v>
          </cell>
          <cell r="H81">
            <v>195949.09</v>
          </cell>
          <cell r="I81">
            <v>182480.91</v>
          </cell>
          <cell r="J81">
            <v>378430</v>
          </cell>
          <cell r="K81">
            <v>420733</v>
          </cell>
          <cell r="L81">
            <v>24548.293999999998</v>
          </cell>
          <cell r="M81">
            <v>20381.064000000002</v>
          </cell>
          <cell r="N81">
            <v>44929.358</v>
          </cell>
          <cell r="O81">
            <v>36328.038724999999</v>
          </cell>
          <cell r="P81">
            <v>544567.79302437289</v>
          </cell>
          <cell r="Q81">
            <v>510657.99831093481</v>
          </cell>
          <cell r="R81">
            <v>1055225.791335308</v>
          </cell>
          <cell r="S81">
            <v>1306935.6522687029</v>
          </cell>
          <cell r="T81">
            <v>11421</v>
          </cell>
          <cell r="U81">
            <v>6600</v>
          </cell>
          <cell r="V81">
            <v>18021</v>
          </cell>
          <cell r="W81">
            <v>0</v>
          </cell>
          <cell r="X81">
            <v>836430.40702437283</v>
          </cell>
          <cell r="Y81">
            <v>774987.43231093488</v>
          </cell>
          <cell r="Z81">
            <v>1613017.8393353079</v>
          </cell>
          <cell r="AA81">
            <v>1908579.1159937026</v>
          </cell>
        </row>
        <row r="82">
          <cell r="A82" t="str">
            <v>73112AA</v>
          </cell>
          <cell r="B82" t="str">
            <v>K세금과공과</v>
          </cell>
          <cell r="C82" t="str">
            <v>73112AA세금과공과(인증지대)</v>
          </cell>
          <cell r="D82">
            <v>0</v>
          </cell>
          <cell r="E82">
            <v>2300</v>
          </cell>
          <cell r="F82">
            <v>2300</v>
          </cell>
          <cell r="G82">
            <v>4750</v>
          </cell>
          <cell r="H82">
            <v>0</v>
          </cell>
          <cell r="I82">
            <v>1000</v>
          </cell>
          <cell r="J82">
            <v>1000</v>
          </cell>
          <cell r="K82">
            <v>1000</v>
          </cell>
          <cell r="L82">
            <v>0</v>
          </cell>
          <cell r="M82">
            <v>5000</v>
          </cell>
          <cell r="N82">
            <v>5000</v>
          </cell>
          <cell r="O82">
            <v>9220</v>
          </cell>
          <cell r="P82">
            <v>0</v>
          </cell>
          <cell r="Q82">
            <v>60</v>
          </cell>
          <cell r="R82">
            <v>60</v>
          </cell>
          <cell r="S82">
            <v>1605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8360</v>
          </cell>
          <cell r="Z82">
            <v>8360</v>
          </cell>
          <cell r="AA82">
            <v>16575</v>
          </cell>
        </row>
        <row r="83">
          <cell r="A83" t="str">
            <v>73112AB</v>
          </cell>
          <cell r="C83" t="str">
            <v>73112AB세금과공과(재산세)</v>
          </cell>
          <cell r="D83">
            <v>54000</v>
          </cell>
          <cell r="E83">
            <v>0</v>
          </cell>
          <cell r="F83">
            <v>54000</v>
          </cell>
          <cell r="G83">
            <v>57600</v>
          </cell>
          <cell r="H83">
            <v>12000</v>
          </cell>
          <cell r="I83">
            <v>0</v>
          </cell>
          <cell r="J83">
            <v>12000</v>
          </cell>
          <cell r="K83">
            <v>12000</v>
          </cell>
          <cell r="L83">
            <v>4200</v>
          </cell>
          <cell r="M83">
            <v>0</v>
          </cell>
          <cell r="N83">
            <v>4200</v>
          </cell>
          <cell r="O83">
            <v>600</v>
          </cell>
          <cell r="P83">
            <v>47500</v>
          </cell>
          <cell r="Q83">
            <v>0</v>
          </cell>
          <cell r="R83">
            <v>47500</v>
          </cell>
          <cell r="S83">
            <v>47500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117700</v>
          </cell>
          <cell r="Y83">
            <v>0</v>
          </cell>
          <cell r="Z83">
            <v>117700</v>
          </cell>
          <cell r="AA83">
            <v>117700</v>
          </cell>
        </row>
        <row r="84">
          <cell r="A84" t="str">
            <v>73112AC</v>
          </cell>
          <cell r="C84" t="str">
            <v>73112AC세금과공과(종합토지세)</v>
          </cell>
          <cell r="D84">
            <v>0</v>
          </cell>
          <cell r="E84">
            <v>16380</v>
          </cell>
          <cell r="F84">
            <v>16380</v>
          </cell>
          <cell r="G84">
            <v>19560</v>
          </cell>
          <cell r="H84">
            <v>0</v>
          </cell>
          <cell r="I84">
            <v>3900</v>
          </cell>
          <cell r="J84">
            <v>3900</v>
          </cell>
          <cell r="K84">
            <v>3900</v>
          </cell>
          <cell r="L84">
            <v>0</v>
          </cell>
          <cell r="M84">
            <v>3900</v>
          </cell>
          <cell r="N84">
            <v>3900</v>
          </cell>
          <cell r="O84">
            <v>720</v>
          </cell>
          <cell r="P84">
            <v>0</v>
          </cell>
          <cell r="Q84">
            <v>34920</v>
          </cell>
          <cell r="R84">
            <v>34920</v>
          </cell>
          <cell r="S84">
            <v>34920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59100</v>
          </cell>
          <cell r="Z84">
            <v>59100</v>
          </cell>
          <cell r="AA84">
            <v>59100</v>
          </cell>
        </row>
        <row r="85">
          <cell r="A85" t="str">
            <v>73112AD</v>
          </cell>
          <cell r="C85" t="str">
            <v>73112AD세금과공과(주민세)</v>
          </cell>
          <cell r="D85">
            <v>500</v>
          </cell>
          <cell r="E85">
            <v>0</v>
          </cell>
          <cell r="F85">
            <v>500</v>
          </cell>
          <cell r="G85">
            <v>500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500</v>
          </cell>
          <cell r="Y85">
            <v>0</v>
          </cell>
          <cell r="Z85">
            <v>500</v>
          </cell>
          <cell r="AA85">
            <v>500</v>
          </cell>
        </row>
        <row r="86">
          <cell r="A86" t="str">
            <v>73112AE</v>
          </cell>
          <cell r="C86" t="str">
            <v>73112AE세금과공과(재산할사업</v>
          </cell>
          <cell r="D86">
            <v>15800</v>
          </cell>
          <cell r="E86">
            <v>0</v>
          </cell>
          <cell r="F86">
            <v>15800</v>
          </cell>
          <cell r="G86">
            <v>16850</v>
          </cell>
          <cell r="H86">
            <v>3500</v>
          </cell>
          <cell r="I86">
            <v>0</v>
          </cell>
          <cell r="J86">
            <v>3500</v>
          </cell>
          <cell r="K86">
            <v>3500</v>
          </cell>
          <cell r="L86">
            <v>1200</v>
          </cell>
          <cell r="M86">
            <v>0</v>
          </cell>
          <cell r="N86">
            <v>1200</v>
          </cell>
          <cell r="O86">
            <v>150</v>
          </cell>
          <cell r="P86">
            <v>13800</v>
          </cell>
          <cell r="Q86">
            <v>0</v>
          </cell>
          <cell r="R86">
            <v>13800</v>
          </cell>
          <cell r="S86">
            <v>13800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34300</v>
          </cell>
          <cell r="Y86">
            <v>0</v>
          </cell>
          <cell r="Z86">
            <v>34300</v>
          </cell>
          <cell r="AA86">
            <v>34300</v>
          </cell>
        </row>
        <row r="87">
          <cell r="A87" t="str">
            <v>73112AF</v>
          </cell>
          <cell r="C87" t="str">
            <v>73112AF세금과공과(종업원할사</v>
          </cell>
          <cell r="D87">
            <v>4732</v>
          </cell>
          <cell r="E87">
            <v>4765</v>
          </cell>
          <cell r="F87">
            <v>9497</v>
          </cell>
          <cell r="G87">
            <v>10081</v>
          </cell>
          <cell r="H87">
            <v>8293</v>
          </cell>
          <cell r="I87">
            <v>9616</v>
          </cell>
          <cell r="J87">
            <v>17909</v>
          </cell>
          <cell r="K87">
            <v>21501</v>
          </cell>
          <cell r="L87">
            <v>3460</v>
          </cell>
          <cell r="M87">
            <v>4734</v>
          </cell>
          <cell r="N87">
            <v>8194</v>
          </cell>
          <cell r="O87">
            <v>4160</v>
          </cell>
          <cell r="P87">
            <v>42604</v>
          </cell>
          <cell r="Q87">
            <v>49479</v>
          </cell>
          <cell r="R87">
            <v>92083</v>
          </cell>
          <cell r="S87">
            <v>104345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59089</v>
          </cell>
          <cell r="Y87">
            <v>68594</v>
          </cell>
          <cell r="Z87">
            <v>127683</v>
          </cell>
          <cell r="AA87">
            <v>140087</v>
          </cell>
        </row>
        <row r="88">
          <cell r="A88" t="str">
            <v>73112AG</v>
          </cell>
          <cell r="C88" t="str">
            <v>73112AG세금과공과(공과금)</v>
          </cell>
          <cell r="D88">
            <v>285.74</v>
          </cell>
          <cell r="E88">
            <v>314.08</v>
          </cell>
          <cell r="F88">
            <v>599.82000000000005</v>
          </cell>
          <cell r="G88">
            <v>659.75</v>
          </cell>
          <cell r="H88">
            <v>307.72000000000003</v>
          </cell>
          <cell r="I88">
            <v>338.24</v>
          </cell>
          <cell r="J88">
            <v>645.96</v>
          </cell>
          <cell r="K88">
            <v>5177.3831666945953</v>
          </cell>
          <cell r="L88">
            <v>219.8</v>
          </cell>
          <cell r="M88">
            <v>241.6</v>
          </cell>
          <cell r="N88">
            <v>461.4</v>
          </cell>
          <cell r="O88">
            <v>2481.1367461691707</v>
          </cell>
          <cell r="P88">
            <v>1186.92</v>
          </cell>
          <cell r="Q88">
            <v>1304.6400000000001</v>
          </cell>
          <cell r="R88">
            <v>2491.56</v>
          </cell>
          <cell r="S88">
            <v>39267.980087136231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2000.18</v>
          </cell>
          <cell r="Y88">
            <v>2198.56</v>
          </cell>
          <cell r="Z88">
            <v>4198.74</v>
          </cell>
          <cell r="AA88">
            <v>47586.25</v>
          </cell>
        </row>
        <row r="89">
          <cell r="A89" t="str">
            <v>73112ZZ</v>
          </cell>
          <cell r="C89" t="str">
            <v>73112ZZ세금과공과(기타)</v>
          </cell>
          <cell r="D89">
            <v>8371</v>
          </cell>
          <cell r="E89">
            <v>600</v>
          </cell>
          <cell r="F89">
            <v>8971</v>
          </cell>
          <cell r="G89">
            <v>8428</v>
          </cell>
          <cell r="H89">
            <v>3063</v>
          </cell>
          <cell r="I89">
            <v>0</v>
          </cell>
          <cell r="J89">
            <v>3063</v>
          </cell>
          <cell r="K89">
            <v>13076</v>
          </cell>
          <cell r="L89">
            <v>978</v>
          </cell>
          <cell r="M89">
            <v>0</v>
          </cell>
          <cell r="N89">
            <v>978</v>
          </cell>
          <cell r="O89">
            <v>3822</v>
          </cell>
          <cell r="P89">
            <v>15886</v>
          </cell>
          <cell r="Q89">
            <v>0</v>
          </cell>
          <cell r="R89">
            <v>15886</v>
          </cell>
          <cell r="S89">
            <v>64880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28298</v>
          </cell>
          <cell r="Y89">
            <v>600</v>
          </cell>
          <cell r="Z89">
            <v>28898</v>
          </cell>
          <cell r="AA89">
            <v>90206</v>
          </cell>
        </row>
        <row r="90">
          <cell r="A90" t="str">
            <v>73112ZA</v>
          </cell>
          <cell r="C90" t="str">
            <v>73112ZA세금과공과(협회비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 t="str">
            <v>73112ZB</v>
          </cell>
          <cell r="C91" t="str">
            <v>73112ZB세금과공과(장애인고용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 t="str">
            <v>73112ZC</v>
          </cell>
          <cell r="C92" t="str">
            <v>73112ZC세금과공과(임금채권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 t="str">
            <v/>
          </cell>
          <cell r="B93" t="str">
            <v>K세금과공과 합계</v>
          </cell>
          <cell r="D93">
            <v>83688.740000000005</v>
          </cell>
          <cell r="E93">
            <v>24359.08</v>
          </cell>
          <cell r="F93">
            <v>108047.82</v>
          </cell>
          <cell r="G93">
            <v>118428.75</v>
          </cell>
          <cell r="H93">
            <v>27163.72</v>
          </cell>
          <cell r="I93">
            <v>14854.24</v>
          </cell>
          <cell r="J93">
            <v>42017.96</v>
          </cell>
          <cell r="K93">
            <v>60154.383166694592</v>
          </cell>
          <cell r="L93">
            <v>10057.799999999999</v>
          </cell>
          <cell r="M93">
            <v>13875.6</v>
          </cell>
          <cell r="N93">
            <v>23933.4</v>
          </cell>
          <cell r="O93">
            <v>21153.13674616917</v>
          </cell>
          <cell r="P93">
            <v>120976.92</v>
          </cell>
          <cell r="Q93">
            <v>85763.64</v>
          </cell>
          <cell r="R93">
            <v>206740.56</v>
          </cell>
          <cell r="S93">
            <v>306317.98008713627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241887.18</v>
          </cell>
          <cell r="Y93">
            <v>138852.56</v>
          </cell>
          <cell r="Z93">
            <v>380739.74</v>
          </cell>
          <cell r="AA93">
            <v>506054.25</v>
          </cell>
        </row>
        <row r="94">
          <cell r="A94" t="str">
            <v>73113AA</v>
          </cell>
          <cell r="B94" t="str">
            <v>L지급임차료</v>
          </cell>
          <cell r="C94" t="str">
            <v>73113AA지급임차료(건물)</v>
          </cell>
          <cell r="D94">
            <v>765</v>
          </cell>
          <cell r="E94">
            <v>771</v>
          </cell>
          <cell r="F94">
            <v>1536</v>
          </cell>
          <cell r="G94">
            <v>2304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765</v>
          </cell>
          <cell r="Y94">
            <v>771</v>
          </cell>
          <cell r="Z94">
            <v>1536</v>
          </cell>
          <cell r="AA94">
            <v>2304</v>
          </cell>
        </row>
        <row r="95">
          <cell r="A95" t="str">
            <v>73113AB</v>
          </cell>
          <cell r="C95" t="str">
            <v>73113AB지급임차료(기계장치)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 t="str">
            <v>73113AC</v>
          </cell>
          <cell r="C96" t="str">
            <v>73113AC지급임차료(공구기구)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 t="str">
            <v>73113AE</v>
          </cell>
          <cell r="C97" t="str">
            <v>73113AE지급임차료(리스설비)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1340</v>
          </cell>
          <cell r="Q97">
            <v>1500</v>
          </cell>
          <cell r="R97">
            <v>2840</v>
          </cell>
          <cell r="S97">
            <v>2911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1340</v>
          </cell>
          <cell r="Y97">
            <v>1500</v>
          </cell>
          <cell r="Z97">
            <v>2840</v>
          </cell>
          <cell r="AA97">
            <v>2911</v>
          </cell>
        </row>
        <row r="98">
          <cell r="A98" t="str">
            <v>73113AF</v>
          </cell>
          <cell r="C98" t="str">
            <v>73113AF지급임차료(전산리스)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 t="str">
            <v>73113ZZ</v>
          </cell>
          <cell r="C99" t="str">
            <v>73113ZZ지급임차료(기타)</v>
          </cell>
          <cell r="D99">
            <v>861</v>
          </cell>
          <cell r="E99">
            <v>924</v>
          </cell>
          <cell r="F99">
            <v>1785</v>
          </cell>
          <cell r="G99">
            <v>1830</v>
          </cell>
          <cell r="H99">
            <v>12821.08</v>
          </cell>
          <cell r="I99">
            <v>22939.919999999998</v>
          </cell>
          <cell r="J99">
            <v>35761</v>
          </cell>
          <cell r="K99">
            <v>47400</v>
          </cell>
          <cell r="L99">
            <v>4798.82</v>
          </cell>
          <cell r="M99">
            <v>3500</v>
          </cell>
          <cell r="N99">
            <v>8298.82</v>
          </cell>
          <cell r="O99">
            <v>8506.2904999999992</v>
          </cell>
          <cell r="P99">
            <v>17801.184000000001</v>
          </cell>
          <cell r="Q99">
            <v>20893.400000000001</v>
          </cell>
          <cell r="R99">
            <v>38694.584000000003</v>
          </cell>
          <cell r="S99">
            <v>33390</v>
          </cell>
          <cell r="T99">
            <v>5904</v>
          </cell>
          <cell r="U99">
            <v>5000</v>
          </cell>
          <cell r="V99">
            <v>10904</v>
          </cell>
          <cell r="W99">
            <v>0</v>
          </cell>
          <cell r="X99">
            <v>42186.084000000003</v>
          </cell>
          <cell r="Y99">
            <v>53257.32</v>
          </cell>
          <cell r="Z99">
            <v>95443.40400000001</v>
          </cell>
          <cell r="AA99">
            <v>91126.290500000003</v>
          </cell>
        </row>
        <row r="100">
          <cell r="A100" t="str">
            <v/>
          </cell>
          <cell r="B100" t="str">
            <v>L지급임차료 합계</v>
          </cell>
          <cell r="D100">
            <v>1626</v>
          </cell>
          <cell r="E100">
            <v>1695</v>
          </cell>
          <cell r="F100">
            <v>3321</v>
          </cell>
          <cell r="G100">
            <v>4134</v>
          </cell>
          <cell r="H100">
            <v>12821.08</v>
          </cell>
          <cell r="I100">
            <v>22939.919999999998</v>
          </cell>
          <cell r="J100">
            <v>35761</v>
          </cell>
          <cell r="K100">
            <v>47400</v>
          </cell>
          <cell r="L100">
            <v>4798.82</v>
          </cell>
          <cell r="M100">
            <v>3500</v>
          </cell>
          <cell r="N100">
            <v>8298.82</v>
          </cell>
          <cell r="O100">
            <v>8506.2904999999992</v>
          </cell>
          <cell r="P100">
            <v>19141.184000000001</v>
          </cell>
          <cell r="Q100">
            <v>22393.4</v>
          </cell>
          <cell r="R100">
            <v>41534.584000000003</v>
          </cell>
          <cell r="S100">
            <v>36301</v>
          </cell>
          <cell r="T100">
            <v>5904</v>
          </cell>
          <cell r="U100">
            <v>5000</v>
          </cell>
          <cell r="V100">
            <v>10904</v>
          </cell>
          <cell r="W100">
            <v>0</v>
          </cell>
          <cell r="X100">
            <v>44291.084000000003</v>
          </cell>
          <cell r="Y100">
            <v>55528.32</v>
          </cell>
          <cell r="Z100">
            <v>99819.40400000001</v>
          </cell>
          <cell r="AA100">
            <v>96341.290500000003</v>
          </cell>
        </row>
        <row r="101">
          <cell r="A101" t="str">
            <v>73114AA</v>
          </cell>
          <cell r="B101" t="str">
            <v>M보험료</v>
          </cell>
          <cell r="C101" t="str">
            <v>73114AA보험료(손해)</v>
          </cell>
          <cell r="D101">
            <v>60924</v>
          </cell>
          <cell r="E101">
            <v>44877</v>
          </cell>
          <cell r="F101">
            <v>105801</v>
          </cell>
          <cell r="G101">
            <v>99015</v>
          </cell>
          <cell r="H101">
            <v>57858</v>
          </cell>
          <cell r="I101">
            <v>39925</v>
          </cell>
          <cell r="J101">
            <v>97783</v>
          </cell>
          <cell r="K101">
            <v>93467</v>
          </cell>
          <cell r="L101">
            <v>35895</v>
          </cell>
          <cell r="M101">
            <v>22094</v>
          </cell>
          <cell r="N101">
            <v>57989</v>
          </cell>
          <cell r="O101">
            <v>41334</v>
          </cell>
          <cell r="P101">
            <v>337174</v>
          </cell>
          <cell r="Q101">
            <v>212912</v>
          </cell>
          <cell r="R101">
            <v>550086</v>
          </cell>
          <cell r="S101">
            <v>489029</v>
          </cell>
          <cell r="T101">
            <v>12750</v>
          </cell>
          <cell r="U101">
            <v>5665</v>
          </cell>
          <cell r="V101">
            <v>18415</v>
          </cell>
          <cell r="W101">
            <v>0</v>
          </cell>
          <cell r="X101">
            <v>504601</v>
          </cell>
          <cell r="Y101">
            <v>325473</v>
          </cell>
          <cell r="Z101">
            <v>830074</v>
          </cell>
          <cell r="AA101">
            <v>722845</v>
          </cell>
        </row>
        <row r="102">
          <cell r="A102" t="str">
            <v>73114AB</v>
          </cell>
          <cell r="C102" t="str">
            <v>73114AB보험료(보증)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</row>
        <row r="103">
          <cell r="A103" t="str">
            <v>73114AC</v>
          </cell>
          <cell r="C103" t="str">
            <v>73114AC보험료(책임)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 t="str">
            <v>73114ZZ</v>
          </cell>
          <cell r="C104" t="str">
            <v>73114ZZ보험료(기타)</v>
          </cell>
          <cell r="D104">
            <v>1709</v>
          </cell>
          <cell r="E104">
            <v>421</v>
          </cell>
          <cell r="F104">
            <v>2130</v>
          </cell>
          <cell r="G104">
            <v>2130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1709</v>
          </cell>
          <cell r="Y104">
            <v>421</v>
          </cell>
          <cell r="Z104">
            <v>2130</v>
          </cell>
          <cell r="AA104">
            <v>2130</v>
          </cell>
        </row>
        <row r="105">
          <cell r="A105" t="str">
            <v/>
          </cell>
          <cell r="B105" t="str">
            <v>M보험료 합계</v>
          </cell>
          <cell r="D105">
            <v>62633</v>
          </cell>
          <cell r="E105">
            <v>45298</v>
          </cell>
          <cell r="F105">
            <v>107931</v>
          </cell>
          <cell r="G105">
            <v>101145</v>
          </cell>
          <cell r="H105">
            <v>57858</v>
          </cell>
          <cell r="I105">
            <v>39925</v>
          </cell>
          <cell r="J105">
            <v>97783</v>
          </cell>
          <cell r="K105">
            <v>93467</v>
          </cell>
          <cell r="L105">
            <v>35895</v>
          </cell>
          <cell r="M105">
            <v>22094</v>
          </cell>
          <cell r="N105">
            <v>57989</v>
          </cell>
          <cell r="O105">
            <v>41334</v>
          </cell>
          <cell r="P105">
            <v>337174</v>
          </cell>
          <cell r="Q105">
            <v>212912</v>
          </cell>
          <cell r="R105">
            <v>550086</v>
          </cell>
          <cell r="S105">
            <v>489029</v>
          </cell>
          <cell r="T105">
            <v>12750</v>
          </cell>
          <cell r="U105">
            <v>5665</v>
          </cell>
          <cell r="V105">
            <v>18415</v>
          </cell>
          <cell r="W105">
            <v>0</v>
          </cell>
          <cell r="X105">
            <v>506310</v>
          </cell>
          <cell r="Y105">
            <v>325894</v>
          </cell>
          <cell r="Z105">
            <v>832204</v>
          </cell>
          <cell r="AA105">
            <v>724975</v>
          </cell>
        </row>
        <row r="106">
          <cell r="A106" t="str">
            <v>73115AA</v>
          </cell>
          <cell r="B106" t="str">
            <v>N여비교통비</v>
          </cell>
          <cell r="C106" t="str">
            <v>73115AA여비교통비(시내)</v>
          </cell>
          <cell r="D106">
            <v>1233</v>
          </cell>
          <cell r="E106">
            <v>1314</v>
          </cell>
          <cell r="F106">
            <v>5365</v>
          </cell>
          <cell r="G106">
            <v>6174.9750000000004</v>
          </cell>
          <cell r="H106">
            <v>2956</v>
          </cell>
          <cell r="I106">
            <v>3000</v>
          </cell>
          <cell r="J106">
            <v>5956</v>
          </cell>
          <cell r="K106">
            <v>7200</v>
          </cell>
          <cell r="L106">
            <v>5449</v>
          </cell>
          <cell r="M106">
            <v>4281</v>
          </cell>
          <cell r="N106">
            <v>9730</v>
          </cell>
          <cell r="O106">
            <v>10000</v>
          </cell>
          <cell r="P106">
            <v>29937.741999999998</v>
          </cell>
          <cell r="Q106">
            <v>30778.646000000001</v>
          </cell>
          <cell r="R106">
            <v>60716.387999999999</v>
          </cell>
          <cell r="S106">
            <v>60743</v>
          </cell>
          <cell r="T106">
            <v>5762</v>
          </cell>
          <cell r="U106">
            <v>5000</v>
          </cell>
          <cell r="V106">
            <v>10762</v>
          </cell>
          <cell r="W106">
            <v>0</v>
          </cell>
          <cell r="X106">
            <v>45337.741999999998</v>
          </cell>
          <cell r="Y106">
            <v>44373.646000000001</v>
          </cell>
          <cell r="Z106">
            <v>92529.388000000006</v>
          </cell>
          <cell r="AA106">
            <v>84117.975000000006</v>
          </cell>
        </row>
        <row r="107">
          <cell r="A107" t="str">
            <v>73115AB</v>
          </cell>
          <cell r="C107" t="str">
            <v>73115AB여비교통비(국내출장)</v>
          </cell>
          <cell r="D107">
            <v>5385</v>
          </cell>
          <cell r="E107">
            <v>6740</v>
          </cell>
          <cell r="F107">
            <v>37825</v>
          </cell>
          <cell r="G107">
            <v>44158.6</v>
          </cell>
          <cell r="H107">
            <v>20229.938999999998</v>
          </cell>
          <cell r="I107">
            <v>26030.061000000002</v>
          </cell>
          <cell r="J107">
            <v>46260</v>
          </cell>
          <cell r="K107">
            <v>70650</v>
          </cell>
          <cell r="L107">
            <v>24199.016</v>
          </cell>
          <cell r="M107">
            <v>26180.524000000001</v>
          </cell>
          <cell r="N107">
            <v>50379.54</v>
          </cell>
          <cell r="O107">
            <v>55417.494000000006</v>
          </cell>
          <cell r="P107">
            <v>84449.798999999999</v>
          </cell>
          <cell r="Q107">
            <v>113863.03999999999</v>
          </cell>
          <cell r="R107">
            <v>200303.83900000001</v>
          </cell>
          <cell r="S107">
            <v>223266</v>
          </cell>
          <cell r="T107">
            <v>59611</v>
          </cell>
          <cell r="U107">
            <v>7500</v>
          </cell>
          <cell r="V107">
            <v>67111</v>
          </cell>
          <cell r="W107">
            <v>0</v>
          </cell>
          <cell r="X107">
            <v>193874.75400000002</v>
          </cell>
          <cell r="Y107">
            <v>180313.625</v>
          </cell>
          <cell r="Z107">
            <v>401879.37900000002</v>
          </cell>
          <cell r="AA107">
            <v>393492.09400000004</v>
          </cell>
        </row>
        <row r="108">
          <cell r="A108" t="str">
            <v>73115AC</v>
          </cell>
          <cell r="C108" t="str">
            <v>73115AC여비교통비(해외출장)</v>
          </cell>
          <cell r="D108">
            <v>0</v>
          </cell>
          <cell r="E108">
            <v>5051</v>
          </cell>
          <cell r="F108">
            <v>11051</v>
          </cell>
          <cell r="G108">
            <v>16571</v>
          </cell>
          <cell r="H108">
            <v>0</v>
          </cell>
          <cell r="I108">
            <v>11500</v>
          </cell>
          <cell r="J108">
            <v>11500</v>
          </cell>
          <cell r="K108">
            <v>24000</v>
          </cell>
          <cell r="L108">
            <v>43159.038999999997</v>
          </cell>
          <cell r="M108">
            <v>20529.016</v>
          </cell>
          <cell r="N108">
            <v>63688.055</v>
          </cell>
          <cell r="O108">
            <v>70056.860499999995</v>
          </cell>
          <cell r="P108">
            <v>114533.303</v>
          </cell>
          <cell r="Q108">
            <v>220713.318</v>
          </cell>
          <cell r="R108">
            <v>335246.62099999998</v>
          </cell>
          <cell r="S108">
            <v>471810</v>
          </cell>
          <cell r="T108">
            <v>38578</v>
          </cell>
          <cell r="U108">
            <v>30600</v>
          </cell>
          <cell r="V108">
            <v>69178</v>
          </cell>
          <cell r="W108">
            <v>0</v>
          </cell>
          <cell r="X108">
            <v>196270.342</v>
          </cell>
          <cell r="Y108">
            <v>288393.33400000003</v>
          </cell>
          <cell r="Z108">
            <v>490663.67599999998</v>
          </cell>
          <cell r="AA108">
            <v>582437.86049999995</v>
          </cell>
        </row>
        <row r="109">
          <cell r="A109" t="str">
            <v>73115AE</v>
          </cell>
          <cell r="C109" t="str">
            <v>73115AE여비교통비(현장교통비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 t="str">
            <v>73115ZZ</v>
          </cell>
          <cell r="C110" t="str">
            <v>73115ZZ여비교통비(기타)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 t="str">
            <v/>
          </cell>
          <cell r="B111" t="str">
            <v>N여비교통비 합계</v>
          </cell>
          <cell r="D111">
            <v>6618</v>
          </cell>
          <cell r="E111">
            <v>13105</v>
          </cell>
          <cell r="F111">
            <v>54241</v>
          </cell>
          <cell r="G111">
            <v>66904.574999999997</v>
          </cell>
          <cell r="H111">
            <v>23185.938999999998</v>
          </cell>
          <cell r="I111">
            <v>40530.061000000002</v>
          </cell>
          <cell r="J111">
            <v>63716</v>
          </cell>
          <cell r="K111">
            <v>101850</v>
          </cell>
          <cell r="L111">
            <v>72807.054999999993</v>
          </cell>
          <cell r="M111">
            <v>50990.54</v>
          </cell>
          <cell r="N111">
            <v>123797.595</v>
          </cell>
          <cell r="O111">
            <v>135474.35450000002</v>
          </cell>
          <cell r="P111">
            <v>228920.84399999998</v>
          </cell>
          <cell r="Q111">
            <v>365355.00399999996</v>
          </cell>
          <cell r="R111">
            <v>596266.848</v>
          </cell>
          <cell r="S111">
            <v>755819</v>
          </cell>
          <cell r="T111">
            <v>103951</v>
          </cell>
          <cell r="U111">
            <v>43100</v>
          </cell>
          <cell r="V111">
            <v>147051</v>
          </cell>
          <cell r="W111">
            <v>0</v>
          </cell>
          <cell r="X111">
            <v>435482.83799999999</v>
          </cell>
          <cell r="Y111">
            <v>513080.60500000004</v>
          </cell>
          <cell r="Z111">
            <v>985072.44299999997</v>
          </cell>
          <cell r="AA111">
            <v>1060047.9295000001</v>
          </cell>
        </row>
        <row r="112">
          <cell r="A112" t="str">
            <v>73116AA</v>
          </cell>
          <cell r="B112" t="str">
            <v>O통신비</v>
          </cell>
          <cell r="C112" t="str">
            <v>73116AA통신비(전화료)</v>
          </cell>
          <cell r="D112">
            <v>15800</v>
          </cell>
          <cell r="E112">
            <v>14702.775842044135</v>
          </cell>
          <cell r="F112">
            <v>30502.775842044135</v>
          </cell>
          <cell r="G112">
            <v>30210.288823570754</v>
          </cell>
          <cell r="H112">
            <v>10919.6762</v>
          </cell>
          <cell r="I112">
            <v>11354.235999999999</v>
          </cell>
          <cell r="J112">
            <v>22273.912199999999</v>
          </cell>
          <cell r="K112">
            <v>26168.156390977452</v>
          </cell>
          <cell r="L112">
            <v>13042.161400000001</v>
          </cell>
          <cell r="M112">
            <v>11762.056199999999</v>
          </cell>
          <cell r="N112">
            <v>24804.2176</v>
          </cell>
          <cell r="O112">
            <v>18693.58195488722</v>
          </cell>
          <cell r="P112">
            <v>60055.427600000003</v>
          </cell>
          <cell r="Q112">
            <v>62373.651911033681</v>
          </cell>
          <cell r="R112">
            <v>122429.07951103369</v>
          </cell>
          <cell r="S112">
            <v>144860.79621612592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99817.265199999994</v>
          </cell>
          <cell r="Y112">
            <v>100192.71995307782</v>
          </cell>
          <cell r="Z112">
            <v>200009.98515307781</v>
          </cell>
          <cell r="AA112">
            <v>219932.82338556135</v>
          </cell>
        </row>
        <row r="113">
          <cell r="A113" t="str">
            <v>73116AB</v>
          </cell>
          <cell r="C113" t="str">
            <v>73116AB통신비(TLX사용료)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 t="str">
            <v>73116AC</v>
          </cell>
          <cell r="C114" t="str">
            <v>73116AC통신비(우편료)</v>
          </cell>
          <cell r="D114">
            <v>4413</v>
          </cell>
          <cell r="E114">
            <v>4903</v>
          </cell>
          <cell r="F114">
            <v>9316</v>
          </cell>
          <cell r="G114">
            <v>10196.6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4413</v>
          </cell>
          <cell r="Y114">
            <v>4903</v>
          </cell>
          <cell r="Z114">
            <v>9316</v>
          </cell>
          <cell r="AA114">
            <v>10196.6</v>
          </cell>
        </row>
        <row r="115">
          <cell r="A115" t="str">
            <v>73116AD</v>
          </cell>
          <cell r="C115" t="str">
            <v>73116AD통신비(DATABANK)</v>
          </cell>
          <cell r="D115">
            <v>501</v>
          </cell>
          <cell r="E115">
            <v>400</v>
          </cell>
          <cell r="F115">
            <v>901</v>
          </cell>
          <cell r="G115">
            <v>991.1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501</v>
          </cell>
          <cell r="Y115">
            <v>400</v>
          </cell>
          <cell r="Z115">
            <v>901</v>
          </cell>
          <cell r="AA115">
            <v>991.1</v>
          </cell>
        </row>
        <row r="116">
          <cell r="A116" t="str">
            <v>73116AE</v>
          </cell>
          <cell r="C116" t="str">
            <v>73116AE통신비(문서수발료)</v>
          </cell>
          <cell r="D116">
            <v>396</v>
          </cell>
          <cell r="E116">
            <v>398</v>
          </cell>
          <cell r="F116">
            <v>794</v>
          </cell>
          <cell r="G116">
            <v>840.16216216216219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396</v>
          </cell>
          <cell r="Y116">
            <v>398</v>
          </cell>
          <cell r="Z116">
            <v>794</v>
          </cell>
          <cell r="AA116">
            <v>840.16216216216219</v>
          </cell>
        </row>
        <row r="117">
          <cell r="A117" t="str">
            <v>73116ZZ</v>
          </cell>
          <cell r="C117" t="str">
            <v>73116ZZ통신비(기타)</v>
          </cell>
          <cell r="D117">
            <v>3585</v>
          </cell>
          <cell r="E117">
            <v>3735</v>
          </cell>
          <cell r="F117">
            <v>7320</v>
          </cell>
          <cell r="G117">
            <v>7347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3585</v>
          </cell>
          <cell r="Y117">
            <v>3735</v>
          </cell>
          <cell r="Z117">
            <v>7320</v>
          </cell>
          <cell r="AA117">
            <v>7347</v>
          </cell>
        </row>
        <row r="118">
          <cell r="A118" t="str">
            <v/>
          </cell>
          <cell r="B118" t="str">
            <v>O통신비 합계</v>
          </cell>
          <cell r="D118">
            <v>24695</v>
          </cell>
          <cell r="E118">
            <v>24138.775842044135</v>
          </cell>
          <cell r="F118">
            <v>48833.775842044139</v>
          </cell>
          <cell r="G118">
            <v>49585.150985732915</v>
          </cell>
          <cell r="H118">
            <v>10919.6762</v>
          </cell>
          <cell r="I118">
            <v>11354.235999999999</v>
          </cell>
          <cell r="J118">
            <v>22273.912199999999</v>
          </cell>
          <cell r="K118">
            <v>26168.156390977452</v>
          </cell>
          <cell r="L118">
            <v>13042.161400000001</v>
          </cell>
          <cell r="M118">
            <v>11762.056199999999</v>
          </cell>
          <cell r="N118">
            <v>24804.2176</v>
          </cell>
          <cell r="O118">
            <v>18693.58195488722</v>
          </cell>
          <cell r="P118">
            <v>60055.427600000003</v>
          </cell>
          <cell r="Q118">
            <v>62373.651911033681</v>
          </cell>
          <cell r="R118">
            <v>122429.07951103369</v>
          </cell>
          <cell r="S118">
            <v>144860.79621612592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108712.26519999999</v>
          </cell>
          <cell r="Y118">
            <v>109628.71995307782</v>
          </cell>
          <cell r="Z118">
            <v>218340.98515307781</v>
          </cell>
          <cell r="AA118">
            <v>239307.68554772352</v>
          </cell>
        </row>
        <row r="119">
          <cell r="A119" t="str">
            <v>73117ZZ</v>
          </cell>
          <cell r="B119" t="str">
            <v>P접대비</v>
          </cell>
          <cell r="C119" t="str">
            <v>73117ZZ접대비(소액,기타)</v>
          </cell>
          <cell r="D119">
            <v>21900</v>
          </cell>
          <cell r="E119">
            <v>21900</v>
          </cell>
          <cell r="F119">
            <v>43800</v>
          </cell>
          <cell r="G119">
            <v>48000</v>
          </cell>
          <cell r="H119">
            <v>2500</v>
          </cell>
          <cell r="I119">
            <v>2500</v>
          </cell>
          <cell r="J119">
            <v>5000</v>
          </cell>
          <cell r="K119">
            <v>8000</v>
          </cell>
          <cell r="L119">
            <v>2500</v>
          </cell>
          <cell r="M119">
            <v>2500</v>
          </cell>
          <cell r="N119">
            <v>5000</v>
          </cell>
          <cell r="O119">
            <v>8000</v>
          </cell>
          <cell r="P119">
            <v>6000</v>
          </cell>
          <cell r="Q119">
            <v>6000</v>
          </cell>
          <cell r="R119">
            <v>12000</v>
          </cell>
          <cell r="S119">
            <v>19000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32900</v>
          </cell>
          <cell r="Y119">
            <v>32900</v>
          </cell>
          <cell r="Z119">
            <v>65800</v>
          </cell>
          <cell r="AA119">
            <v>83000</v>
          </cell>
        </row>
        <row r="120">
          <cell r="A120" t="str">
            <v/>
          </cell>
          <cell r="B120" t="str">
            <v>P접대비 합계</v>
          </cell>
          <cell r="D120">
            <v>21900</v>
          </cell>
          <cell r="E120">
            <v>21900</v>
          </cell>
          <cell r="F120">
            <v>43800</v>
          </cell>
          <cell r="G120">
            <v>48000</v>
          </cell>
          <cell r="H120">
            <v>2500</v>
          </cell>
          <cell r="I120">
            <v>2500</v>
          </cell>
          <cell r="J120">
            <v>5000</v>
          </cell>
          <cell r="K120">
            <v>8000</v>
          </cell>
          <cell r="L120">
            <v>2500</v>
          </cell>
          <cell r="M120">
            <v>2500</v>
          </cell>
          <cell r="N120">
            <v>5000</v>
          </cell>
          <cell r="O120">
            <v>8000</v>
          </cell>
          <cell r="P120">
            <v>6000</v>
          </cell>
          <cell r="Q120">
            <v>6000</v>
          </cell>
          <cell r="R120">
            <v>12000</v>
          </cell>
          <cell r="S120">
            <v>19000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32900</v>
          </cell>
          <cell r="Y120">
            <v>32900</v>
          </cell>
          <cell r="Z120">
            <v>65800</v>
          </cell>
          <cell r="AA120">
            <v>83000</v>
          </cell>
        </row>
        <row r="121">
          <cell r="A121" t="str">
            <v>73118AA</v>
          </cell>
          <cell r="B121" t="str">
            <v>Q도서인쇄비</v>
          </cell>
          <cell r="C121" t="str">
            <v>73118AA도서인쇄비(도서대)</v>
          </cell>
          <cell r="D121">
            <v>2186</v>
          </cell>
          <cell r="E121">
            <v>2087</v>
          </cell>
          <cell r="F121">
            <v>5773</v>
          </cell>
          <cell r="G121">
            <v>4773.8249999999998</v>
          </cell>
          <cell r="H121">
            <v>320</v>
          </cell>
          <cell r="I121">
            <v>330</v>
          </cell>
          <cell r="J121">
            <v>650</v>
          </cell>
          <cell r="K121">
            <v>2100</v>
          </cell>
          <cell r="L121">
            <v>119</v>
          </cell>
          <cell r="M121">
            <v>125</v>
          </cell>
          <cell r="N121">
            <v>244</v>
          </cell>
          <cell r="O121">
            <v>250.1</v>
          </cell>
          <cell r="P121">
            <v>360</v>
          </cell>
          <cell r="Q121">
            <v>2828.29</v>
          </cell>
          <cell r="R121">
            <v>3188.29</v>
          </cell>
          <cell r="S121">
            <v>15179.165000000001</v>
          </cell>
          <cell r="T121">
            <v>12</v>
          </cell>
          <cell r="U121">
            <v>500</v>
          </cell>
          <cell r="V121">
            <v>512</v>
          </cell>
          <cell r="W121">
            <v>0</v>
          </cell>
          <cell r="X121">
            <v>2997</v>
          </cell>
          <cell r="Y121">
            <v>5870.29</v>
          </cell>
          <cell r="Z121">
            <v>10367.290000000001</v>
          </cell>
          <cell r="AA121">
            <v>22303.09</v>
          </cell>
        </row>
        <row r="122">
          <cell r="A122" t="str">
            <v>73118AB</v>
          </cell>
          <cell r="C122" t="str">
            <v>73118AB도서인쇄비(인쇄대)</v>
          </cell>
          <cell r="D122">
            <v>4063</v>
          </cell>
          <cell r="E122">
            <v>13652</v>
          </cell>
          <cell r="F122">
            <v>19715</v>
          </cell>
          <cell r="G122">
            <v>30987.575000000001</v>
          </cell>
          <cell r="H122">
            <v>750</v>
          </cell>
          <cell r="I122">
            <v>620</v>
          </cell>
          <cell r="J122">
            <v>1370</v>
          </cell>
          <cell r="K122">
            <v>1695</v>
          </cell>
          <cell r="L122">
            <v>172</v>
          </cell>
          <cell r="M122">
            <v>125</v>
          </cell>
          <cell r="N122">
            <v>297</v>
          </cell>
          <cell r="O122">
            <v>304.42500000000001</v>
          </cell>
          <cell r="P122">
            <v>12474.1</v>
          </cell>
          <cell r="Q122">
            <v>12937.71</v>
          </cell>
          <cell r="R122">
            <v>25411.81</v>
          </cell>
          <cell r="S122">
            <v>43609</v>
          </cell>
          <cell r="T122">
            <v>50</v>
          </cell>
          <cell r="U122">
            <v>50000</v>
          </cell>
          <cell r="V122">
            <v>50050</v>
          </cell>
          <cell r="W122">
            <v>0</v>
          </cell>
          <cell r="X122">
            <v>17509.099999999999</v>
          </cell>
          <cell r="Y122">
            <v>77334.710000000006</v>
          </cell>
          <cell r="Z122">
            <v>96843.81</v>
          </cell>
          <cell r="AA122">
            <v>76596</v>
          </cell>
        </row>
        <row r="123">
          <cell r="A123" t="str">
            <v>73118AC</v>
          </cell>
          <cell r="C123" t="str">
            <v>73118AC도서인쇄비(정기간행물</v>
          </cell>
          <cell r="D123">
            <v>4282</v>
          </cell>
          <cell r="E123">
            <v>4858</v>
          </cell>
          <cell r="F123">
            <v>9792</v>
          </cell>
          <cell r="G123">
            <v>10264.725</v>
          </cell>
          <cell r="H123">
            <v>0</v>
          </cell>
          <cell r="I123">
            <v>75</v>
          </cell>
          <cell r="J123">
            <v>75</v>
          </cell>
          <cell r="K123">
            <v>240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270</v>
          </cell>
          <cell r="Q123">
            <v>312</v>
          </cell>
          <cell r="R123">
            <v>582</v>
          </cell>
          <cell r="S123">
            <v>586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4552</v>
          </cell>
          <cell r="Y123">
            <v>5245</v>
          </cell>
          <cell r="Z123">
            <v>10449</v>
          </cell>
          <cell r="AA123">
            <v>11090.725</v>
          </cell>
        </row>
        <row r="124">
          <cell r="A124" t="str">
            <v>73118AD</v>
          </cell>
          <cell r="C124" t="str">
            <v>73118AD도서인쇄비(사보대)</v>
          </cell>
          <cell r="D124">
            <v>9732</v>
          </cell>
          <cell r="E124">
            <v>16641</v>
          </cell>
          <cell r="F124">
            <v>26373</v>
          </cell>
          <cell r="G124">
            <v>32793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9732</v>
          </cell>
          <cell r="Y124">
            <v>16641</v>
          </cell>
          <cell r="Z124">
            <v>26373</v>
          </cell>
          <cell r="AA124">
            <v>32793</v>
          </cell>
        </row>
        <row r="125">
          <cell r="A125" t="str">
            <v>73118AE</v>
          </cell>
          <cell r="C125" t="str">
            <v>73118AE도서인쇄비(복사대)</v>
          </cell>
          <cell r="D125">
            <v>780</v>
          </cell>
          <cell r="E125">
            <v>1000</v>
          </cell>
          <cell r="F125">
            <v>2940</v>
          </cell>
          <cell r="G125">
            <v>3277.25</v>
          </cell>
          <cell r="H125">
            <v>1779</v>
          </cell>
          <cell r="I125">
            <v>1799</v>
          </cell>
          <cell r="J125">
            <v>3578</v>
          </cell>
          <cell r="K125">
            <v>4638</v>
          </cell>
          <cell r="L125">
            <v>2704</v>
          </cell>
          <cell r="M125">
            <v>2196.8000000000002</v>
          </cell>
          <cell r="N125">
            <v>4900.8</v>
          </cell>
          <cell r="O125">
            <v>5023.32</v>
          </cell>
          <cell r="P125">
            <v>10846.4</v>
          </cell>
          <cell r="Q125">
            <v>15964.15</v>
          </cell>
          <cell r="R125">
            <v>26810.55</v>
          </cell>
          <cell r="S125">
            <v>46476</v>
          </cell>
          <cell r="T125">
            <v>2826</v>
          </cell>
          <cell r="U125">
            <v>10000</v>
          </cell>
          <cell r="V125">
            <v>12826</v>
          </cell>
          <cell r="W125">
            <v>0</v>
          </cell>
          <cell r="X125">
            <v>18935.400000000001</v>
          </cell>
          <cell r="Y125">
            <v>30959.95</v>
          </cell>
          <cell r="Z125">
            <v>51055.35</v>
          </cell>
          <cell r="AA125">
            <v>59414.57</v>
          </cell>
        </row>
        <row r="126">
          <cell r="A126" t="str">
            <v>73118ZZ</v>
          </cell>
          <cell r="C126" t="str">
            <v>73118ZZ도서인쇄비(기타)</v>
          </cell>
          <cell r="D126">
            <v>484</v>
          </cell>
          <cell r="E126">
            <v>724</v>
          </cell>
          <cell r="F126">
            <v>1208</v>
          </cell>
          <cell r="G126">
            <v>1208.5999999999999</v>
          </cell>
          <cell r="H126">
            <v>170</v>
          </cell>
          <cell r="I126">
            <v>125</v>
          </cell>
          <cell r="J126">
            <v>295</v>
          </cell>
          <cell r="K126">
            <v>300</v>
          </cell>
          <cell r="L126">
            <v>54</v>
          </cell>
          <cell r="M126">
            <v>115</v>
          </cell>
          <cell r="N126">
            <v>169</v>
          </cell>
          <cell r="O126">
            <v>173.22499999999999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708</v>
          </cell>
          <cell r="Y126">
            <v>964</v>
          </cell>
          <cell r="Z126">
            <v>1672</v>
          </cell>
          <cell r="AA126">
            <v>1681.825</v>
          </cell>
        </row>
        <row r="127">
          <cell r="A127" t="str">
            <v/>
          </cell>
          <cell r="B127" t="str">
            <v>Q도서인쇄비 합계</v>
          </cell>
          <cell r="D127">
            <v>21527</v>
          </cell>
          <cell r="E127">
            <v>38962</v>
          </cell>
          <cell r="F127">
            <v>65801</v>
          </cell>
          <cell r="G127">
            <v>83304.975000000006</v>
          </cell>
          <cell r="H127">
            <v>3019</v>
          </cell>
          <cell r="I127">
            <v>2949</v>
          </cell>
          <cell r="J127">
            <v>5968</v>
          </cell>
          <cell r="K127">
            <v>8973</v>
          </cell>
          <cell r="L127">
            <v>3049</v>
          </cell>
          <cell r="M127">
            <v>2561.8000000000002</v>
          </cell>
          <cell r="N127">
            <v>5610.8</v>
          </cell>
          <cell r="O127">
            <v>5751.07</v>
          </cell>
          <cell r="P127">
            <v>23950.5</v>
          </cell>
          <cell r="Q127">
            <v>32042.15</v>
          </cell>
          <cell r="R127">
            <v>55992.65</v>
          </cell>
          <cell r="S127">
            <v>105850.16500000001</v>
          </cell>
          <cell r="T127">
            <v>2888</v>
          </cell>
          <cell r="U127">
            <v>60500</v>
          </cell>
          <cell r="V127">
            <v>63388</v>
          </cell>
          <cell r="W127">
            <v>0</v>
          </cell>
          <cell r="X127">
            <v>54433.5</v>
          </cell>
          <cell r="Y127">
            <v>137014.95000000001</v>
          </cell>
          <cell r="Z127">
            <v>196760.45</v>
          </cell>
          <cell r="AA127">
            <v>203879.21</v>
          </cell>
        </row>
        <row r="128">
          <cell r="A128" t="str">
            <v>73119AA</v>
          </cell>
          <cell r="B128" t="str">
            <v>R포장비</v>
          </cell>
          <cell r="C128" t="str">
            <v>73119AA포장비(내수포장비)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28099.505000000001</v>
          </cell>
          <cell r="M128">
            <v>25636</v>
          </cell>
          <cell r="N128">
            <v>53735.504999999997</v>
          </cell>
          <cell r="O128">
            <v>37000</v>
          </cell>
          <cell r="P128">
            <v>985120</v>
          </cell>
          <cell r="Q128">
            <v>695145.2</v>
          </cell>
          <cell r="R128">
            <v>1680265.2</v>
          </cell>
          <cell r="S128">
            <v>1851265.2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1013219.505</v>
          </cell>
          <cell r="Y128">
            <v>720781.2</v>
          </cell>
          <cell r="Z128">
            <v>1734000.7049999998</v>
          </cell>
          <cell r="AA128">
            <v>1888265.2</v>
          </cell>
        </row>
        <row r="129">
          <cell r="A129" t="str">
            <v>73119AB</v>
          </cell>
          <cell r="C129" t="str">
            <v>73119AB포장비(수출포장비)</v>
          </cell>
          <cell r="D129">
            <v>406</v>
          </cell>
          <cell r="E129">
            <v>600</v>
          </cell>
          <cell r="F129">
            <v>1006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53590.881000000001</v>
          </cell>
          <cell r="M129">
            <v>52824.131000000001</v>
          </cell>
          <cell r="N129">
            <v>106415.012</v>
          </cell>
          <cell r="O129">
            <v>117056.5132</v>
          </cell>
          <cell r="P129">
            <v>2435000</v>
          </cell>
          <cell r="Q129">
            <v>2366000</v>
          </cell>
          <cell r="R129">
            <v>4801000</v>
          </cell>
          <cell r="S129">
            <v>4486000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2488996.8810000001</v>
          </cell>
          <cell r="Y129">
            <v>2419424.1310000001</v>
          </cell>
          <cell r="Z129">
            <v>4908421.0120000001</v>
          </cell>
          <cell r="AA129">
            <v>4604056.5131999999</v>
          </cell>
        </row>
        <row r="130">
          <cell r="A130" t="str">
            <v/>
          </cell>
          <cell r="B130" t="str">
            <v>R포장비 합계</v>
          </cell>
          <cell r="D130">
            <v>406</v>
          </cell>
          <cell r="E130">
            <v>600</v>
          </cell>
          <cell r="F130">
            <v>1006</v>
          </cell>
          <cell r="G130">
            <v>1000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81690.385999999999</v>
          </cell>
          <cell r="M130">
            <v>78460.130999999994</v>
          </cell>
          <cell r="N130">
            <v>160150.51699999999</v>
          </cell>
          <cell r="O130">
            <v>154056.51319999999</v>
          </cell>
          <cell r="P130">
            <v>3420120</v>
          </cell>
          <cell r="Q130">
            <v>3061145.2</v>
          </cell>
          <cell r="R130">
            <v>6481265.2000000002</v>
          </cell>
          <cell r="S130">
            <v>6337265.2000000002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3502216.3859999999</v>
          </cell>
          <cell r="Y130">
            <v>3140205.3310000002</v>
          </cell>
          <cell r="Z130">
            <v>6642421.7170000002</v>
          </cell>
          <cell r="AA130">
            <v>6492321.7132000001</v>
          </cell>
        </row>
        <row r="131">
          <cell r="A131" t="str">
            <v>73121BA</v>
          </cell>
          <cell r="B131" t="str">
            <v>S교육훈련비</v>
          </cell>
          <cell r="C131" t="str">
            <v>73121BA교육훈련(계층별)</v>
          </cell>
          <cell r="D131">
            <v>0</v>
          </cell>
          <cell r="E131">
            <v>1800</v>
          </cell>
          <cell r="F131">
            <v>1800</v>
          </cell>
          <cell r="G131">
            <v>4565</v>
          </cell>
          <cell r="H131">
            <v>296</v>
          </cell>
          <cell r="I131">
            <v>1800</v>
          </cell>
          <cell r="J131">
            <v>2096</v>
          </cell>
          <cell r="K131">
            <v>7335</v>
          </cell>
          <cell r="L131">
            <v>0</v>
          </cell>
          <cell r="M131">
            <v>1800</v>
          </cell>
          <cell r="N131">
            <v>1800</v>
          </cell>
          <cell r="O131">
            <v>1834</v>
          </cell>
          <cell r="P131">
            <v>1776</v>
          </cell>
          <cell r="Q131">
            <v>10800</v>
          </cell>
          <cell r="R131">
            <v>12576</v>
          </cell>
          <cell r="S131">
            <v>35418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2072</v>
          </cell>
          <cell r="Y131">
            <v>16200</v>
          </cell>
          <cell r="Z131">
            <v>18272</v>
          </cell>
          <cell r="AA131">
            <v>49152</v>
          </cell>
        </row>
        <row r="132">
          <cell r="A132" t="str">
            <v>73121BB</v>
          </cell>
          <cell r="C132" t="str">
            <v>73121BB교육훈련(직능교육)</v>
          </cell>
          <cell r="D132">
            <v>738</v>
          </cell>
          <cell r="E132">
            <v>1200</v>
          </cell>
          <cell r="F132">
            <v>1938</v>
          </cell>
          <cell r="G132">
            <v>6495</v>
          </cell>
          <cell r="H132">
            <v>1069</v>
          </cell>
          <cell r="I132">
            <v>20000</v>
          </cell>
          <cell r="J132">
            <v>21069</v>
          </cell>
          <cell r="K132">
            <v>25951</v>
          </cell>
          <cell r="L132">
            <v>480</v>
          </cell>
          <cell r="M132">
            <v>1000</v>
          </cell>
          <cell r="N132">
            <v>1480</v>
          </cell>
          <cell r="O132">
            <v>3690</v>
          </cell>
          <cell r="P132">
            <v>12806</v>
          </cell>
          <cell r="Q132">
            <v>23000</v>
          </cell>
          <cell r="R132">
            <v>35806</v>
          </cell>
          <cell r="S132">
            <v>69499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15093</v>
          </cell>
          <cell r="Y132">
            <v>45200</v>
          </cell>
          <cell r="Z132">
            <v>60293</v>
          </cell>
          <cell r="AA132">
            <v>105635</v>
          </cell>
        </row>
        <row r="133">
          <cell r="A133" t="str">
            <v>73121BC</v>
          </cell>
          <cell r="C133" t="str">
            <v>73121BC교육훈련(국내파견)</v>
          </cell>
          <cell r="D133">
            <v>903</v>
          </cell>
          <cell r="E133">
            <v>1500</v>
          </cell>
          <cell r="F133">
            <v>2403</v>
          </cell>
          <cell r="G133">
            <v>11240</v>
          </cell>
          <cell r="H133">
            <v>280</v>
          </cell>
          <cell r="I133">
            <v>1000</v>
          </cell>
          <cell r="J133">
            <v>1280</v>
          </cell>
          <cell r="K133">
            <v>30764</v>
          </cell>
          <cell r="L133">
            <v>780</v>
          </cell>
          <cell r="M133">
            <v>1000</v>
          </cell>
          <cell r="N133">
            <v>1780</v>
          </cell>
          <cell r="O133">
            <v>2590</v>
          </cell>
          <cell r="P133">
            <v>2005</v>
          </cell>
          <cell r="Q133">
            <v>15000</v>
          </cell>
          <cell r="R133">
            <v>17005</v>
          </cell>
          <cell r="S133">
            <v>18640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3968</v>
          </cell>
          <cell r="Y133">
            <v>18500</v>
          </cell>
          <cell r="Z133">
            <v>22468</v>
          </cell>
          <cell r="AA133">
            <v>63234</v>
          </cell>
        </row>
        <row r="134">
          <cell r="A134" t="str">
            <v>73121BD</v>
          </cell>
          <cell r="C134" t="str">
            <v>73121BD교육훈련(조직활성화)</v>
          </cell>
          <cell r="D134">
            <v>75</v>
          </cell>
          <cell r="E134">
            <v>2000</v>
          </cell>
          <cell r="F134">
            <v>2075</v>
          </cell>
          <cell r="G134">
            <v>5303</v>
          </cell>
          <cell r="H134">
            <v>0</v>
          </cell>
          <cell r="I134">
            <v>2000</v>
          </cell>
          <cell r="J134">
            <v>2000</v>
          </cell>
          <cell r="K134">
            <v>10364</v>
          </cell>
          <cell r="L134">
            <v>896</v>
          </cell>
          <cell r="M134">
            <v>2000</v>
          </cell>
          <cell r="N134">
            <v>2896</v>
          </cell>
          <cell r="O134">
            <v>1419</v>
          </cell>
          <cell r="P134">
            <v>910</v>
          </cell>
          <cell r="Q134">
            <v>15000</v>
          </cell>
          <cell r="R134">
            <v>15910</v>
          </cell>
          <cell r="S134">
            <v>46462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1881</v>
          </cell>
          <cell r="Y134">
            <v>21000</v>
          </cell>
          <cell r="Z134">
            <v>22881</v>
          </cell>
          <cell r="AA134">
            <v>63548</v>
          </cell>
        </row>
        <row r="135">
          <cell r="A135" t="str">
            <v>73121BE</v>
          </cell>
          <cell r="C135" t="str">
            <v>73121BE교육훈련(W/S)</v>
          </cell>
          <cell r="D135">
            <v>637</v>
          </cell>
          <cell r="E135">
            <v>0</v>
          </cell>
          <cell r="F135">
            <v>637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1000</v>
          </cell>
          <cell r="P135">
            <v>59</v>
          </cell>
          <cell r="Q135">
            <v>0</v>
          </cell>
          <cell r="R135">
            <v>59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696</v>
          </cell>
          <cell r="Y135">
            <v>0</v>
          </cell>
          <cell r="Z135">
            <v>696</v>
          </cell>
          <cell r="AA135">
            <v>1000</v>
          </cell>
        </row>
        <row r="136">
          <cell r="A136" t="str">
            <v>73121BF</v>
          </cell>
          <cell r="C136" t="str">
            <v>73121BF교육훈련(외국어)</v>
          </cell>
          <cell r="D136">
            <v>4383</v>
          </cell>
          <cell r="E136">
            <v>4500</v>
          </cell>
          <cell r="F136">
            <v>8883</v>
          </cell>
          <cell r="G136">
            <v>10360</v>
          </cell>
          <cell r="H136">
            <v>4789</v>
          </cell>
          <cell r="I136">
            <v>5000</v>
          </cell>
          <cell r="J136">
            <v>9789</v>
          </cell>
          <cell r="K136">
            <v>10804</v>
          </cell>
          <cell r="L136">
            <v>4240</v>
          </cell>
          <cell r="M136">
            <v>4300</v>
          </cell>
          <cell r="N136">
            <v>8540</v>
          </cell>
          <cell r="O136">
            <v>10202</v>
          </cell>
          <cell r="P136">
            <v>27889</v>
          </cell>
          <cell r="Q136">
            <v>43000</v>
          </cell>
          <cell r="R136">
            <v>70889</v>
          </cell>
          <cell r="S136">
            <v>74895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41301</v>
          </cell>
          <cell r="Y136">
            <v>56800</v>
          </cell>
          <cell r="Z136">
            <v>98101</v>
          </cell>
          <cell r="AA136">
            <v>106261</v>
          </cell>
        </row>
        <row r="137">
          <cell r="A137" t="str">
            <v>73121BG</v>
          </cell>
          <cell r="C137" t="str">
            <v>73121BG교육훈련(OJT)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</row>
        <row r="138">
          <cell r="A138" t="str">
            <v>73121BH</v>
          </cell>
          <cell r="C138" t="str">
            <v>73121BH교육훈련(SD)</v>
          </cell>
          <cell r="D138">
            <v>0</v>
          </cell>
          <cell r="E138">
            <v>2000</v>
          </cell>
          <cell r="F138">
            <v>2000</v>
          </cell>
          <cell r="G138">
            <v>1724</v>
          </cell>
          <cell r="H138">
            <v>0</v>
          </cell>
          <cell r="I138">
            <v>6000</v>
          </cell>
          <cell r="J138">
            <v>6000</v>
          </cell>
          <cell r="K138">
            <v>3858</v>
          </cell>
          <cell r="L138">
            <v>0</v>
          </cell>
          <cell r="M138">
            <v>3000</v>
          </cell>
          <cell r="N138">
            <v>3000</v>
          </cell>
          <cell r="O138">
            <v>965</v>
          </cell>
          <cell r="P138">
            <v>0</v>
          </cell>
          <cell r="Q138">
            <v>30000</v>
          </cell>
          <cell r="R138">
            <v>30000</v>
          </cell>
          <cell r="S138">
            <v>23492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41000</v>
          </cell>
          <cell r="Z138">
            <v>41000</v>
          </cell>
          <cell r="AA138">
            <v>30039</v>
          </cell>
        </row>
        <row r="139">
          <cell r="A139" t="str">
            <v>73121BI</v>
          </cell>
          <cell r="C139" t="str">
            <v>73121BI교육훈련(사내강사)</v>
          </cell>
          <cell r="D139">
            <v>0</v>
          </cell>
          <cell r="E139">
            <v>160</v>
          </cell>
          <cell r="F139">
            <v>160</v>
          </cell>
          <cell r="G139">
            <v>0</v>
          </cell>
          <cell r="H139">
            <v>0</v>
          </cell>
          <cell r="I139">
            <v>450</v>
          </cell>
          <cell r="J139">
            <v>450</v>
          </cell>
          <cell r="K139">
            <v>0</v>
          </cell>
          <cell r="L139">
            <v>0</v>
          </cell>
          <cell r="M139">
            <v>150</v>
          </cell>
          <cell r="N139">
            <v>150</v>
          </cell>
          <cell r="O139">
            <v>0</v>
          </cell>
          <cell r="P139">
            <v>0</v>
          </cell>
          <cell r="Q139">
            <v>1714</v>
          </cell>
          <cell r="R139">
            <v>1714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2474</v>
          </cell>
          <cell r="Z139">
            <v>2474</v>
          </cell>
          <cell r="AA139">
            <v>0</v>
          </cell>
        </row>
        <row r="140">
          <cell r="A140" t="str">
            <v>73121BJ</v>
          </cell>
          <cell r="C140" t="str">
            <v>73121BJ교육훈련(해외연수)</v>
          </cell>
          <cell r="D140">
            <v>0</v>
          </cell>
          <cell r="E140">
            <v>0</v>
          </cell>
          <cell r="F140">
            <v>0</v>
          </cell>
          <cell r="G140">
            <v>8250</v>
          </cell>
          <cell r="H140">
            <v>0</v>
          </cell>
          <cell r="I140">
            <v>0</v>
          </cell>
          <cell r="J140">
            <v>0</v>
          </cell>
          <cell r="K140">
            <v>4400</v>
          </cell>
          <cell r="L140">
            <v>0</v>
          </cell>
          <cell r="M140">
            <v>0</v>
          </cell>
          <cell r="N140">
            <v>0</v>
          </cell>
          <cell r="O140">
            <v>1100</v>
          </cell>
          <cell r="P140">
            <v>0</v>
          </cell>
          <cell r="Q140">
            <v>15000</v>
          </cell>
          <cell r="R140">
            <v>15000</v>
          </cell>
          <cell r="S140">
            <v>45000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15000</v>
          </cell>
          <cell r="Z140">
            <v>15000</v>
          </cell>
          <cell r="AA140">
            <v>58750</v>
          </cell>
        </row>
        <row r="141">
          <cell r="A141" t="str">
            <v>73121BK</v>
          </cell>
          <cell r="C141" t="str">
            <v>73121BK교육훈련(비종업원)</v>
          </cell>
          <cell r="D141">
            <v>0</v>
          </cell>
          <cell r="E141">
            <v>270</v>
          </cell>
          <cell r="F141">
            <v>270</v>
          </cell>
          <cell r="G141">
            <v>284</v>
          </cell>
          <cell r="H141">
            <v>0</v>
          </cell>
          <cell r="I141">
            <v>600</v>
          </cell>
          <cell r="J141">
            <v>600</v>
          </cell>
          <cell r="K141">
            <v>568</v>
          </cell>
          <cell r="L141">
            <v>0</v>
          </cell>
          <cell r="M141">
            <v>150</v>
          </cell>
          <cell r="N141">
            <v>150</v>
          </cell>
          <cell r="O141">
            <v>148</v>
          </cell>
          <cell r="P141">
            <v>580</v>
          </cell>
          <cell r="Q141">
            <v>2400</v>
          </cell>
          <cell r="R141">
            <v>2980</v>
          </cell>
          <cell r="S141">
            <v>3139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580</v>
          </cell>
          <cell r="Y141">
            <v>3420</v>
          </cell>
          <cell r="Z141">
            <v>4000</v>
          </cell>
          <cell r="AA141">
            <v>4139</v>
          </cell>
        </row>
        <row r="142">
          <cell r="A142" t="str">
            <v>73121BL</v>
          </cell>
          <cell r="C142" t="str">
            <v>73121BL교육훈련(직업훈련)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</row>
        <row r="143">
          <cell r="A143" t="str">
            <v>73121BM</v>
          </cell>
          <cell r="C143" t="str">
            <v>73121BM교육훈련(채용.산학)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</row>
        <row r="144">
          <cell r="A144" t="str">
            <v>73121BN</v>
          </cell>
          <cell r="C144" t="str">
            <v>73121BN교육훈련(예비군)</v>
          </cell>
          <cell r="D144">
            <v>357.1</v>
          </cell>
          <cell r="E144">
            <v>406.96</v>
          </cell>
          <cell r="F144">
            <v>764.06</v>
          </cell>
          <cell r="G144">
            <v>572.05999999999995</v>
          </cell>
          <cell r="H144">
            <v>307.8</v>
          </cell>
          <cell r="I144">
            <v>520.88</v>
          </cell>
          <cell r="J144">
            <v>828.68</v>
          </cell>
          <cell r="K144">
            <v>801.68</v>
          </cell>
          <cell r="L144">
            <v>167</v>
          </cell>
          <cell r="M144">
            <v>434.2</v>
          </cell>
          <cell r="N144">
            <v>601.20000000000005</v>
          </cell>
          <cell r="O144">
            <v>372.2</v>
          </cell>
          <cell r="P144">
            <v>1029.8</v>
          </cell>
          <cell r="Q144">
            <v>1838.68</v>
          </cell>
          <cell r="R144">
            <v>2868.48</v>
          </cell>
          <cell r="S144">
            <v>3520.48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1861.7</v>
          </cell>
          <cell r="Y144">
            <v>3200.72</v>
          </cell>
          <cell r="Z144">
            <v>5062.42</v>
          </cell>
          <cell r="AA144">
            <v>5266.42</v>
          </cell>
        </row>
        <row r="145">
          <cell r="A145" t="str">
            <v>73121BP</v>
          </cell>
          <cell r="C145" t="str">
            <v>73121BP교육훈련(OA)</v>
          </cell>
          <cell r="D145">
            <v>341</v>
          </cell>
          <cell r="E145">
            <v>1200</v>
          </cell>
          <cell r="F145">
            <v>1541</v>
          </cell>
          <cell r="G145">
            <v>0</v>
          </cell>
          <cell r="H145">
            <v>423</v>
          </cell>
          <cell r="I145">
            <v>1200</v>
          </cell>
          <cell r="J145">
            <v>1623</v>
          </cell>
          <cell r="K145">
            <v>0</v>
          </cell>
          <cell r="L145">
            <v>264</v>
          </cell>
          <cell r="M145">
            <v>500</v>
          </cell>
          <cell r="N145">
            <v>764</v>
          </cell>
          <cell r="O145">
            <v>0</v>
          </cell>
          <cell r="P145">
            <v>2192</v>
          </cell>
          <cell r="Q145">
            <v>3680</v>
          </cell>
          <cell r="R145">
            <v>5872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3220</v>
          </cell>
          <cell r="Y145">
            <v>6580</v>
          </cell>
          <cell r="Z145">
            <v>9800</v>
          </cell>
          <cell r="AA145">
            <v>0</v>
          </cell>
        </row>
        <row r="146">
          <cell r="A146" t="str">
            <v>73121ZZ</v>
          </cell>
          <cell r="C146" t="str">
            <v>73121ZZ교육훈련(기타)</v>
          </cell>
          <cell r="D146">
            <v>290</v>
          </cell>
          <cell r="E146">
            <v>400</v>
          </cell>
          <cell r="F146">
            <v>690</v>
          </cell>
          <cell r="G146">
            <v>850</v>
          </cell>
          <cell r="H146">
            <v>65</v>
          </cell>
          <cell r="I146">
            <v>1000</v>
          </cell>
          <cell r="J146">
            <v>1065</v>
          </cell>
          <cell r="K146">
            <v>330</v>
          </cell>
          <cell r="L146">
            <v>171</v>
          </cell>
          <cell r="M146">
            <v>300</v>
          </cell>
          <cell r="N146">
            <v>471</v>
          </cell>
          <cell r="O146">
            <v>0</v>
          </cell>
          <cell r="P146">
            <v>460</v>
          </cell>
          <cell r="Q146">
            <v>1000</v>
          </cell>
          <cell r="R146">
            <v>1460</v>
          </cell>
          <cell r="S146">
            <v>1560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986</v>
          </cell>
          <cell r="Y146">
            <v>2700</v>
          </cell>
          <cell r="Z146">
            <v>3686</v>
          </cell>
          <cell r="AA146">
            <v>2740</v>
          </cell>
        </row>
        <row r="147">
          <cell r="A147" t="str">
            <v/>
          </cell>
          <cell r="B147" t="str">
            <v>S교육훈련비 합계</v>
          </cell>
          <cell r="D147">
            <v>7724.1</v>
          </cell>
          <cell r="E147">
            <v>15436.96</v>
          </cell>
          <cell r="F147">
            <v>23161.06</v>
          </cell>
          <cell r="G147">
            <v>49643.06</v>
          </cell>
          <cell r="H147">
            <v>7229.8</v>
          </cell>
          <cell r="I147">
            <v>39570.879999999997</v>
          </cell>
          <cell r="J147">
            <v>46800.68</v>
          </cell>
          <cell r="K147">
            <v>95175.679999999993</v>
          </cell>
          <cell r="L147">
            <v>6998</v>
          </cell>
          <cell r="M147">
            <v>14634.2</v>
          </cell>
          <cell r="N147">
            <v>21632.2</v>
          </cell>
          <cell r="O147">
            <v>23320.2</v>
          </cell>
          <cell r="P147">
            <v>49706.8</v>
          </cell>
          <cell r="Q147">
            <v>162432.68</v>
          </cell>
          <cell r="R147">
            <v>212139.48</v>
          </cell>
          <cell r="S147">
            <v>321625.48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71658.7</v>
          </cell>
          <cell r="Y147">
            <v>232074.72</v>
          </cell>
          <cell r="Z147">
            <v>303733.42</v>
          </cell>
          <cell r="AA147">
            <v>489764.42</v>
          </cell>
        </row>
        <row r="148">
          <cell r="A148" t="str">
            <v>73122AA</v>
          </cell>
          <cell r="B148" t="str">
            <v>T기술사용료</v>
          </cell>
          <cell r="C148" t="str">
            <v>73122AA기술사용료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44585</v>
          </cell>
          <cell r="I148">
            <v>44585</v>
          </cell>
          <cell r="J148">
            <v>89170</v>
          </cell>
          <cell r="K148">
            <v>99644</v>
          </cell>
          <cell r="L148">
            <v>77299</v>
          </cell>
          <cell r="M148">
            <v>77299</v>
          </cell>
          <cell r="N148">
            <v>154598</v>
          </cell>
          <cell r="O148">
            <v>154609</v>
          </cell>
          <cell r="P148">
            <v>129528</v>
          </cell>
          <cell r="Q148">
            <v>129528</v>
          </cell>
          <cell r="R148">
            <v>259056</v>
          </cell>
          <cell r="S148">
            <v>104527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251412</v>
          </cell>
          <cell r="Y148">
            <v>251412</v>
          </cell>
          <cell r="Z148">
            <v>502824</v>
          </cell>
          <cell r="AA148">
            <v>358780</v>
          </cell>
        </row>
        <row r="149">
          <cell r="A149" t="str">
            <v/>
          </cell>
          <cell r="B149" t="str">
            <v>T기술사용료 합계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44585</v>
          </cell>
          <cell r="I149">
            <v>44585</v>
          </cell>
          <cell r="J149">
            <v>89170</v>
          </cell>
          <cell r="K149">
            <v>99644</v>
          </cell>
          <cell r="L149">
            <v>77299</v>
          </cell>
          <cell r="M149">
            <v>77299</v>
          </cell>
          <cell r="N149">
            <v>154598</v>
          </cell>
          <cell r="O149">
            <v>154609</v>
          </cell>
          <cell r="P149">
            <v>129528</v>
          </cell>
          <cell r="Q149">
            <v>129528</v>
          </cell>
          <cell r="R149">
            <v>259056</v>
          </cell>
          <cell r="S149">
            <v>104527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251412</v>
          </cell>
          <cell r="Y149">
            <v>251412</v>
          </cell>
          <cell r="Z149">
            <v>502824</v>
          </cell>
          <cell r="AA149">
            <v>358780</v>
          </cell>
        </row>
        <row r="150">
          <cell r="A150" t="str">
            <v>73123AA</v>
          </cell>
          <cell r="B150" t="str">
            <v>U회의비</v>
          </cell>
          <cell r="C150" t="str">
            <v>73123AA회의비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3000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3000</v>
          </cell>
        </row>
        <row r="151">
          <cell r="A151" t="str">
            <v/>
          </cell>
          <cell r="B151" t="str">
            <v>U회의비 합계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3000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3000</v>
          </cell>
        </row>
        <row r="152">
          <cell r="A152" t="str">
            <v>73124AA</v>
          </cell>
          <cell r="B152" t="str">
            <v>V차량관리비</v>
          </cell>
          <cell r="C152" t="str">
            <v>73124AA차량관리비(유류대)</v>
          </cell>
          <cell r="D152">
            <v>18518</v>
          </cell>
          <cell r="E152">
            <v>22716</v>
          </cell>
          <cell r="F152">
            <v>41234</v>
          </cell>
          <cell r="G152">
            <v>45432</v>
          </cell>
          <cell r="H152">
            <v>1937</v>
          </cell>
          <cell r="I152">
            <v>1913.7</v>
          </cell>
          <cell r="J152">
            <v>3850.7</v>
          </cell>
          <cell r="K152">
            <v>4235.7700000000004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580</v>
          </cell>
          <cell r="Q152">
            <v>360</v>
          </cell>
          <cell r="R152">
            <v>940</v>
          </cell>
          <cell r="S152">
            <v>0</v>
          </cell>
          <cell r="T152">
            <v>5756</v>
          </cell>
          <cell r="U152">
            <v>6000</v>
          </cell>
          <cell r="V152">
            <v>11756</v>
          </cell>
          <cell r="W152">
            <v>0</v>
          </cell>
          <cell r="X152">
            <v>26791</v>
          </cell>
          <cell r="Y152">
            <v>30989.7</v>
          </cell>
          <cell r="Z152">
            <v>57780.7</v>
          </cell>
          <cell r="AA152">
            <v>49667.77</v>
          </cell>
        </row>
        <row r="153">
          <cell r="A153" t="str">
            <v>73124AB</v>
          </cell>
          <cell r="C153" t="str">
            <v>73124AB차량관리비(수리비)</v>
          </cell>
          <cell r="D153">
            <v>8411</v>
          </cell>
          <cell r="E153">
            <v>11500</v>
          </cell>
          <cell r="F153">
            <v>19911</v>
          </cell>
          <cell r="G153">
            <v>21000</v>
          </cell>
          <cell r="H153">
            <v>375</v>
          </cell>
          <cell r="I153">
            <v>500</v>
          </cell>
          <cell r="J153">
            <v>875</v>
          </cell>
          <cell r="K153">
            <v>962.5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150</v>
          </cell>
          <cell r="Q153">
            <v>5660</v>
          </cell>
          <cell r="R153">
            <v>5810</v>
          </cell>
          <cell r="S153">
            <v>5810</v>
          </cell>
          <cell r="T153">
            <v>20</v>
          </cell>
          <cell r="U153">
            <v>100</v>
          </cell>
          <cell r="V153">
            <v>120</v>
          </cell>
          <cell r="W153">
            <v>0</v>
          </cell>
          <cell r="X153">
            <v>8956</v>
          </cell>
          <cell r="Y153">
            <v>17760</v>
          </cell>
          <cell r="Z153">
            <v>26716</v>
          </cell>
          <cell r="AA153">
            <v>27772.5</v>
          </cell>
        </row>
        <row r="154">
          <cell r="A154" t="str">
            <v>73124AC</v>
          </cell>
          <cell r="C154" t="str">
            <v>73124AC차량관리비(주차료)</v>
          </cell>
          <cell r="D154">
            <v>447</v>
          </cell>
          <cell r="E154">
            <v>474</v>
          </cell>
          <cell r="F154">
            <v>921</v>
          </cell>
          <cell r="G154">
            <v>944.02499999999998</v>
          </cell>
          <cell r="H154">
            <v>69</v>
          </cell>
          <cell r="I154">
            <v>175.2</v>
          </cell>
          <cell r="J154">
            <v>244.2</v>
          </cell>
          <cell r="K154">
            <v>268.62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516</v>
          </cell>
          <cell r="Y154">
            <v>649.20000000000005</v>
          </cell>
          <cell r="Z154">
            <v>1165.2</v>
          </cell>
          <cell r="AA154">
            <v>1212.645</v>
          </cell>
        </row>
        <row r="155">
          <cell r="A155" t="str">
            <v>73124AE</v>
          </cell>
          <cell r="C155" t="str">
            <v>73124AE차량관리비(제세공과)</v>
          </cell>
          <cell r="D155">
            <v>5931</v>
          </cell>
          <cell r="E155">
            <v>5087</v>
          </cell>
          <cell r="F155">
            <v>11018</v>
          </cell>
          <cell r="G155">
            <v>10759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5931</v>
          </cell>
          <cell r="Y155">
            <v>5087</v>
          </cell>
          <cell r="Z155">
            <v>11018</v>
          </cell>
          <cell r="AA155">
            <v>10759</v>
          </cell>
        </row>
        <row r="156">
          <cell r="A156" t="str">
            <v>73124AF</v>
          </cell>
          <cell r="C156" t="str">
            <v>73124AF차량관리비(보험료)</v>
          </cell>
          <cell r="D156">
            <v>27456</v>
          </cell>
          <cell r="E156">
            <v>0</v>
          </cell>
          <cell r="F156">
            <v>27456</v>
          </cell>
          <cell r="G156">
            <v>26935.974999999999</v>
          </cell>
          <cell r="H156">
            <v>2186.6089999999999</v>
          </cell>
          <cell r="I156">
            <v>0</v>
          </cell>
          <cell r="J156">
            <v>2186.6089999999999</v>
          </cell>
          <cell r="K156">
            <v>2405.2699000000002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29642.609</v>
          </cell>
          <cell r="Y156">
            <v>0</v>
          </cell>
          <cell r="Z156">
            <v>29642.609</v>
          </cell>
          <cell r="AA156">
            <v>29341.244899999998</v>
          </cell>
        </row>
        <row r="157">
          <cell r="A157" t="str">
            <v>73124AG</v>
          </cell>
          <cell r="C157" t="str">
            <v>73124AG차량관리비(도로비)</v>
          </cell>
          <cell r="D157">
            <v>2220</v>
          </cell>
          <cell r="E157">
            <v>2000</v>
          </cell>
          <cell r="F157">
            <v>4220</v>
          </cell>
          <cell r="G157">
            <v>4220</v>
          </cell>
          <cell r="H157">
            <v>512.1</v>
          </cell>
          <cell r="I157">
            <v>741.4</v>
          </cell>
          <cell r="J157">
            <v>1253.5</v>
          </cell>
          <cell r="K157">
            <v>1468.85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88</v>
          </cell>
          <cell r="U157">
            <v>100</v>
          </cell>
          <cell r="V157">
            <v>188</v>
          </cell>
          <cell r="W157">
            <v>0</v>
          </cell>
          <cell r="X157">
            <v>2820.1</v>
          </cell>
          <cell r="Y157">
            <v>2841.4</v>
          </cell>
          <cell r="Z157">
            <v>5661.5</v>
          </cell>
          <cell r="AA157">
            <v>5688.85</v>
          </cell>
        </row>
        <row r="158">
          <cell r="A158" t="str">
            <v>73124ZZ</v>
          </cell>
          <cell r="C158" t="str">
            <v>73124ZZ차량관리비(기타)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91.8</v>
          </cell>
          <cell r="I158">
            <v>0</v>
          </cell>
          <cell r="J158">
            <v>91.8</v>
          </cell>
          <cell r="K158">
            <v>100.98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30</v>
          </cell>
          <cell r="R158">
            <v>30</v>
          </cell>
          <cell r="S158">
            <v>30</v>
          </cell>
          <cell r="T158">
            <v>29169</v>
          </cell>
          <cell r="U158">
            <v>21000</v>
          </cell>
          <cell r="V158">
            <v>50169</v>
          </cell>
          <cell r="W158">
            <v>0</v>
          </cell>
          <cell r="X158">
            <v>29260.799999999999</v>
          </cell>
          <cell r="Y158">
            <v>21030</v>
          </cell>
          <cell r="Z158">
            <v>50290.8</v>
          </cell>
          <cell r="AA158">
            <v>130.97999999999999</v>
          </cell>
        </row>
        <row r="159">
          <cell r="A159" t="str">
            <v/>
          </cell>
          <cell r="B159" t="str">
            <v>V차량관리비 합계</v>
          </cell>
          <cell r="D159">
            <v>62983</v>
          </cell>
          <cell r="E159">
            <v>41777</v>
          </cell>
          <cell r="F159">
            <v>104760</v>
          </cell>
          <cell r="G159">
            <v>109291</v>
          </cell>
          <cell r="H159">
            <v>5171.5090000000009</v>
          </cell>
          <cell r="I159">
            <v>3330.3</v>
          </cell>
          <cell r="J159">
            <v>8501.8089999999993</v>
          </cell>
          <cell r="K159">
            <v>9441.9899000000005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730</v>
          </cell>
          <cell r="Q159">
            <v>6050</v>
          </cell>
          <cell r="R159">
            <v>6780</v>
          </cell>
          <cell r="S159">
            <v>5840</v>
          </cell>
          <cell r="T159">
            <v>35033</v>
          </cell>
          <cell r="U159">
            <v>27200</v>
          </cell>
          <cell r="V159">
            <v>62233</v>
          </cell>
          <cell r="W159">
            <v>0</v>
          </cell>
          <cell r="X159">
            <v>103917.50900000001</v>
          </cell>
          <cell r="Y159">
            <v>78357.3</v>
          </cell>
          <cell r="Z159">
            <v>182274.80900000001</v>
          </cell>
          <cell r="AA159">
            <v>124572.9899</v>
          </cell>
        </row>
        <row r="160">
          <cell r="A160" t="str">
            <v>73125AA</v>
          </cell>
          <cell r="B160" t="str">
            <v>W지급수수료</v>
          </cell>
          <cell r="C160" t="str">
            <v>73125AA지급수수료(금융수수료</v>
          </cell>
          <cell r="D160">
            <v>5212</v>
          </cell>
          <cell r="E160">
            <v>7000</v>
          </cell>
          <cell r="F160">
            <v>12212</v>
          </cell>
          <cell r="G160">
            <v>12481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5212</v>
          </cell>
          <cell r="Y160">
            <v>7000</v>
          </cell>
          <cell r="Z160">
            <v>12212</v>
          </cell>
          <cell r="AA160">
            <v>12481</v>
          </cell>
        </row>
        <row r="161">
          <cell r="A161" t="str">
            <v>73125AB</v>
          </cell>
          <cell r="C161" t="str">
            <v>73125AB지급수수료(용역수수료</v>
          </cell>
          <cell r="D161">
            <v>275675</v>
          </cell>
          <cell r="E161">
            <v>388687</v>
          </cell>
          <cell r="F161">
            <v>1078650</v>
          </cell>
          <cell r="G161">
            <v>1109536.6499999999</v>
          </cell>
          <cell r="H161">
            <v>41771.351000000002</v>
          </cell>
          <cell r="I161">
            <v>83284.649000000005</v>
          </cell>
          <cell r="J161">
            <v>125056</v>
          </cell>
          <cell r="K161">
            <v>195600</v>
          </cell>
          <cell r="L161">
            <v>19364</v>
          </cell>
          <cell r="M161">
            <v>19364</v>
          </cell>
          <cell r="N161">
            <v>136360</v>
          </cell>
          <cell r="O161">
            <v>180000</v>
          </cell>
          <cell r="P161">
            <v>357576.68900000001</v>
          </cell>
          <cell r="Q161">
            <v>411961</v>
          </cell>
          <cell r="R161">
            <v>1017253.689</v>
          </cell>
          <cell r="S161">
            <v>1192438</v>
          </cell>
          <cell r="T161">
            <v>10700</v>
          </cell>
          <cell r="U161">
            <v>10000</v>
          </cell>
          <cell r="V161">
            <v>20700</v>
          </cell>
          <cell r="W161">
            <v>0</v>
          </cell>
          <cell r="X161">
            <v>705087.04</v>
          </cell>
          <cell r="Y161">
            <v>913296.64899999998</v>
          </cell>
          <cell r="Z161">
            <v>2378019.6890000002</v>
          </cell>
          <cell r="AA161">
            <v>2677574.65</v>
          </cell>
        </row>
        <row r="162">
          <cell r="A162" t="str">
            <v>73125AC</v>
          </cell>
          <cell r="C162" t="str">
            <v>73125AC지급수수료(감사감정료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</row>
        <row r="163">
          <cell r="A163" t="str">
            <v>73125AD</v>
          </cell>
          <cell r="C163" t="str">
            <v>73125AD지급수수료(전산용역비</v>
          </cell>
          <cell r="D163">
            <v>131132</v>
          </cell>
          <cell r="E163">
            <v>155052.44705882354</v>
          </cell>
          <cell r="F163">
            <v>286184.44705882354</v>
          </cell>
          <cell r="G163">
            <v>347425</v>
          </cell>
          <cell r="H163">
            <v>37577</v>
          </cell>
          <cell r="I163">
            <v>73371.823529411748</v>
          </cell>
          <cell r="J163">
            <v>110948.82352941175</v>
          </cell>
          <cell r="K163">
            <v>176873</v>
          </cell>
          <cell r="L163">
            <v>45344</v>
          </cell>
          <cell r="M163">
            <v>46586</v>
          </cell>
          <cell r="N163">
            <v>91930</v>
          </cell>
          <cell r="O163">
            <v>110148</v>
          </cell>
          <cell r="P163">
            <v>398613</v>
          </cell>
          <cell r="Q163">
            <v>484346.23529411783</v>
          </cell>
          <cell r="R163">
            <v>882959.23529411783</v>
          </cell>
          <cell r="S163">
            <v>1102451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612666</v>
          </cell>
          <cell r="Y163">
            <v>759356.50588235306</v>
          </cell>
          <cell r="Z163">
            <v>1372022.5058823531</v>
          </cell>
          <cell r="AA163">
            <v>1736897</v>
          </cell>
        </row>
        <row r="164">
          <cell r="A164" t="str">
            <v>73125AE</v>
          </cell>
          <cell r="C164" t="str">
            <v>73125AE지급수수료(검정수수료</v>
          </cell>
          <cell r="D164">
            <v>1179</v>
          </cell>
          <cell r="E164">
            <v>11000</v>
          </cell>
          <cell r="F164">
            <v>13179</v>
          </cell>
          <cell r="G164">
            <v>7165</v>
          </cell>
          <cell r="H164">
            <v>1201.3800000000001</v>
          </cell>
          <cell r="I164">
            <v>1406.62</v>
          </cell>
          <cell r="J164">
            <v>2608</v>
          </cell>
          <cell r="K164">
            <v>6900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10169</v>
          </cell>
          <cell r="Q164">
            <v>7331</v>
          </cell>
          <cell r="R164">
            <v>17500</v>
          </cell>
          <cell r="S164">
            <v>18000</v>
          </cell>
          <cell r="T164">
            <v>2447</v>
          </cell>
          <cell r="U164">
            <v>5000</v>
          </cell>
          <cell r="V164">
            <v>7447</v>
          </cell>
          <cell r="W164">
            <v>0</v>
          </cell>
          <cell r="X164">
            <v>14996.38</v>
          </cell>
          <cell r="Y164">
            <v>24737.62</v>
          </cell>
          <cell r="Z164">
            <v>40734</v>
          </cell>
          <cell r="AA164">
            <v>32065</v>
          </cell>
        </row>
        <row r="165">
          <cell r="A165" t="str">
            <v>73125ZZ</v>
          </cell>
          <cell r="C165" t="str">
            <v>73125ZZ지급수수료(기타)</v>
          </cell>
          <cell r="D165">
            <v>5915</v>
          </cell>
          <cell r="E165">
            <v>10368</v>
          </cell>
          <cell r="F165">
            <v>16283</v>
          </cell>
          <cell r="G165">
            <v>17775.400000000001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2800</v>
          </cell>
          <cell r="Q165">
            <v>21200</v>
          </cell>
          <cell r="R165">
            <v>24000</v>
          </cell>
          <cell r="S165">
            <v>91697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8715</v>
          </cell>
          <cell r="Y165">
            <v>31568</v>
          </cell>
          <cell r="Z165">
            <v>40283</v>
          </cell>
          <cell r="AA165">
            <v>109472.4</v>
          </cell>
        </row>
        <row r="166">
          <cell r="A166" t="str">
            <v/>
          </cell>
          <cell r="B166" t="str">
            <v>W지급수수료 합계</v>
          </cell>
          <cell r="D166">
            <v>419113</v>
          </cell>
          <cell r="E166">
            <v>572107.44705882354</v>
          </cell>
          <cell r="F166">
            <v>1406508.4470588234</v>
          </cell>
          <cell r="G166">
            <v>1494383.05</v>
          </cell>
          <cell r="H166">
            <v>80549.731</v>
          </cell>
          <cell r="I166">
            <v>158063.09252941175</v>
          </cell>
          <cell r="J166">
            <v>238612.82352941175</v>
          </cell>
          <cell r="K166">
            <v>379373</v>
          </cell>
          <cell r="L166">
            <v>64708</v>
          </cell>
          <cell r="M166">
            <v>65950</v>
          </cell>
          <cell r="N166">
            <v>228290</v>
          </cell>
          <cell r="O166">
            <v>290148</v>
          </cell>
          <cell r="P166">
            <v>769158.68900000001</v>
          </cell>
          <cell r="Q166">
            <v>924838.23529411783</v>
          </cell>
          <cell r="R166">
            <v>1941712.9242941178</v>
          </cell>
          <cell r="S166">
            <v>2404586</v>
          </cell>
          <cell r="T166">
            <v>13147</v>
          </cell>
          <cell r="U166">
            <v>15000</v>
          </cell>
          <cell r="V166">
            <v>28147</v>
          </cell>
          <cell r="W166">
            <v>0</v>
          </cell>
          <cell r="X166">
            <v>1346676.42</v>
          </cell>
          <cell r="Y166">
            <v>1735958.7748823531</v>
          </cell>
          <cell r="Z166">
            <v>3843271.1948823533</v>
          </cell>
          <cell r="AA166">
            <v>4568490.05</v>
          </cell>
        </row>
        <row r="167">
          <cell r="A167" t="str">
            <v>73126AA</v>
          </cell>
          <cell r="B167" t="str">
            <v>X경상연구개발비</v>
          </cell>
          <cell r="C167" t="str">
            <v>73126AA경상연구개발(제품)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7646.6090000000004</v>
          </cell>
          <cell r="I167">
            <v>4073.3910000000001</v>
          </cell>
          <cell r="J167">
            <v>11720</v>
          </cell>
          <cell r="K167">
            <v>23720</v>
          </cell>
          <cell r="L167">
            <v>624.32000000000005</v>
          </cell>
          <cell r="M167">
            <v>0</v>
          </cell>
          <cell r="N167">
            <v>624.32000000000005</v>
          </cell>
          <cell r="O167">
            <v>686.75199999999995</v>
          </cell>
          <cell r="P167">
            <v>50838</v>
          </cell>
          <cell r="Q167">
            <v>63792</v>
          </cell>
          <cell r="R167">
            <v>114630</v>
          </cell>
          <cell r="S167">
            <v>130600</v>
          </cell>
          <cell r="T167">
            <v>1400</v>
          </cell>
          <cell r="U167">
            <v>1000</v>
          </cell>
          <cell r="V167">
            <v>2400</v>
          </cell>
          <cell r="W167">
            <v>0</v>
          </cell>
          <cell r="X167">
            <v>60508.929000000004</v>
          </cell>
          <cell r="Y167">
            <v>68865.391000000003</v>
          </cell>
          <cell r="Z167">
            <v>129374.32</v>
          </cell>
          <cell r="AA167">
            <v>155006.75200000001</v>
          </cell>
        </row>
        <row r="168">
          <cell r="A168" t="str">
            <v>73126AC</v>
          </cell>
          <cell r="C168" t="str">
            <v>73126AC경상연구개발(재료)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34066.972000000002</v>
          </cell>
          <cell r="I168">
            <v>120290.02799999999</v>
          </cell>
          <cell r="J168">
            <v>154357</v>
          </cell>
          <cell r="K168">
            <v>150400</v>
          </cell>
          <cell r="L168">
            <v>15327.929</v>
          </cell>
          <cell r="M168">
            <v>41467</v>
          </cell>
          <cell r="N168">
            <v>56794.928999999996</v>
          </cell>
          <cell r="O168">
            <v>30000</v>
          </cell>
          <cell r="P168">
            <v>224627</v>
          </cell>
          <cell r="Q168">
            <v>247992</v>
          </cell>
          <cell r="R168">
            <v>472619</v>
          </cell>
          <cell r="S168">
            <v>520300</v>
          </cell>
          <cell r="T168">
            <v>4630</v>
          </cell>
          <cell r="U168">
            <v>4000</v>
          </cell>
          <cell r="V168">
            <v>8630</v>
          </cell>
          <cell r="W168">
            <v>0</v>
          </cell>
          <cell r="X168">
            <v>278651.90100000001</v>
          </cell>
          <cell r="Y168">
            <v>413749.02799999999</v>
          </cell>
          <cell r="Z168">
            <v>692400.929</v>
          </cell>
          <cell r="AA168">
            <v>700700</v>
          </cell>
        </row>
        <row r="169">
          <cell r="A169" t="str">
            <v>73126AF</v>
          </cell>
          <cell r="C169" t="str">
            <v>73126AF경상연구개발(타사초청)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</row>
        <row r="170">
          <cell r="A170" t="str">
            <v>73126AG</v>
          </cell>
          <cell r="C170" t="str">
            <v>73126AG경상경구개발(형식승인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2926</v>
          </cell>
          <cell r="I170">
            <v>2500</v>
          </cell>
          <cell r="J170">
            <v>5426</v>
          </cell>
          <cell r="K170">
            <v>3000</v>
          </cell>
          <cell r="L170">
            <v>1060</v>
          </cell>
          <cell r="M170">
            <v>0</v>
          </cell>
          <cell r="N170">
            <v>1060</v>
          </cell>
          <cell r="O170">
            <v>10000</v>
          </cell>
          <cell r="P170">
            <v>1833</v>
          </cell>
          <cell r="Q170">
            <v>1467</v>
          </cell>
          <cell r="R170">
            <v>3300</v>
          </cell>
          <cell r="S170">
            <v>4000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5819</v>
          </cell>
          <cell r="Y170">
            <v>3967</v>
          </cell>
          <cell r="Z170">
            <v>9786</v>
          </cell>
          <cell r="AA170">
            <v>17000</v>
          </cell>
        </row>
        <row r="171">
          <cell r="A171" t="str">
            <v>73126AH</v>
          </cell>
          <cell r="C171" t="str">
            <v>73126AH경상연구개발(규격승인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7445.09</v>
          </cell>
          <cell r="I171">
            <v>15499.91</v>
          </cell>
          <cell r="J171">
            <v>22945</v>
          </cell>
          <cell r="K171">
            <v>27480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110227</v>
          </cell>
          <cell r="Q171">
            <v>78328</v>
          </cell>
          <cell r="R171">
            <v>188555</v>
          </cell>
          <cell r="S171">
            <v>268000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117672.09</v>
          </cell>
          <cell r="Y171">
            <v>93827.91</v>
          </cell>
          <cell r="Z171">
            <v>211500</v>
          </cell>
          <cell r="AA171">
            <v>295480</v>
          </cell>
        </row>
        <row r="172">
          <cell r="A172" t="str">
            <v>73126AI</v>
          </cell>
          <cell r="C172" t="str">
            <v>73126AI경상연구개발(연구소)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</row>
        <row r="173">
          <cell r="A173" t="str">
            <v>73126ZZ</v>
          </cell>
          <cell r="C173" t="str">
            <v>73126ZZ경상연구개발(기타)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85189.737999999998</v>
          </cell>
          <cell r="I173">
            <v>58450.262000000002</v>
          </cell>
          <cell r="J173">
            <v>143640</v>
          </cell>
          <cell r="K173">
            <v>151980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65879</v>
          </cell>
          <cell r="Q173">
            <v>75360</v>
          </cell>
          <cell r="R173">
            <v>141239</v>
          </cell>
          <cell r="S173">
            <v>144864</v>
          </cell>
          <cell r="T173">
            <v>31091</v>
          </cell>
          <cell r="U173">
            <v>20000</v>
          </cell>
          <cell r="V173">
            <v>51091</v>
          </cell>
          <cell r="W173">
            <v>0</v>
          </cell>
          <cell r="X173">
            <v>182159.73800000001</v>
          </cell>
          <cell r="Y173">
            <v>153810.26199999999</v>
          </cell>
          <cell r="Z173">
            <v>335970</v>
          </cell>
          <cell r="AA173">
            <v>296844</v>
          </cell>
        </row>
        <row r="174">
          <cell r="A174" t="str">
            <v/>
          </cell>
          <cell r="B174" t="str">
            <v>X경상연구개발비 합계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137274.40899999999</v>
          </cell>
          <cell r="I174">
            <v>200813.59100000001</v>
          </cell>
          <cell r="J174">
            <v>338088</v>
          </cell>
          <cell r="K174">
            <v>356580</v>
          </cell>
          <cell r="L174">
            <v>17012.249</v>
          </cell>
          <cell r="M174">
            <v>41467</v>
          </cell>
          <cell r="N174">
            <v>58479.248999999996</v>
          </cell>
          <cell r="O174">
            <v>40686.752</v>
          </cell>
          <cell r="P174">
            <v>453404</v>
          </cell>
          <cell r="Q174">
            <v>466939</v>
          </cell>
          <cell r="R174">
            <v>920343</v>
          </cell>
          <cell r="S174">
            <v>1067764</v>
          </cell>
          <cell r="T174">
            <v>37121</v>
          </cell>
          <cell r="U174">
            <v>25000</v>
          </cell>
          <cell r="V174">
            <v>62121</v>
          </cell>
          <cell r="W174">
            <v>0</v>
          </cell>
          <cell r="X174">
            <v>644811.65800000005</v>
          </cell>
          <cell r="Y174">
            <v>734219.59100000001</v>
          </cell>
          <cell r="Z174">
            <v>1379031.2490000001</v>
          </cell>
          <cell r="AA174">
            <v>1465030.7519999999</v>
          </cell>
        </row>
        <row r="175">
          <cell r="A175" t="str">
            <v>73132AA</v>
          </cell>
          <cell r="B175" t="str">
            <v>YA/S비</v>
          </cell>
          <cell r="C175" t="str">
            <v>73132AAA/S(CLAIM)비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12361</v>
          </cell>
          <cell r="M175">
            <v>18800</v>
          </cell>
          <cell r="N175">
            <v>31161</v>
          </cell>
          <cell r="O175">
            <v>300000</v>
          </cell>
          <cell r="P175">
            <v>205681</v>
          </cell>
          <cell r="Q175">
            <v>530834</v>
          </cell>
          <cell r="R175">
            <v>736515</v>
          </cell>
          <cell r="S175">
            <v>450000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218042</v>
          </cell>
          <cell r="Y175">
            <v>549634</v>
          </cell>
          <cell r="Z175">
            <v>767676</v>
          </cell>
          <cell r="AA175">
            <v>750000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직급"/>
      <sheetName val="직무"/>
      <sheetName val="변동"/>
      <sheetName val="Pivot_직무상세"/>
      <sheetName val="Pivot_직무"/>
      <sheetName val="Pivot_직급"/>
      <sheetName val="insa_tmp"/>
      <sheetName val="Sheet1"/>
      <sheetName val="원본"/>
      <sheetName val="TB"/>
      <sheetName val="감가상각"/>
      <sheetName val="1원자재45정"/>
    </sheetNames>
    <sheetDataSet>
      <sheetData sheetId="0">
        <row r="1">
          <cell r="L1" t="str">
            <v>인원 변동 현황</v>
          </cell>
        </row>
      </sheetData>
      <sheetData sheetId="1">
        <row r="1">
          <cell r="L1" t="str">
            <v>인원 변동 현황</v>
          </cell>
        </row>
      </sheetData>
      <sheetData sheetId="2" refreshError="1">
        <row r="1">
          <cell r="L1" t="str">
            <v>인원 변동 현황</v>
          </cell>
        </row>
        <row r="3">
          <cell r="T3" t="str">
            <v>(   )는 발령일자</v>
          </cell>
        </row>
        <row r="4">
          <cell r="D4" t="str">
            <v>1월</v>
          </cell>
          <cell r="F4" t="str">
            <v>2월</v>
          </cell>
          <cell r="H4" t="str">
            <v>3월</v>
          </cell>
          <cell r="J4" t="str">
            <v>4월</v>
          </cell>
          <cell r="L4" t="str">
            <v>5월</v>
          </cell>
          <cell r="N4" t="str">
            <v>6월</v>
          </cell>
          <cell r="P4" t="str">
            <v>7월</v>
          </cell>
          <cell r="R4" t="str">
            <v>8월</v>
          </cell>
          <cell r="T4" t="str">
            <v>9월</v>
          </cell>
          <cell r="V4" t="str">
            <v>10월</v>
          </cell>
          <cell r="X4" t="str">
            <v>11월</v>
          </cell>
          <cell r="Z4" t="str">
            <v>12월</v>
          </cell>
        </row>
        <row r="6">
          <cell r="V6" t="str">
            <v>김기옥(경남2)</v>
          </cell>
        </row>
        <row r="7">
          <cell r="V7" t="str">
            <v xml:space="preserve"> :파견→촉탁</v>
          </cell>
        </row>
        <row r="9">
          <cell r="V9" t="str">
            <v>박준형,엄숙경</v>
          </cell>
          <cell r="X9" t="str">
            <v>박준형,엄숙경</v>
          </cell>
        </row>
        <row r="10">
          <cell r="V10" t="str">
            <v xml:space="preserve"> (정보센터)</v>
          </cell>
          <cell r="X10" t="str">
            <v xml:space="preserve"> (정보센터)</v>
          </cell>
        </row>
        <row r="11">
          <cell r="V11" t="str">
            <v xml:space="preserve"> :파견→상담직</v>
          </cell>
          <cell r="X11" t="str">
            <v xml:space="preserve"> :파견→상담직</v>
          </cell>
        </row>
        <row r="13">
          <cell r="F13" t="str">
            <v>현정진</v>
          </cell>
          <cell r="J13" t="str">
            <v>김기철(강북1)</v>
          </cell>
          <cell r="P13" t="str">
            <v>홍미영</v>
          </cell>
          <cell r="V13" t="str">
            <v>파견직 4</v>
          </cell>
        </row>
        <row r="14">
          <cell r="F14" t="str">
            <v>(제주촉탁)</v>
          </cell>
          <cell r="J14" t="str">
            <v>(롯데청량리촉탁)</v>
          </cell>
          <cell r="P14" t="str">
            <v>(경남1 촉탁)</v>
          </cell>
        </row>
        <row r="20">
          <cell r="F20" t="str">
            <v>조항철C(MPM)</v>
          </cell>
          <cell r="H20" t="str">
            <v>박양수C(강남1)</v>
          </cell>
          <cell r="J20" t="str">
            <v>최영식D(강서)</v>
          </cell>
          <cell r="V20" t="str">
            <v>김진길K(서센)</v>
          </cell>
          <cell r="Z20" t="str">
            <v>김수현(서센)</v>
          </cell>
        </row>
        <row r="21">
          <cell r="F21" t="str">
            <v>이상진D(중부)</v>
          </cell>
          <cell r="V21" t="str">
            <v>최재완C(MPM)</v>
          </cell>
        </row>
        <row r="22">
          <cell r="F22" t="str">
            <v>이정구K(PBB)</v>
          </cell>
          <cell r="V22" t="str">
            <v>어경찬(MOD)</v>
          </cell>
        </row>
        <row r="23">
          <cell r="F23" t="str">
            <v>정찬권D(PBB)</v>
          </cell>
          <cell r="V23" t="str">
            <v>윤현휴(MOD)</v>
          </cell>
        </row>
        <row r="24">
          <cell r="V24" t="str">
            <v xml:space="preserve">  (10.10자)</v>
          </cell>
        </row>
        <row r="26">
          <cell r="X26" t="str">
            <v>EH&amp;S 4</v>
          </cell>
        </row>
        <row r="27">
          <cell r="F27" t="str">
            <v>박영호(MPM)</v>
          </cell>
          <cell r="H27" t="str">
            <v>전용문(경북)</v>
          </cell>
          <cell r="J27" t="str">
            <v>가용현(경기)</v>
          </cell>
          <cell r="L27" t="str">
            <v>이태희,한대정</v>
          </cell>
          <cell r="N27" t="str">
            <v>이현호(경기)</v>
          </cell>
          <cell r="R27" t="str">
            <v>김진규(강남1)</v>
          </cell>
          <cell r="V27" t="str">
            <v>권혁정,정효은</v>
          </cell>
          <cell r="X27" t="str">
            <v>신종열(강북1)</v>
          </cell>
          <cell r="Z27" t="str">
            <v>김동필(강북1)</v>
          </cell>
        </row>
        <row r="28">
          <cell r="F28" t="str">
            <v>이성옥,송준오(MOD)</v>
          </cell>
          <cell r="J28" t="str">
            <v>강달용(중부)</v>
          </cell>
          <cell r="L28" t="str">
            <v>(MPM)</v>
          </cell>
          <cell r="N28" t="str">
            <v>정창일(M)</v>
          </cell>
          <cell r="V28" t="str">
            <v>이용희 (경남1)</v>
          </cell>
          <cell r="X28" t="str">
            <v>김창의(경남2)</v>
          </cell>
          <cell r="Z28" t="str">
            <v>이승일(서부)</v>
          </cell>
        </row>
        <row r="29">
          <cell r="F29" t="str">
            <v>PBB 3명</v>
          </cell>
          <cell r="L29" t="str">
            <v>김성원(중부)</v>
          </cell>
          <cell r="X29" t="str">
            <v>박종우(경북)</v>
          </cell>
        </row>
        <row r="30">
          <cell r="F30" t="str">
            <v>홍성인(영종도)</v>
          </cell>
          <cell r="L30" t="str">
            <v>송창식(경북)</v>
          </cell>
          <cell r="X30" t="str">
            <v>윤호진(중부)</v>
          </cell>
        </row>
        <row r="31">
          <cell r="F31" t="str">
            <v>류흥순(강북)</v>
          </cell>
          <cell r="L31" t="str">
            <v>김성용(강북1)</v>
          </cell>
        </row>
        <row r="32">
          <cell r="F32" t="str">
            <v>김민수(중부,군복직)</v>
          </cell>
          <cell r="X32" t="str">
            <v>민병록(중부,설치)</v>
          </cell>
        </row>
        <row r="33">
          <cell r="D33">
            <v>0</v>
          </cell>
          <cell r="F33">
            <v>14</v>
          </cell>
          <cell r="H33">
            <v>2</v>
          </cell>
          <cell r="J33">
            <v>2</v>
          </cell>
          <cell r="L33">
            <v>0</v>
          </cell>
          <cell r="N33">
            <v>0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</row>
        <row r="35">
          <cell r="F35" t="str">
            <v>정현모(1.31)</v>
          </cell>
          <cell r="H35" t="str">
            <v>조현순(3.5)</v>
          </cell>
          <cell r="L35" t="str">
            <v>안기구(5.14)</v>
          </cell>
          <cell r="P35" t="str">
            <v>현재용(6.27)</v>
          </cell>
          <cell r="R35" t="str">
            <v>강광주 (8.17)</v>
          </cell>
          <cell r="T35" t="str">
            <v>ERP 21</v>
          </cell>
        </row>
        <row r="36">
          <cell r="P36" t="str">
            <v>김미라</v>
          </cell>
        </row>
        <row r="37">
          <cell r="P37" t="str">
            <v>이영분(6.30)</v>
          </cell>
        </row>
        <row r="42">
          <cell r="D42" t="str">
            <v>이창근(경남2)</v>
          </cell>
          <cell r="F42" t="str">
            <v>송지웅(2.12)</v>
          </cell>
          <cell r="H42" t="str">
            <v>박승민(3.17)</v>
          </cell>
          <cell r="J42" t="str">
            <v>홍준기(2.28)</v>
          </cell>
          <cell r="L42" t="str">
            <v>정상열(4.30)</v>
          </cell>
          <cell r="R42" t="str">
            <v>김성원(중부 7.30)</v>
          </cell>
          <cell r="V42" t="str">
            <v>김찬우(9.30)</v>
          </cell>
          <cell r="X42" t="str">
            <v>김동극(MPM)</v>
          </cell>
          <cell r="Z42" t="str">
            <v>차재성(경북)</v>
          </cell>
        </row>
        <row r="43">
          <cell r="D43" t="str">
            <v>강준우(강북1)</v>
          </cell>
          <cell r="F43" t="str">
            <v>정복근(2.17)</v>
          </cell>
          <cell r="H43" t="str">
            <v>류국현(3.20)</v>
          </cell>
          <cell r="J43" t="str">
            <v>김인식(4.7)</v>
          </cell>
          <cell r="L43" t="str">
            <v xml:space="preserve"> - 누락</v>
          </cell>
          <cell r="N43" t="str">
            <v>고영운(강서)</v>
          </cell>
          <cell r="T43" t="str">
            <v>ERP 23</v>
          </cell>
          <cell r="V43" t="str">
            <v>전현웅(9.30)</v>
          </cell>
          <cell r="X43" t="str">
            <v>박선미(강서)</v>
          </cell>
        </row>
        <row r="44">
          <cell r="D44" t="str">
            <v>백승훈(기술)</v>
          </cell>
          <cell r="L44" t="str">
            <v>정상열(중부)</v>
          </cell>
          <cell r="T44" t="str">
            <v xml:space="preserve"> - 지도직 3</v>
          </cell>
          <cell r="V44" t="str">
            <v>이재복(10.17)</v>
          </cell>
        </row>
        <row r="45">
          <cell r="L45" t="str">
            <v>유종하(중부)</v>
          </cell>
          <cell r="T45" t="str">
            <v xml:space="preserve"> - 운전직 1</v>
          </cell>
          <cell r="X45" t="str">
            <v>인천공항 3</v>
          </cell>
        </row>
        <row r="46">
          <cell r="L46" t="str">
            <v>김정호(경남2)</v>
          </cell>
          <cell r="T46" t="str">
            <v xml:space="preserve"> - 기사직 19</v>
          </cell>
          <cell r="X46" t="str">
            <v>(자동문)</v>
          </cell>
        </row>
        <row r="47">
          <cell r="L47" t="str">
            <v>정훈(서부)-이상 4.30</v>
          </cell>
        </row>
        <row r="49">
          <cell r="V49" t="str">
            <v>최영식D(대구)</v>
          </cell>
        </row>
        <row r="50">
          <cell r="V50" t="str">
            <v>(10.15)</v>
          </cell>
        </row>
        <row r="56">
          <cell r="F56" t="str">
            <v>박화용(창원)</v>
          </cell>
        </row>
        <row r="57">
          <cell r="F57" t="str">
            <v xml:space="preserve"> -류흥순과 교체</v>
          </cell>
        </row>
        <row r="62">
          <cell r="D62">
            <v>3</v>
          </cell>
          <cell r="F62">
            <v>4</v>
          </cell>
          <cell r="H62">
            <v>3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</row>
        <row r="63">
          <cell r="D63">
            <v>950</v>
          </cell>
          <cell r="F63">
            <v>960</v>
          </cell>
          <cell r="H63">
            <v>959</v>
          </cell>
          <cell r="J63">
            <v>961</v>
          </cell>
          <cell r="L63">
            <v>962</v>
          </cell>
          <cell r="N63">
            <v>961</v>
          </cell>
          <cell r="P63">
            <v>958</v>
          </cell>
          <cell r="R63">
            <v>958</v>
          </cell>
          <cell r="T63">
            <v>914</v>
          </cell>
          <cell r="V63">
            <v>918</v>
          </cell>
          <cell r="X63">
            <v>920</v>
          </cell>
          <cell r="Z63">
            <v>922</v>
          </cell>
        </row>
        <row r="65">
          <cell r="D65">
            <v>953</v>
          </cell>
          <cell r="X65" t="str">
            <v xml:space="preserve"> </v>
          </cell>
        </row>
        <row r="66">
          <cell r="L66" t="str">
            <v>장두호 (경남1팀장)</v>
          </cell>
        </row>
        <row r="67">
          <cell r="L67" t="str">
            <v xml:space="preserve"> - 팀장발령</v>
          </cell>
        </row>
        <row r="69">
          <cell r="L69" t="str">
            <v>이용섭(강남2)</v>
          </cell>
        </row>
        <row r="70">
          <cell r="L70" t="str">
            <v xml:space="preserve"> - 직간전환</v>
          </cell>
        </row>
        <row r="71">
          <cell r="L71" t="str">
            <v xml:space="preserve">   (기사→사원1)</v>
          </cell>
        </row>
        <row r="73">
          <cell r="F73" t="str">
            <v>정명규(M→강남1)</v>
          </cell>
          <cell r="J73" t="str">
            <v>이완구(공용→경기)</v>
          </cell>
          <cell r="T73" t="str">
            <v>이웅재(강남1→2)</v>
          </cell>
        </row>
        <row r="74">
          <cell r="H74" t="str">
            <v>박헌일(강남1→2)</v>
          </cell>
        </row>
        <row r="81">
          <cell r="D81" t="str">
            <v>김종현</v>
          </cell>
          <cell r="F81" t="str">
            <v>이완구(공용)</v>
          </cell>
          <cell r="J81" t="str">
            <v>정진술(4.18)</v>
          </cell>
          <cell r="N81" t="str">
            <v>한정신(6.9)</v>
          </cell>
          <cell r="P81" t="str">
            <v>유영수(6.25)</v>
          </cell>
          <cell r="T81" t="str">
            <v>유성철(8.28)</v>
          </cell>
        </row>
        <row r="82">
          <cell r="D82" t="str">
            <v>('00.12.7)</v>
          </cell>
          <cell r="N82" t="str">
            <v>황병곤(6.15)</v>
          </cell>
          <cell r="P82" t="str">
            <v>정회원(7.2)</v>
          </cell>
        </row>
        <row r="83">
          <cell r="P83" t="str">
            <v>한석호(7.9)</v>
          </cell>
        </row>
        <row r="84">
          <cell r="F84" t="str">
            <v>조효정</v>
          </cell>
          <cell r="J84" t="str">
            <v>이완구(공용)</v>
          </cell>
          <cell r="R84" t="str">
            <v>정회원(8.13)</v>
          </cell>
          <cell r="T84" t="str">
            <v>한석호(8.9)</v>
          </cell>
          <cell r="V84" t="str">
            <v>황병곤(9.27)</v>
          </cell>
          <cell r="Z84" t="str">
            <v>황병곤</v>
          </cell>
        </row>
        <row r="85">
          <cell r="R85" t="str">
            <v>한정신(7.28)</v>
          </cell>
          <cell r="V85" t="str">
            <v>정진술(퇴직)</v>
          </cell>
        </row>
        <row r="86">
          <cell r="R86" t="str">
            <v>유영수(8.1)</v>
          </cell>
        </row>
      </sheetData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자금계획_ (2)"/>
      <sheetName val="Sheet6"/>
      <sheetName val="총괄장표"/>
      <sheetName val="중장기사업계획"/>
      <sheetName val="손익목표"/>
      <sheetName val="투자목표"/>
      <sheetName val="자금목표"/>
      <sheetName val="총괄▶"/>
      <sheetName val="23년 사업에 대한 반성 및 반성"/>
      <sheetName val="23년 사업 성과"/>
      <sheetName val="외부환경"/>
      <sheetName val="갑지(PPT)"/>
      <sheetName val="갑지(비교)"/>
      <sheetName val="손익(전체PPT)"/>
      <sheetName val="손익(비교)"/>
      <sheetName val="자금계획_"/>
      <sheetName val="영업지표▶"/>
      <sheetName val="영업지표"/>
      <sheetName val="SWOT 분석"/>
      <sheetName val="Sheet8"/>
      <sheetName val="24년 지표(수주,매출,수금)"/>
      <sheetName val="○ 24년 지표(부서취합用)"/>
      <sheetName val="○ 24년 지표 (조정)"/>
      <sheetName val="중기사업계획"/>
      <sheetName val="손익 (부서별_세부)_계산서매출"/>
      <sheetName val="손익 (부서별_세부) 진행"/>
      <sheetName val="손익참고자료▶"/>
      <sheetName val="당수당납"/>
      <sheetName val="매출잔"/>
      <sheetName val="23년도 진행매출"/>
      <sheetName val="충원인력"/>
      <sheetName val="Sheet3"/>
      <sheetName val="계산서매출"/>
      <sheetName val="계산서 매출(기초자료)"/>
      <sheetName val="투자, 비용 ▶"/>
      <sheetName val="제조,판관경비(중계정)"/>
      <sheetName val="Sheet1"/>
      <sheetName val="Sheet2"/>
      <sheetName val="Sheet5"/>
      <sheetName val="연구개발"/>
      <sheetName val="설비투자"/>
      <sheetName val="혁신업무 피벗"/>
      <sheetName val="혁신업무"/>
      <sheetName val="배부기준"/>
      <sheetName val="Sheet4"/>
      <sheetName val="인원배부"/>
      <sheetName val="작업용 Sheet▶"/>
      <sheetName val="기초영업(피벗)"/>
      <sheetName val="혁신업무(피벗)"/>
      <sheetName val="설비투자(피벗)"/>
      <sheetName val="제조,판관경비(손익반영)"/>
      <sheetName val="경비(소계정)"/>
      <sheetName val="인건비 기초자료 (2)"/>
      <sheetName val="인건비 기초자료(작업용)"/>
      <sheetName val="매출구분"/>
      <sheetName val="인건비 배부금액"/>
      <sheetName val="급여정보"/>
      <sheetName val="(공통)인력채용 시점"/>
      <sheetName val="배부기준(노무비, 경비)"/>
      <sheetName val="감가상각▶"/>
      <sheetName val="종합표(전기말)"/>
      <sheetName val="인건비▶"/>
      <sheetName val="배부기준(기초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9">
          <cell r="D9" t="str">
            <v>APJ100000</v>
          </cell>
          <cell r="E9" t="str">
            <v>우주항공본부</v>
          </cell>
          <cell r="F9" t="str">
            <v>한화에어로스페이스</v>
          </cell>
          <cell r="G9" t="str">
            <v>① 한국형발사체 성능개량 사업(KSLV-2A) 연소기 시제품 개발 및 설비   구축 (누리호발사체(한국형발사체 3회 연속발사))</v>
          </cell>
          <cell r="H9" t="str">
            <v>국내</v>
          </cell>
          <cell r="I9" t="str">
            <v>기존시장</v>
          </cell>
          <cell r="J9" t="str">
            <v>기존제품</v>
          </cell>
          <cell r="L9">
            <v>44918</v>
          </cell>
          <cell r="M9">
            <v>45991</v>
          </cell>
          <cell r="R9" t="str">
            <v>유압프레스, 인젝터 수류시험설비, 연소기 수류시험설비, , 엔진 S/A 작업장, 인젝터 수류시험설비, 연소시 수류시험설비</v>
          </cell>
          <cell r="S9">
            <v>0.4</v>
          </cell>
          <cell r="T9">
            <v>0.15</v>
          </cell>
          <cell r="U9">
            <v>0.12</v>
          </cell>
          <cell r="V9">
            <v>0.67</v>
          </cell>
          <cell r="W9">
            <v>0.5</v>
          </cell>
          <cell r="X9">
            <v>0.5</v>
          </cell>
          <cell r="Y9">
            <v>17299999950</v>
          </cell>
          <cell r="AA9">
            <v>2083756350</v>
          </cell>
          <cell r="AB9">
            <v>593047250</v>
          </cell>
          <cell r="AC9">
            <v>214659400</v>
          </cell>
          <cell r="AD9">
            <v>0</v>
          </cell>
          <cell r="AE9">
            <v>745354550</v>
          </cell>
          <cell r="AF9">
            <v>501596300</v>
          </cell>
          <cell r="AG9">
            <v>960013950</v>
          </cell>
          <cell r="AH9">
            <v>1419546750</v>
          </cell>
          <cell r="AI9">
            <v>552527250</v>
          </cell>
          <cell r="AJ9">
            <v>960013950</v>
          </cell>
          <cell r="AK9">
            <v>1461610250</v>
          </cell>
          <cell r="AL9">
            <v>9492126000</v>
          </cell>
          <cell r="AM9">
            <v>19029999945</v>
          </cell>
          <cell r="AN9">
            <v>0</v>
          </cell>
          <cell r="AO9">
            <v>2292131985</v>
          </cell>
          <cell r="AP9">
            <v>652351975</v>
          </cell>
          <cell r="AQ9">
            <v>236125340.00000003</v>
          </cell>
          <cell r="AR9">
            <v>0</v>
          </cell>
          <cell r="AS9">
            <v>819890005.00000012</v>
          </cell>
          <cell r="AT9">
            <v>551755930</v>
          </cell>
          <cell r="AU9">
            <v>1056015345.0000001</v>
          </cell>
          <cell r="AV9">
            <v>1561501425.0000002</v>
          </cell>
          <cell r="AW9">
            <v>607779975</v>
          </cell>
          <cell r="AX9">
            <v>1056015345.0000001</v>
          </cell>
          <cell r="AY9">
            <v>1607771275.0000002</v>
          </cell>
          <cell r="AZ9">
            <v>10441338600</v>
          </cell>
          <cell r="BA9">
            <v>8210099960</v>
          </cell>
          <cell r="BC9">
            <v>1642019992</v>
          </cell>
          <cell r="BE9">
            <v>821009996</v>
          </cell>
          <cell r="BG9">
            <v>821009996</v>
          </cell>
          <cell r="BI9">
            <v>821009996</v>
          </cell>
          <cell r="BK9">
            <v>821009996</v>
          </cell>
          <cell r="BM9">
            <v>821009996</v>
          </cell>
          <cell r="BN9">
            <v>5747069972</v>
          </cell>
        </row>
        <row r="10">
          <cell r="D10" t="str">
            <v>APJ100001</v>
          </cell>
          <cell r="E10" t="str">
            <v>우주항공본부</v>
          </cell>
          <cell r="F10" t="str">
            <v>한국항공우주연구원</v>
          </cell>
          <cell r="G10" t="str">
            <v>① 연소기 시험설비 검증용 엔진 구성품 제작(주/예연소기 SAM1)</v>
          </cell>
          <cell r="H10" t="str">
            <v>국내</v>
          </cell>
          <cell r="I10" t="str">
            <v>기존시장</v>
          </cell>
          <cell r="J10" t="str">
            <v>신제품</v>
          </cell>
          <cell r="L10">
            <v>45282</v>
          </cell>
          <cell r="M10">
            <v>45473</v>
          </cell>
          <cell r="S10">
            <v>0.4</v>
          </cell>
          <cell r="T10">
            <v>0.17</v>
          </cell>
          <cell r="U10">
            <v>0.13</v>
          </cell>
          <cell r="V10">
            <v>0.70000000000000007</v>
          </cell>
          <cell r="W10">
            <v>0.6</v>
          </cell>
          <cell r="X10">
            <v>0.4</v>
          </cell>
          <cell r="Y10">
            <v>625454545.45454538</v>
          </cell>
          <cell r="Z10">
            <v>250181818.18181816</v>
          </cell>
          <cell r="AE10">
            <v>375272727.27272719</v>
          </cell>
          <cell r="AL10">
            <v>625454545.45454538</v>
          </cell>
          <cell r="AM10">
            <v>688000000</v>
          </cell>
          <cell r="AN10">
            <v>275200000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412799999.99999994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688000000</v>
          </cell>
          <cell r="BA10">
            <v>250181818.18181816</v>
          </cell>
          <cell r="BC10">
            <v>75054545.454545438</v>
          </cell>
          <cell r="BE10">
            <v>100072727.27272727</v>
          </cell>
          <cell r="BG10">
            <v>75054545.454545438</v>
          </cell>
          <cell r="BN10">
            <v>250181818.18181813</v>
          </cell>
        </row>
        <row r="11">
          <cell r="D11" t="str">
            <v>APJ100002</v>
          </cell>
          <cell r="E11" t="str">
            <v>우주항공본부</v>
          </cell>
          <cell r="F11" t="str">
            <v>한국항공우주연구원</v>
          </cell>
          <cell r="G11" t="str">
            <v>② 고압축소형 연소실 AM 제작</v>
          </cell>
          <cell r="H11" t="str">
            <v>국내</v>
          </cell>
          <cell r="I11" t="str">
            <v>기존시장</v>
          </cell>
          <cell r="J11" t="str">
            <v>신제품</v>
          </cell>
          <cell r="L11">
            <v>45282</v>
          </cell>
          <cell r="M11">
            <v>45310</v>
          </cell>
          <cell r="S11">
            <v>0.35</v>
          </cell>
          <cell r="T11">
            <v>0.19</v>
          </cell>
          <cell r="U11">
            <v>0.16</v>
          </cell>
          <cell r="V11">
            <v>0.70000000000000007</v>
          </cell>
          <cell r="W11">
            <v>0.6</v>
          </cell>
          <cell r="X11">
            <v>0.4</v>
          </cell>
          <cell r="Y11">
            <v>274545454.5454545</v>
          </cell>
          <cell r="Z11">
            <v>274545454.5454545</v>
          </cell>
          <cell r="AL11">
            <v>274545454.5454545</v>
          </cell>
          <cell r="AM11">
            <v>302000000</v>
          </cell>
          <cell r="AN11">
            <v>302000000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302000000</v>
          </cell>
          <cell r="BA11">
            <v>96090909.090909064</v>
          </cell>
          <cell r="BB11">
            <v>67263636.363636345</v>
          </cell>
          <cell r="BC11">
            <v>28827272.727272719</v>
          </cell>
          <cell r="BN11">
            <v>96090909.090909064</v>
          </cell>
        </row>
        <row r="12">
          <cell r="D12" t="str">
            <v>APJ100003</v>
          </cell>
          <cell r="E12" t="str">
            <v>우주항공본부</v>
          </cell>
          <cell r="F12" t="str">
            <v>한국항공우주연구원</v>
          </cell>
          <cell r="G12" t="str">
            <v>③ 100톤급 축소형 파워팩 시제품 제작</v>
          </cell>
          <cell r="H12" t="str">
            <v>국내</v>
          </cell>
          <cell r="I12" t="str">
            <v>기존시장</v>
          </cell>
          <cell r="J12" t="str">
            <v>신제품</v>
          </cell>
          <cell r="L12">
            <v>45282</v>
          </cell>
          <cell r="M12">
            <v>45381</v>
          </cell>
          <cell r="S12">
            <v>0.7</v>
          </cell>
          <cell r="T12">
            <v>7.0000000000000007E-2</v>
          </cell>
          <cell r="U12">
            <v>0.03</v>
          </cell>
          <cell r="V12">
            <v>0.8</v>
          </cell>
          <cell r="W12">
            <v>0.2</v>
          </cell>
          <cell r="X12">
            <v>0.8</v>
          </cell>
          <cell r="Y12">
            <v>563636363.63636398</v>
          </cell>
          <cell r="Z12">
            <v>225454545.45454547</v>
          </cell>
          <cell r="AB12">
            <v>338181818.18181819</v>
          </cell>
          <cell r="AL12">
            <v>563636363.63636363</v>
          </cell>
          <cell r="AM12">
            <v>620000000</v>
          </cell>
          <cell r="AN12">
            <v>248000000.00000003</v>
          </cell>
          <cell r="AO12">
            <v>0</v>
          </cell>
          <cell r="AP12">
            <v>372000000.00000006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620000000.00000012</v>
          </cell>
          <cell r="BA12">
            <v>394545454.5454545</v>
          </cell>
          <cell r="BB12">
            <v>197272727.27272725</v>
          </cell>
          <cell r="BC12">
            <v>197272727.27272725</v>
          </cell>
          <cell r="BN12">
            <v>394545454.5454545</v>
          </cell>
        </row>
        <row r="13">
          <cell r="D13" t="str">
            <v>APJ100004</v>
          </cell>
          <cell r="E13" t="str">
            <v>우주항공본부</v>
          </cell>
          <cell r="F13" t="str">
            <v>한국항공우주연구원</v>
          </cell>
          <cell r="G13" t="str">
            <v>④ 재사용시연체 핵심기술개발</v>
          </cell>
          <cell r="H13" t="str">
            <v>국내</v>
          </cell>
          <cell r="I13" t="str">
            <v>기존시장</v>
          </cell>
          <cell r="J13" t="str">
            <v>신제품</v>
          </cell>
          <cell r="L13">
            <v>45015</v>
          </cell>
          <cell r="M13">
            <v>46386</v>
          </cell>
          <cell r="S13">
            <v>0.7</v>
          </cell>
          <cell r="T13">
            <v>0.05</v>
          </cell>
          <cell r="U13">
            <v>0.05</v>
          </cell>
          <cell r="V13">
            <v>0.8</v>
          </cell>
          <cell r="W13">
            <v>0.5</v>
          </cell>
          <cell r="X13">
            <v>0.5</v>
          </cell>
          <cell r="Y13">
            <v>2288181818.1818175</v>
          </cell>
          <cell r="AA13">
            <v>296363636.36363631</v>
          </cell>
          <cell r="AL13">
            <v>296363636.36363631</v>
          </cell>
          <cell r="AM13">
            <v>2516999999.9999995</v>
          </cell>
          <cell r="AN13">
            <v>0</v>
          </cell>
          <cell r="AO13">
            <v>326000000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326000000</v>
          </cell>
          <cell r="BA13">
            <v>3319909090.90909</v>
          </cell>
          <cell r="BB13">
            <v>331990909.090909</v>
          </cell>
          <cell r="BD13">
            <v>331990909.090909</v>
          </cell>
          <cell r="BG13">
            <v>663981818.18181801</v>
          </cell>
          <cell r="BJ13">
            <v>331990909.090909</v>
          </cell>
          <cell r="BL13">
            <v>331990909.090909</v>
          </cell>
          <cell r="BN13">
            <v>1991945454.545454</v>
          </cell>
        </row>
        <row r="14">
          <cell r="D14" t="str">
            <v>APJ100005</v>
          </cell>
          <cell r="E14" t="str">
            <v>우주항공본부</v>
          </cell>
          <cell r="F14" t="str">
            <v>한국항공우주연구원</v>
          </cell>
          <cell r="G14" t="str">
            <v>⑤ 100톤급 엔진 열교환기 개발 (선진행)</v>
          </cell>
          <cell r="H14" t="str">
            <v>국내</v>
          </cell>
          <cell r="I14" t="str">
            <v>기존시장</v>
          </cell>
          <cell r="J14" t="str">
            <v>기존제품</v>
          </cell>
          <cell r="L14">
            <v>45229</v>
          </cell>
          <cell r="M14">
            <v>45838</v>
          </cell>
          <cell r="S14">
            <v>0.5</v>
          </cell>
          <cell r="T14">
            <v>0.12</v>
          </cell>
          <cell r="U14">
            <v>0.09</v>
          </cell>
          <cell r="V14">
            <v>0.71</v>
          </cell>
          <cell r="W14">
            <v>0.6</v>
          </cell>
          <cell r="X14">
            <v>0.4</v>
          </cell>
          <cell r="Y14">
            <v>2272727272.7272725</v>
          </cell>
          <cell r="AD14">
            <v>681818181.81818175</v>
          </cell>
          <cell r="AL14">
            <v>681818181.81818175</v>
          </cell>
          <cell r="AM14">
            <v>2500000000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750000000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750000000</v>
          </cell>
          <cell r="BA14">
            <v>1136363636.3636363</v>
          </cell>
          <cell r="BD14">
            <v>113636363.63636363</v>
          </cell>
          <cell r="BF14">
            <v>113636363.63636363</v>
          </cell>
          <cell r="BK14">
            <v>227272727.27272725</v>
          </cell>
          <cell r="BN14">
            <v>454545454.5454545</v>
          </cell>
        </row>
        <row r="15">
          <cell r="D15" t="str">
            <v>APJ100006</v>
          </cell>
          <cell r="E15" t="str">
            <v>우주항공본부</v>
          </cell>
          <cell r="F15" t="str">
            <v>한국항공우주연구원</v>
          </cell>
          <cell r="G15" t="str">
            <v>⑥ 고성능 액체로켓엔진 연소기용 유도가열 회전브레이징로 제작</v>
          </cell>
          <cell r="H15" t="str">
            <v>국내</v>
          </cell>
          <cell r="I15" t="str">
            <v>기존시장</v>
          </cell>
          <cell r="J15" t="str">
            <v>기존제품</v>
          </cell>
          <cell r="L15">
            <v>45107</v>
          </cell>
          <cell r="M15">
            <v>45656</v>
          </cell>
          <cell r="S15">
            <v>0.75</v>
          </cell>
          <cell r="T15">
            <v>7.0000000000000007E-2</v>
          </cell>
          <cell r="U15">
            <v>0.04</v>
          </cell>
          <cell r="V15">
            <v>0.8600000000000001</v>
          </cell>
          <cell r="W15">
            <v>0.3</v>
          </cell>
          <cell r="X15">
            <v>0.7</v>
          </cell>
          <cell r="Y15">
            <v>4545454545.454545</v>
          </cell>
          <cell r="Z15">
            <v>1818181818.181818</v>
          </cell>
          <cell r="AH15">
            <v>454545454.5454545</v>
          </cell>
          <cell r="AK15">
            <v>909090909.090909</v>
          </cell>
          <cell r="AL15">
            <v>3181818181.8181815</v>
          </cell>
          <cell r="AM15">
            <v>5000000000</v>
          </cell>
          <cell r="AN15">
            <v>2000000000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500000000</v>
          </cell>
          <cell r="AW15">
            <v>0</v>
          </cell>
          <cell r="AX15">
            <v>0</v>
          </cell>
          <cell r="AY15">
            <v>1000000000</v>
          </cell>
          <cell r="AZ15">
            <v>3500000000</v>
          </cell>
          <cell r="BA15">
            <v>3409090909.090909</v>
          </cell>
          <cell r="BB15">
            <v>1022727272.7272726</v>
          </cell>
          <cell r="BG15">
            <v>681818181.81818187</v>
          </cell>
          <cell r="BM15">
            <v>681818181.81818187</v>
          </cell>
          <cell r="BN15">
            <v>2386363636.3636365</v>
          </cell>
        </row>
        <row r="16">
          <cell r="D16" t="str">
            <v>APJ100007</v>
          </cell>
          <cell r="E16" t="str">
            <v>우주항공본부</v>
          </cell>
          <cell r="F16" t="str">
            <v>한국항공우주연구원</v>
          </cell>
          <cell r="G16" t="str">
            <v>① 방산용 액체로켓 상단엔진 개발</v>
          </cell>
          <cell r="H16" t="str">
            <v>국내</v>
          </cell>
          <cell r="I16" t="str">
            <v>기존시장</v>
          </cell>
          <cell r="J16" t="str">
            <v>기존제품</v>
          </cell>
          <cell r="L16">
            <v>44650</v>
          </cell>
          <cell r="M16">
            <v>45746</v>
          </cell>
          <cell r="S16">
            <v>0.43</v>
          </cell>
          <cell r="T16">
            <v>0.15</v>
          </cell>
          <cell r="U16">
            <v>0.12</v>
          </cell>
          <cell r="V16">
            <v>0.7</v>
          </cell>
          <cell r="W16">
            <v>0.6</v>
          </cell>
          <cell r="X16">
            <v>0.4</v>
          </cell>
          <cell r="Y16">
            <v>1710000000</v>
          </cell>
          <cell r="AD16">
            <v>855000000</v>
          </cell>
          <cell r="AI16">
            <v>570000000</v>
          </cell>
          <cell r="AL16">
            <v>1425000000</v>
          </cell>
          <cell r="AM16">
            <v>1881000000.0000002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940500000.00000012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627000000</v>
          </cell>
          <cell r="AX16">
            <v>0</v>
          </cell>
          <cell r="AY16">
            <v>0</v>
          </cell>
          <cell r="AZ16">
            <v>1567500000</v>
          </cell>
          <cell r="BA16">
            <v>963600000</v>
          </cell>
          <cell r="BD16">
            <v>289080000</v>
          </cell>
          <cell r="BF16">
            <v>289080000</v>
          </cell>
          <cell r="BH16">
            <v>289080000</v>
          </cell>
          <cell r="BN16">
            <v>867240000</v>
          </cell>
        </row>
        <row r="17">
          <cell r="D17" t="str">
            <v>APJ100008</v>
          </cell>
          <cell r="E17" t="str">
            <v>우주항공본부</v>
          </cell>
          <cell r="F17" t="str">
            <v>한국항공우주연구원</v>
          </cell>
          <cell r="G17" t="str">
            <v>① 해수추력기 시험설비 제작, 설치 및 시험지원</v>
          </cell>
          <cell r="H17" t="str">
            <v>국내</v>
          </cell>
          <cell r="I17" t="str">
            <v>신시장</v>
          </cell>
          <cell r="J17" t="str">
            <v>신제품</v>
          </cell>
          <cell r="L17">
            <v>44650</v>
          </cell>
          <cell r="M17">
            <v>45653</v>
          </cell>
          <cell r="S17">
            <v>0.5</v>
          </cell>
          <cell r="T17">
            <v>0.12</v>
          </cell>
          <cell r="U17">
            <v>0.09</v>
          </cell>
          <cell r="V17">
            <v>0.71</v>
          </cell>
          <cell r="W17">
            <v>0.6</v>
          </cell>
          <cell r="X17">
            <v>0.4</v>
          </cell>
          <cell r="Y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186500000</v>
          </cell>
          <cell r="BD17">
            <v>55950000</v>
          </cell>
          <cell r="BH17">
            <v>55950000</v>
          </cell>
          <cell r="BK17">
            <v>74600000</v>
          </cell>
          <cell r="BN17">
            <v>186500000</v>
          </cell>
        </row>
        <row r="18">
          <cell r="D18" t="str">
            <v>APJ100009</v>
          </cell>
          <cell r="E18" t="str">
            <v>우주항공본부</v>
          </cell>
          <cell r="F18" t="str">
            <v>한국항공우주연구원</v>
          </cell>
          <cell r="G18" t="str">
            <v>② 고공추력 성능검증 시험평가용 시험장치 운용 및 시험평가 지원용역 (추가계약)</v>
          </cell>
          <cell r="H18" t="str">
            <v>국내</v>
          </cell>
          <cell r="I18" t="str">
            <v>신시장</v>
          </cell>
          <cell r="J18" t="str">
            <v>신제품</v>
          </cell>
          <cell r="L18">
            <v>45162</v>
          </cell>
          <cell r="M18">
            <v>45565</v>
          </cell>
          <cell r="S18">
            <v>0.55000000000000004</v>
          </cell>
          <cell r="T18">
            <v>0.12</v>
          </cell>
          <cell r="U18">
            <v>0.09</v>
          </cell>
          <cell r="V18">
            <v>0.76</v>
          </cell>
          <cell r="W18">
            <v>0.6</v>
          </cell>
          <cell r="X18">
            <v>0.4</v>
          </cell>
          <cell r="Y18">
            <v>220000000</v>
          </cell>
          <cell r="AH18">
            <v>220000000</v>
          </cell>
          <cell r="AL18">
            <v>220000000</v>
          </cell>
          <cell r="AM18">
            <v>242000000.00000003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242000000.00000003</v>
          </cell>
          <cell r="AW18">
            <v>0</v>
          </cell>
          <cell r="AX18">
            <v>0</v>
          </cell>
          <cell r="AY18">
            <v>0</v>
          </cell>
          <cell r="AZ18">
            <v>242000000.00000003</v>
          </cell>
          <cell r="BA18">
            <v>121000000.00000001</v>
          </cell>
          <cell r="BN18">
            <v>0</v>
          </cell>
        </row>
        <row r="19">
          <cell r="D19" t="str">
            <v>APJ100010</v>
          </cell>
          <cell r="E19" t="str">
            <v>우주항공본부</v>
          </cell>
          <cell r="F19" t="str">
            <v>국방과학연구소</v>
          </cell>
          <cell r="G19" t="str">
            <v>③ 준자유 제트류 공기가열기 제작</v>
          </cell>
          <cell r="H19" t="str">
            <v>국내</v>
          </cell>
          <cell r="I19" t="str">
            <v>기존시장</v>
          </cell>
          <cell r="J19" t="str">
            <v>기존제품</v>
          </cell>
          <cell r="L19">
            <v>44925</v>
          </cell>
          <cell r="M19">
            <v>45473</v>
          </cell>
          <cell r="S19">
            <v>0.38</v>
          </cell>
          <cell r="T19">
            <v>0.16</v>
          </cell>
          <cell r="U19">
            <v>0.12</v>
          </cell>
          <cell r="V19">
            <v>0.66</v>
          </cell>
          <cell r="W19">
            <v>0.6</v>
          </cell>
          <cell r="X19">
            <v>0.4</v>
          </cell>
          <cell r="Y19">
            <v>654642788.1466732</v>
          </cell>
          <cell r="AE19">
            <v>327321394.0733366</v>
          </cell>
          <cell r="AK19">
            <v>196392836.44400194</v>
          </cell>
          <cell r="AL19">
            <v>523714230.51733851</v>
          </cell>
          <cell r="AM19">
            <v>720107066.96134055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360053533.48067027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216032120.08840215</v>
          </cell>
          <cell r="AZ19">
            <v>576085653.56907248</v>
          </cell>
          <cell r="BA19">
            <v>155500000</v>
          </cell>
          <cell r="BB19">
            <v>77750000</v>
          </cell>
          <cell r="BC19">
            <v>77750000</v>
          </cell>
          <cell r="BN19">
            <v>155500000</v>
          </cell>
        </row>
        <row r="20">
          <cell r="D20" t="str">
            <v>APJ100011</v>
          </cell>
          <cell r="E20" t="str">
            <v>우주항공본부</v>
          </cell>
          <cell r="F20" t="str">
            <v>국방과학연구소</v>
          </cell>
          <cell r="G20" t="str">
            <v>① 냉각익 냉각성능 검증용 시편제작</v>
          </cell>
          <cell r="H20" t="str">
            <v>국내</v>
          </cell>
          <cell r="I20" t="str">
            <v>신시장</v>
          </cell>
          <cell r="J20" t="str">
            <v>신제품</v>
          </cell>
          <cell r="L20">
            <v>44802</v>
          </cell>
          <cell r="M20">
            <v>45350</v>
          </cell>
          <cell r="S20">
            <v>0.4</v>
          </cell>
          <cell r="T20">
            <v>0.18</v>
          </cell>
          <cell r="U20">
            <v>0.12</v>
          </cell>
          <cell r="V20">
            <v>0.70000000000000007</v>
          </cell>
          <cell r="W20">
            <v>0.6</v>
          </cell>
          <cell r="X20">
            <v>0.4</v>
          </cell>
          <cell r="Y20">
            <v>98800000</v>
          </cell>
          <cell r="AA20">
            <v>98800000</v>
          </cell>
          <cell r="AL20">
            <v>98800000</v>
          </cell>
          <cell r="AM20">
            <v>108680000.00000001</v>
          </cell>
          <cell r="AN20">
            <v>0</v>
          </cell>
          <cell r="AO20">
            <v>108680000.00000001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108680000.00000001</v>
          </cell>
          <cell r="BA20">
            <v>45200000</v>
          </cell>
          <cell r="BC20">
            <v>45200000</v>
          </cell>
          <cell r="BN20">
            <v>45200000</v>
          </cell>
        </row>
        <row r="21">
          <cell r="D21" t="str">
            <v>APJ100012</v>
          </cell>
          <cell r="E21" t="str">
            <v>우주항공본부</v>
          </cell>
          <cell r="F21" t="str">
            <v>국방과학연구소</v>
          </cell>
          <cell r="G21" t="str">
            <v>② 냉각형 터빈 블레이드 및 노즐베인 더미시편 제작</v>
          </cell>
          <cell r="H21" t="str">
            <v>국내</v>
          </cell>
          <cell r="I21" t="str">
            <v>기존시장</v>
          </cell>
          <cell r="J21" t="str">
            <v>신제품</v>
          </cell>
          <cell r="L21">
            <v>44908</v>
          </cell>
          <cell r="M21">
            <v>45442</v>
          </cell>
          <cell r="S21">
            <v>0.4</v>
          </cell>
          <cell r="T21">
            <v>0.18</v>
          </cell>
          <cell r="U21">
            <v>0.12</v>
          </cell>
          <cell r="V21">
            <v>0.70000000000000007</v>
          </cell>
          <cell r="W21">
            <v>0.6</v>
          </cell>
          <cell r="X21">
            <v>0.4</v>
          </cell>
          <cell r="Y21">
            <v>61272727.272727266</v>
          </cell>
          <cell r="Z21">
            <v>30636363.636363633</v>
          </cell>
          <cell r="AE21">
            <v>30636363.636363633</v>
          </cell>
          <cell r="AL21">
            <v>61272727.272727266</v>
          </cell>
          <cell r="AM21">
            <v>67400000</v>
          </cell>
          <cell r="AN21">
            <v>33700000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33700000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67400000</v>
          </cell>
          <cell r="BA21">
            <v>24509090.909090906</v>
          </cell>
          <cell r="BC21">
            <v>12254545.454545453</v>
          </cell>
          <cell r="BE21">
            <v>12254545.454545453</v>
          </cell>
          <cell r="BN21">
            <v>24509090.909090906</v>
          </cell>
        </row>
        <row r="22">
          <cell r="D22" t="str">
            <v>APJ100013</v>
          </cell>
          <cell r="E22" t="str">
            <v>플라즈마본부</v>
          </cell>
          <cell r="F22" t="str">
            <v>한국핵융합에너지연구원</v>
          </cell>
          <cell r="G22" t="str">
            <v>PFC 냉각수시스템 성능향상</v>
          </cell>
          <cell r="H22" t="str">
            <v>국내</v>
          </cell>
          <cell r="I22" t="str">
            <v>기존시장</v>
          </cell>
          <cell r="J22" t="str">
            <v>신제품</v>
          </cell>
          <cell r="L22">
            <v>44137</v>
          </cell>
          <cell r="M22">
            <v>45382</v>
          </cell>
          <cell r="S22">
            <v>0.55000000000000004</v>
          </cell>
          <cell r="T22">
            <v>0.15</v>
          </cell>
          <cell r="U22">
            <v>0.1</v>
          </cell>
          <cell r="V22">
            <v>0.8</v>
          </cell>
          <cell r="W22">
            <v>0.3</v>
          </cell>
          <cell r="X22">
            <v>0.7</v>
          </cell>
          <cell r="Y22">
            <v>62272727</v>
          </cell>
          <cell r="AB22">
            <v>62272727</v>
          </cell>
          <cell r="AL22">
            <v>62272727</v>
          </cell>
          <cell r="AM22">
            <v>68499999.700000003</v>
          </cell>
          <cell r="AQ22">
            <v>68499999.700000003</v>
          </cell>
          <cell r="AZ22">
            <v>68499999.700000003</v>
          </cell>
          <cell r="BA22">
            <v>0</v>
          </cell>
          <cell r="BB22">
            <v>20000000</v>
          </cell>
          <cell r="BN22">
            <v>20000000</v>
          </cell>
        </row>
        <row r="23">
          <cell r="D23" t="str">
            <v>APJ100014</v>
          </cell>
          <cell r="E23" t="str">
            <v>플라즈마본부</v>
          </cell>
          <cell r="F23" t="str">
            <v>국방과학연구소</v>
          </cell>
          <cell r="G23" t="str">
            <v>초고속 고온 플라즈마 장치 제작</v>
          </cell>
          <cell r="H23" t="str">
            <v>국내</v>
          </cell>
          <cell r="I23" t="str">
            <v>기존시장</v>
          </cell>
          <cell r="J23" t="str">
            <v>기존제품</v>
          </cell>
          <cell r="L23">
            <v>44138</v>
          </cell>
          <cell r="M23">
            <v>45443</v>
          </cell>
          <cell r="S23">
            <v>0.55000000000000004</v>
          </cell>
          <cell r="T23">
            <v>0.15</v>
          </cell>
          <cell r="U23">
            <v>0.1</v>
          </cell>
          <cell r="V23">
            <v>0.8</v>
          </cell>
          <cell r="W23">
            <v>0.3</v>
          </cell>
          <cell r="X23">
            <v>0.7</v>
          </cell>
          <cell r="Y23">
            <v>983181818</v>
          </cell>
          <cell r="AE23">
            <v>983181818</v>
          </cell>
          <cell r="AL23">
            <v>983181818</v>
          </cell>
          <cell r="AM23">
            <v>1081499999.8000002</v>
          </cell>
          <cell r="AS23">
            <v>1081499999.8000002</v>
          </cell>
          <cell r="AZ23">
            <v>1081499999.8000002</v>
          </cell>
          <cell r="BA23">
            <v>66508001</v>
          </cell>
          <cell r="BC23">
            <v>50000000</v>
          </cell>
          <cell r="BN23">
            <v>50000000</v>
          </cell>
        </row>
        <row r="24">
          <cell r="D24" t="str">
            <v>APJ100015</v>
          </cell>
          <cell r="E24" t="str">
            <v>플라즈마본부</v>
          </cell>
          <cell r="F24" t="str">
            <v>국방과학연구소</v>
          </cell>
          <cell r="G24" t="str">
            <v>고속유동모사 기계시스템 성능개량</v>
          </cell>
          <cell r="H24" t="str">
            <v>국내</v>
          </cell>
          <cell r="I24" t="str">
            <v>기존시장</v>
          </cell>
          <cell r="J24" t="str">
            <v>기존제품</v>
          </cell>
          <cell r="L24">
            <v>44907</v>
          </cell>
          <cell r="M24">
            <v>45473</v>
          </cell>
          <cell r="S24">
            <v>0.74</v>
          </cell>
          <cell r="T24">
            <v>0.05</v>
          </cell>
          <cell r="U24">
            <v>0.04</v>
          </cell>
          <cell r="V24">
            <v>0.83000000000000007</v>
          </cell>
          <cell r="W24">
            <v>0.3</v>
          </cell>
          <cell r="X24">
            <v>0.7</v>
          </cell>
          <cell r="Y24">
            <v>943091318</v>
          </cell>
          <cell r="AF24">
            <v>943091318</v>
          </cell>
          <cell r="AL24">
            <v>943091318</v>
          </cell>
          <cell r="AM24">
            <v>1037400449.8000001</v>
          </cell>
          <cell r="AT24">
            <v>1037400449.8000001</v>
          </cell>
          <cell r="AZ24">
            <v>1037400449.8000001</v>
          </cell>
          <cell r="BA24">
            <v>9756630</v>
          </cell>
          <cell r="BB24">
            <v>4000000</v>
          </cell>
          <cell r="BD24">
            <v>5000000</v>
          </cell>
          <cell r="BN24">
            <v>9000000</v>
          </cell>
        </row>
        <row r="25">
          <cell r="D25" t="str">
            <v>APJ100016</v>
          </cell>
          <cell r="E25" t="str">
            <v>플라즈마본부</v>
          </cell>
          <cell r="F25" t="str">
            <v>국방과학연구소</v>
          </cell>
          <cell r="G25" t="str">
            <v>준자유제트 시험장치 제작</v>
          </cell>
          <cell r="H25" t="str">
            <v>국내</v>
          </cell>
          <cell r="I25" t="str">
            <v>기존시장</v>
          </cell>
          <cell r="J25" t="str">
            <v>기존제품</v>
          </cell>
          <cell r="L25">
            <v>44924</v>
          </cell>
          <cell r="M25">
            <v>45473</v>
          </cell>
          <cell r="S25">
            <v>0.72</v>
          </cell>
          <cell r="T25">
            <v>0.06</v>
          </cell>
          <cell r="U25">
            <v>0.05</v>
          </cell>
          <cell r="V25">
            <v>0.83000000000000007</v>
          </cell>
          <cell r="W25">
            <v>0.3</v>
          </cell>
          <cell r="X25">
            <v>0.7</v>
          </cell>
          <cell r="Y25">
            <v>1411690909</v>
          </cell>
          <cell r="AF25">
            <v>1411690909</v>
          </cell>
          <cell r="AL25">
            <v>1411690909</v>
          </cell>
          <cell r="AM25">
            <v>1552859999.9000001</v>
          </cell>
          <cell r="AT25">
            <v>1552859999.9000001</v>
          </cell>
          <cell r="AZ25">
            <v>1552859999.9000001</v>
          </cell>
          <cell r="BA25">
            <v>157208635</v>
          </cell>
          <cell r="BC25">
            <v>50000000</v>
          </cell>
          <cell r="BE25">
            <v>50000000</v>
          </cell>
          <cell r="BG25">
            <v>50000000</v>
          </cell>
          <cell r="BN25">
            <v>150000000</v>
          </cell>
        </row>
        <row r="26">
          <cell r="D26" t="str">
            <v>APJ100017</v>
          </cell>
          <cell r="E26" t="str">
            <v>플라즈마본부</v>
          </cell>
          <cell r="F26" t="str">
            <v>국방과학연구소</v>
          </cell>
          <cell r="G26" t="str">
            <v>VAHs 고도모의 장치</v>
          </cell>
          <cell r="H26" t="str">
            <v>국내</v>
          </cell>
          <cell r="I26" t="str">
            <v>기존시장</v>
          </cell>
          <cell r="J26" t="str">
            <v>기존제품</v>
          </cell>
          <cell r="L26">
            <v>45097</v>
          </cell>
          <cell r="M26">
            <v>45899</v>
          </cell>
          <cell r="S26">
            <v>0.69</v>
          </cell>
          <cell r="T26">
            <v>0.05</v>
          </cell>
          <cell r="U26">
            <v>0.05</v>
          </cell>
          <cell r="V26">
            <v>0.79</v>
          </cell>
          <cell r="W26">
            <v>0.3</v>
          </cell>
          <cell r="X26">
            <v>0.7</v>
          </cell>
          <cell r="Y26">
            <v>1454545455</v>
          </cell>
          <cell r="AH26">
            <v>772727273</v>
          </cell>
          <cell r="AL26">
            <v>772727273</v>
          </cell>
          <cell r="AM26">
            <v>1600000000.5000002</v>
          </cell>
          <cell r="AV26">
            <v>850000000.30000007</v>
          </cell>
          <cell r="AZ26">
            <v>850000000.30000007</v>
          </cell>
          <cell r="BA26">
            <v>1124368400</v>
          </cell>
          <cell r="BD26">
            <v>100000000</v>
          </cell>
          <cell r="BF26">
            <v>100000000</v>
          </cell>
          <cell r="BH26">
            <v>100000000</v>
          </cell>
          <cell r="BJ26">
            <v>100000000</v>
          </cell>
          <cell r="BL26">
            <v>100000000</v>
          </cell>
          <cell r="BN26">
            <v>500000000</v>
          </cell>
        </row>
        <row r="27">
          <cell r="D27" t="str">
            <v>APJ100018</v>
          </cell>
          <cell r="E27" t="str">
            <v>플라즈마본부</v>
          </cell>
          <cell r="F27" t="str">
            <v>국방과학연구소</v>
          </cell>
          <cell r="G27" t="str">
            <v>고속유동모사 온도유압 제어시스템</v>
          </cell>
          <cell r="H27" t="str">
            <v>국내</v>
          </cell>
          <cell r="I27" t="str">
            <v>기존시장</v>
          </cell>
          <cell r="J27" t="str">
            <v>기존제품</v>
          </cell>
          <cell r="L27">
            <v>45061</v>
          </cell>
          <cell r="M27">
            <v>45473</v>
          </cell>
          <cell r="S27">
            <v>0.73</v>
          </cell>
          <cell r="T27">
            <v>4.3999999999999997E-2</v>
          </cell>
          <cell r="U27">
            <v>0.03</v>
          </cell>
          <cell r="V27">
            <v>0.80400000000000005</v>
          </cell>
          <cell r="W27">
            <v>0.3</v>
          </cell>
          <cell r="X27">
            <v>0.7</v>
          </cell>
          <cell r="Y27">
            <v>504090909</v>
          </cell>
          <cell r="AF27">
            <v>504090909</v>
          </cell>
          <cell r="AL27">
            <v>504090909</v>
          </cell>
          <cell r="AM27">
            <v>554499999.9000001</v>
          </cell>
          <cell r="AT27">
            <v>554499999.9000001</v>
          </cell>
          <cell r="AZ27">
            <v>554499999.9000001</v>
          </cell>
          <cell r="BA27">
            <v>277935000</v>
          </cell>
          <cell r="BC27">
            <v>100000000</v>
          </cell>
          <cell r="BE27">
            <v>100000000</v>
          </cell>
          <cell r="BG27">
            <v>70000000</v>
          </cell>
          <cell r="BN27">
            <v>270000000</v>
          </cell>
        </row>
        <row r="28">
          <cell r="D28" t="str">
            <v>APJ100019</v>
          </cell>
          <cell r="E28" t="str">
            <v>플라즈마본부</v>
          </cell>
          <cell r="F28" t="str">
            <v>국방기술진흥연구소</v>
          </cell>
          <cell r="G28" t="str">
            <v>극한환경용 냉각외피/기밀소재 성능평가</v>
          </cell>
          <cell r="H28" t="str">
            <v>국내</v>
          </cell>
          <cell r="I28" t="str">
            <v>신시장</v>
          </cell>
          <cell r="J28" t="str">
            <v>신제품</v>
          </cell>
          <cell r="L28">
            <v>45231</v>
          </cell>
          <cell r="M28">
            <v>46996</v>
          </cell>
          <cell r="S28">
            <v>0.63</v>
          </cell>
          <cell r="T28">
            <v>7.0000000000000007E-2</v>
          </cell>
          <cell r="U28">
            <v>0.11</v>
          </cell>
          <cell r="V28">
            <v>0.80999999999999994</v>
          </cell>
          <cell r="W28">
            <v>0.3</v>
          </cell>
          <cell r="X28">
            <v>0.7</v>
          </cell>
          <cell r="Y28">
            <v>5618181818</v>
          </cell>
          <cell r="AA28">
            <v>474181818</v>
          </cell>
          <cell r="AL28">
            <v>474181818</v>
          </cell>
          <cell r="AM28">
            <v>6179999999.8000002</v>
          </cell>
          <cell r="AP28">
            <v>521599999.80000007</v>
          </cell>
          <cell r="AZ28">
            <v>521599999.80000007</v>
          </cell>
          <cell r="BA28">
            <v>3606327273</v>
          </cell>
          <cell r="BD28">
            <v>50000000</v>
          </cell>
          <cell r="BF28">
            <v>50000000</v>
          </cell>
          <cell r="BH28">
            <v>50000000</v>
          </cell>
          <cell r="BK28">
            <v>50000000</v>
          </cell>
          <cell r="BN28">
            <v>200000000</v>
          </cell>
        </row>
        <row r="29">
          <cell r="D29" t="str">
            <v>APJ100020</v>
          </cell>
          <cell r="E29" t="str">
            <v>플라즈마본부</v>
          </cell>
          <cell r="F29" t="str">
            <v>국립환경과학원</v>
          </cell>
          <cell r="G29" t="str">
            <v>폐기물 전처리 시험용역</v>
          </cell>
          <cell r="H29" t="str">
            <v>국내</v>
          </cell>
          <cell r="I29" t="str">
            <v>기존시장</v>
          </cell>
          <cell r="J29" t="str">
            <v>기존제품</v>
          </cell>
          <cell r="L29">
            <v>44650</v>
          </cell>
          <cell r="M29">
            <v>45382</v>
          </cell>
          <cell r="S29">
            <v>0.5</v>
          </cell>
          <cell r="T29">
            <v>0.15</v>
          </cell>
          <cell r="U29">
            <v>0.15</v>
          </cell>
          <cell r="V29">
            <v>0.8</v>
          </cell>
          <cell r="W29">
            <v>0.5</v>
          </cell>
          <cell r="X29">
            <v>0.5</v>
          </cell>
          <cell r="Y29">
            <v>36000000</v>
          </cell>
          <cell r="Z29">
            <v>18000000</v>
          </cell>
          <cell r="AB29">
            <v>18000000</v>
          </cell>
          <cell r="AL29">
            <v>36000000</v>
          </cell>
          <cell r="AM29">
            <v>39600000</v>
          </cell>
          <cell r="AO29">
            <v>19800000</v>
          </cell>
          <cell r="AQ29">
            <v>19800000</v>
          </cell>
          <cell r="AZ29">
            <v>39600000</v>
          </cell>
          <cell r="BA29">
            <v>23029000</v>
          </cell>
          <cell r="BB29">
            <v>10000000</v>
          </cell>
          <cell r="BD29">
            <v>13000000</v>
          </cell>
          <cell r="BN29">
            <v>23000000</v>
          </cell>
        </row>
        <row r="30">
          <cell r="D30" t="str">
            <v>APJ100021</v>
          </cell>
          <cell r="E30" t="str">
            <v>플라즈마본부</v>
          </cell>
          <cell r="F30" t="str">
            <v>탑이엔에스</v>
          </cell>
          <cell r="G30" t="str">
            <v>플라즈마 용융시스템 구매 및 용역</v>
          </cell>
          <cell r="H30" t="str">
            <v>국내</v>
          </cell>
          <cell r="I30" t="str">
            <v>신시장</v>
          </cell>
          <cell r="J30" t="str">
            <v>기존제품</v>
          </cell>
          <cell r="L30">
            <v>45107</v>
          </cell>
          <cell r="M30">
            <v>47026</v>
          </cell>
          <cell r="S30">
            <v>0.22</v>
          </cell>
          <cell r="T30">
            <v>0.11</v>
          </cell>
          <cell r="U30">
            <v>0.09</v>
          </cell>
          <cell r="V30">
            <v>0.42000000000000004</v>
          </cell>
          <cell r="W30">
            <v>0.5</v>
          </cell>
          <cell r="X30">
            <v>0.5</v>
          </cell>
          <cell r="Y30">
            <v>10200000000</v>
          </cell>
          <cell r="AA30">
            <v>214000000</v>
          </cell>
          <cell r="AB30">
            <v>222000000</v>
          </cell>
          <cell r="AC30">
            <v>230000000</v>
          </cell>
          <cell r="AD30">
            <v>250000000</v>
          </cell>
          <cell r="AE30">
            <v>250000000</v>
          </cell>
          <cell r="AF30">
            <v>250000000</v>
          </cell>
          <cell r="AG30">
            <v>250000000</v>
          </cell>
          <cell r="AH30">
            <v>262000000</v>
          </cell>
          <cell r="AI30">
            <v>262000000</v>
          </cell>
          <cell r="AJ30">
            <v>270000000</v>
          </cell>
          <cell r="AK30">
            <v>270000000</v>
          </cell>
          <cell r="AL30">
            <v>2730000000</v>
          </cell>
          <cell r="AM30">
            <v>11220000000</v>
          </cell>
          <cell r="AO30">
            <v>235400000.00000003</v>
          </cell>
          <cell r="AP30">
            <v>244200000.00000003</v>
          </cell>
          <cell r="AQ30">
            <v>253000000.00000003</v>
          </cell>
          <cell r="AR30">
            <v>275000000</v>
          </cell>
          <cell r="AS30">
            <v>275000000</v>
          </cell>
          <cell r="AT30">
            <v>275000000</v>
          </cell>
          <cell r="AU30">
            <v>275000000</v>
          </cell>
          <cell r="AV30">
            <v>288200000</v>
          </cell>
          <cell r="AW30">
            <v>288200000</v>
          </cell>
          <cell r="AX30">
            <v>297000000</v>
          </cell>
          <cell r="AY30">
            <v>297000000</v>
          </cell>
          <cell r="AZ30">
            <v>3003000000</v>
          </cell>
          <cell r="BA30">
            <v>1955000000</v>
          </cell>
          <cell r="BC30">
            <v>200000000</v>
          </cell>
          <cell r="BD30">
            <v>200000000</v>
          </cell>
          <cell r="BE30">
            <v>200000000</v>
          </cell>
          <cell r="BF30">
            <v>200000000</v>
          </cell>
          <cell r="BH30">
            <v>30000000</v>
          </cell>
          <cell r="BJ30">
            <v>30000000</v>
          </cell>
          <cell r="BL30">
            <v>30000000</v>
          </cell>
          <cell r="BN30">
            <v>890000000</v>
          </cell>
        </row>
        <row r="31">
          <cell r="D31" t="str">
            <v>APJ100022</v>
          </cell>
          <cell r="E31" t="str">
            <v>가속기영업본부</v>
          </cell>
          <cell r="F31" t="str">
            <v>기초과학연구원</v>
          </cell>
          <cell r="G31" t="str">
            <v>SSR2 초전도 가속관 후처리 및 고온 열처리</v>
          </cell>
          <cell r="H31" t="str">
            <v>국내</v>
          </cell>
          <cell r="I31" t="str">
            <v>기존시장</v>
          </cell>
          <cell r="J31" t="str">
            <v>기존제품</v>
          </cell>
          <cell r="K31">
            <v>93909091</v>
          </cell>
          <cell r="L31">
            <v>45092</v>
          </cell>
          <cell r="M31">
            <v>45435</v>
          </cell>
          <cell r="S31">
            <v>6.3899999999999998E-2</v>
          </cell>
          <cell r="T31">
            <v>0.4143</v>
          </cell>
          <cell r="U31">
            <v>0.29820000000000002</v>
          </cell>
          <cell r="V31">
            <v>0.77639999999999998</v>
          </cell>
          <cell r="Y31">
            <v>93909091</v>
          </cell>
          <cell r="AD31">
            <v>93909091</v>
          </cell>
          <cell r="AL31">
            <v>93909091</v>
          </cell>
          <cell r="AR31">
            <v>93909091</v>
          </cell>
          <cell r="AZ31">
            <v>93909091</v>
          </cell>
          <cell r="BA31">
            <v>2600000</v>
          </cell>
          <cell r="BN31">
            <v>2600000</v>
          </cell>
        </row>
        <row r="32">
          <cell r="D32" t="str">
            <v>APJ100023</v>
          </cell>
          <cell r="E32" t="str">
            <v>가속기영업본부</v>
          </cell>
          <cell r="F32" t="str">
            <v>한국핵융합에너지연구원</v>
          </cell>
          <cell r="G32" t="str">
            <v>MG VVVF controller 제작, 설치 및 제어시스템 PLC 교체</v>
          </cell>
          <cell r="H32" t="str">
            <v>국내</v>
          </cell>
          <cell r="I32" t="str">
            <v>기존시장</v>
          </cell>
          <cell r="J32" t="str">
            <v>기존제품</v>
          </cell>
          <cell r="K32">
            <v>463000000</v>
          </cell>
          <cell r="L32">
            <v>45089</v>
          </cell>
          <cell r="M32">
            <v>45657</v>
          </cell>
          <cell r="S32">
            <v>0.72570000000000001</v>
          </cell>
          <cell r="T32">
            <v>3.9600000000000003E-2</v>
          </cell>
          <cell r="U32">
            <v>3.6400000000000002E-2</v>
          </cell>
          <cell r="V32">
            <v>0.80169999999999997</v>
          </cell>
          <cell r="Y32">
            <v>281181818</v>
          </cell>
          <cell r="AK32">
            <v>281181818</v>
          </cell>
          <cell r="AL32">
            <v>281181818</v>
          </cell>
          <cell r="AY32">
            <v>281181818</v>
          </cell>
          <cell r="AZ32">
            <v>281181818</v>
          </cell>
          <cell r="BA32">
            <v>336000000</v>
          </cell>
          <cell r="BN32">
            <v>336000000</v>
          </cell>
        </row>
        <row r="33">
          <cell r="D33" t="str">
            <v>APJ100024</v>
          </cell>
          <cell r="E33" t="str">
            <v>가속기영업본부</v>
          </cell>
          <cell r="F33" t="str">
            <v>한국핵융합에너지연구원</v>
          </cell>
          <cell r="G33" t="str">
            <v>MG 시스템 자재(MG 시스템 예비품) 구매</v>
          </cell>
          <cell r="H33" t="str">
            <v>국내</v>
          </cell>
          <cell r="I33" t="str">
            <v>기존시장</v>
          </cell>
          <cell r="J33" t="str">
            <v>기존제품</v>
          </cell>
          <cell r="K33">
            <v>398181818</v>
          </cell>
          <cell r="L33">
            <v>45019</v>
          </cell>
          <cell r="M33">
            <v>45646</v>
          </cell>
          <cell r="S33">
            <v>0.79790000000000005</v>
          </cell>
          <cell r="T33">
            <v>3.5000000000000001E-3</v>
          </cell>
          <cell r="U33">
            <v>1.7399999999999999E-2</v>
          </cell>
          <cell r="V33">
            <v>0.81879999999999997</v>
          </cell>
          <cell r="Y33">
            <v>289090909</v>
          </cell>
          <cell r="AE33">
            <v>289090909</v>
          </cell>
          <cell r="AL33">
            <v>289090909</v>
          </cell>
          <cell r="AS33">
            <v>289090909</v>
          </cell>
          <cell r="AZ33">
            <v>289090909</v>
          </cell>
          <cell r="BA33">
            <v>317698611</v>
          </cell>
          <cell r="BN33">
            <v>317698611</v>
          </cell>
        </row>
        <row r="34">
          <cell r="D34" t="str">
            <v>APJ100025</v>
          </cell>
          <cell r="E34" t="str">
            <v>가속기영업본부</v>
          </cell>
          <cell r="F34" t="str">
            <v>기초과학연구원</v>
          </cell>
          <cell r="G34" t="str">
            <v>SSR1 초전도가속관용 튜너 2차 시제품 제작</v>
          </cell>
          <cell r="H34" t="str">
            <v>국내</v>
          </cell>
          <cell r="I34" t="str">
            <v>기존시장</v>
          </cell>
          <cell r="J34" t="str">
            <v>기존제품</v>
          </cell>
          <cell r="K34">
            <v>123000000</v>
          </cell>
          <cell r="L34">
            <v>45225</v>
          </cell>
          <cell r="M34">
            <v>45765</v>
          </cell>
          <cell r="S34">
            <v>0.65039999999999998</v>
          </cell>
          <cell r="T34">
            <v>8.5699999999999998E-2</v>
          </cell>
          <cell r="U34">
            <v>6.5299999999999997E-2</v>
          </cell>
          <cell r="V34">
            <v>0.8014</v>
          </cell>
          <cell r="Y34">
            <v>86100000</v>
          </cell>
          <cell r="AL34">
            <v>0</v>
          </cell>
          <cell r="AZ34">
            <v>0</v>
          </cell>
          <cell r="BA34">
            <v>80000000</v>
          </cell>
          <cell r="BN34">
            <v>80000000</v>
          </cell>
        </row>
        <row r="35">
          <cell r="D35" t="str">
            <v>APJ100026</v>
          </cell>
          <cell r="E35" t="str">
            <v>가속기영업본부</v>
          </cell>
          <cell r="F35" t="str">
            <v>한국원자력연구원</v>
          </cell>
          <cell r="G35" t="str">
            <v>한국원자력연구원 RF Window 2set 제작</v>
          </cell>
          <cell r="H35" t="str">
            <v>국내</v>
          </cell>
          <cell r="I35" t="str">
            <v>기존시장</v>
          </cell>
          <cell r="J35" t="str">
            <v>기존제품</v>
          </cell>
          <cell r="K35">
            <v>44000000</v>
          </cell>
          <cell r="L35">
            <v>45218</v>
          </cell>
          <cell r="M35">
            <v>45565</v>
          </cell>
          <cell r="S35">
            <v>0.31090000000000001</v>
          </cell>
          <cell r="T35">
            <v>0.21890000000000001</v>
          </cell>
          <cell r="U35">
            <v>0.15090000000000001</v>
          </cell>
          <cell r="V35">
            <v>0.68070000000000008</v>
          </cell>
          <cell r="Y35">
            <v>44000000</v>
          </cell>
          <cell r="AH35">
            <v>44000000</v>
          </cell>
          <cell r="AL35">
            <v>44000000</v>
          </cell>
          <cell r="AV35">
            <v>44000000</v>
          </cell>
          <cell r="AZ35">
            <v>44000000</v>
          </cell>
          <cell r="BA35">
            <v>30320000</v>
          </cell>
          <cell r="BN35">
            <v>30320000</v>
          </cell>
        </row>
        <row r="36">
          <cell r="D36" t="str">
            <v>APJ100027</v>
          </cell>
          <cell r="E36" t="str">
            <v>가속기영업본부</v>
          </cell>
          <cell r="F36" t="str">
            <v>한국핵융합에너지연구원</v>
          </cell>
          <cell r="G36" t="str">
            <v>ITER 중부포트 11번 포트플러그 내부 진단장치 제작</v>
          </cell>
          <cell r="H36" t="str">
            <v>국내</v>
          </cell>
          <cell r="I36" t="str">
            <v>기존시장</v>
          </cell>
          <cell r="J36" t="str">
            <v>기존제품</v>
          </cell>
          <cell r="K36">
            <v>360909091</v>
          </cell>
          <cell r="L36">
            <v>44558</v>
          </cell>
          <cell r="M36">
            <v>45504</v>
          </cell>
          <cell r="S36">
            <v>0.43669999999999998</v>
          </cell>
          <cell r="T36">
            <v>0.18729999999999999</v>
          </cell>
          <cell r="U36">
            <v>0.19139999999999999</v>
          </cell>
          <cell r="V36">
            <v>0.81540000000000001</v>
          </cell>
          <cell r="Y36">
            <v>54545455</v>
          </cell>
          <cell r="AF36">
            <v>54545455</v>
          </cell>
          <cell r="AL36">
            <v>54545455</v>
          </cell>
          <cell r="AT36">
            <v>60000000</v>
          </cell>
          <cell r="AZ36">
            <v>60000000</v>
          </cell>
          <cell r="BA36">
            <v>139840400</v>
          </cell>
          <cell r="BN36">
            <v>139840400</v>
          </cell>
        </row>
        <row r="37">
          <cell r="D37" t="str">
            <v>APJ100028</v>
          </cell>
          <cell r="E37" t="str">
            <v>가속기영업본부</v>
          </cell>
          <cell r="F37" t="str">
            <v>한국핵융합에너지연구원</v>
          </cell>
          <cell r="G37" t="str">
            <v>ITER 진단장치 최종설계를 위한 기술지원 용역</v>
          </cell>
          <cell r="H37" t="str">
            <v>국내</v>
          </cell>
          <cell r="I37" t="str">
            <v>기존시장</v>
          </cell>
          <cell r="J37" t="str">
            <v>기존제품</v>
          </cell>
          <cell r="K37">
            <v>1952427273</v>
          </cell>
          <cell r="L37">
            <v>42368</v>
          </cell>
          <cell r="M37">
            <v>45441</v>
          </cell>
          <cell r="S37">
            <v>0.46050000000000002</v>
          </cell>
          <cell r="T37">
            <v>0.2409</v>
          </cell>
          <cell r="U37">
            <v>0.20610000000000001</v>
          </cell>
          <cell r="V37">
            <v>0.90749999999999997</v>
          </cell>
          <cell r="Y37">
            <v>137272727</v>
          </cell>
          <cell r="AD37">
            <v>137272727</v>
          </cell>
          <cell r="AL37">
            <v>137272727</v>
          </cell>
          <cell r="AS37">
            <v>150999999.70000002</v>
          </cell>
          <cell r="AZ37">
            <v>150999999.70000002</v>
          </cell>
          <cell r="BA37">
            <v>376495000</v>
          </cell>
          <cell r="BN37">
            <v>0</v>
          </cell>
        </row>
        <row r="38">
          <cell r="D38" t="str">
            <v>APJ100029</v>
          </cell>
          <cell r="E38" t="str">
            <v>가속기영업본부</v>
          </cell>
          <cell r="F38" t="str">
            <v>효성중공업</v>
          </cell>
          <cell r="G38" t="str">
            <v>한전 신영주변전소 냉각 예비품 펌프 구매</v>
          </cell>
          <cell r="H38" t="str">
            <v>국내</v>
          </cell>
          <cell r="I38" t="str">
            <v>기존시장</v>
          </cell>
          <cell r="J38" t="str">
            <v>기존제품</v>
          </cell>
          <cell r="K38">
            <v>6300000</v>
          </cell>
          <cell r="L38">
            <v>45253</v>
          </cell>
          <cell r="M38">
            <v>45356</v>
          </cell>
          <cell r="S38">
            <v>0.6825</v>
          </cell>
          <cell r="T38">
            <v>2.2100000000000002E-2</v>
          </cell>
          <cell r="U38">
            <v>1.4500000000000001E-2</v>
          </cell>
          <cell r="V38">
            <v>0.71909999999999996</v>
          </cell>
          <cell r="Y38">
            <v>6300000</v>
          </cell>
          <cell r="AB38">
            <v>6300000</v>
          </cell>
          <cell r="AL38">
            <v>6300000</v>
          </cell>
          <cell r="AR38">
            <v>6930000.0000000009</v>
          </cell>
          <cell r="AZ38">
            <v>6930000.0000000009</v>
          </cell>
          <cell r="BN38">
            <v>3091950.2250000001</v>
          </cell>
        </row>
        <row r="39">
          <cell r="D39" t="str">
            <v>APJ100030</v>
          </cell>
          <cell r="E39" t="str">
            <v>가속기영업본부</v>
          </cell>
          <cell r="F39" t="str">
            <v>기초과학연구원</v>
          </cell>
          <cell r="G39" t="str">
            <v>SSR1 초전도가속모듈 시제품 제작</v>
          </cell>
          <cell r="H39" t="str">
            <v>국내</v>
          </cell>
          <cell r="I39" t="str">
            <v>기존시장</v>
          </cell>
          <cell r="J39" t="str">
            <v>기존제품</v>
          </cell>
          <cell r="K39">
            <v>2300000000</v>
          </cell>
          <cell r="L39">
            <v>45321</v>
          </cell>
          <cell r="M39">
            <v>45960</v>
          </cell>
          <cell r="S39">
            <v>0.6</v>
          </cell>
          <cell r="T39">
            <v>0.15</v>
          </cell>
          <cell r="U39">
            <v>0.1</v>
          </cell>
          <cell r="V39">
            <v>0.85</v>
          </cell>
          <cell r="Y39">
            <v>2000000000</v>
          </cell>
          <cell r="AA39">
            <v>180000000</v>
          </cell>
          <cell r="AL39">
            <v>180000000</v>
          </cell>
          <cell r="AP39">
            <v>198000000.00000003</v>
          </cell>
          <cell r="AZ39">
            <v>198000000.00000003</v>
          </cell>
          <cell r="BN39">
            <v>586500000</v>
          </cell>
        </row>
        <row r="40">
          <cell r="D40" t="str">
            <v>APJ100031</v>
          </cell>
          <cell r="E40" t="str">
            <v>에너지영업본부</v>
          </cell>
          <cell r="F40" t="str">
            <v>ITER IO</v>
          </cell>
          <cell r="G40" t="str">
            <v>ITER IVC BUSBAR 설계 제작</v>
          </cell>
          <cell r="H40" t="str">
            <v>해외</v>
          </cell>
          <cell r="I40" t="str">
            <v>기존시장</v>
          </cell>
          <cell r="J40" t="str">
            <v>신제품</v>
          </cell>
          <cell r="L40">
            <v>43445</v>
          </cell>
          <cell r="M40">
            <v>46386</v>
          </cell>
          <cell r="S40">
            <v>0.59</v>
          </cell>
          <cell r="T40">
            <v>0.12</v>
          </cell>
          <cell r="U40">
            <v>0.11</v>
          </cell>
          <cell r="V40">
            <v>0.82</v>
          </cell>
          <cell r="W40">
            <v>0.9</v>
          </cell>
          <cell r="X40">
            <v>0.1</v>
          </cell>
          <cell r="Y40">
            <v>8459000000</v>
          </cell>
          <cell r="Z40">
            <v>182000000</v>
          </cell>
          <cell r="AA40">
            <v>242000000</v>
          </cell>
          <cell r="AE40">
            <v>880000000</v>
          </cell>
          <cell r="AF40">
            <v>211000000</v>
          </cell>
          <cell r="AH40">
            <v>524000000</v>
          </cell>
          <cell r="AJ40">
            <v>99000000</v>
          </cell>
          <cell r="AL40">
            <v>2138000000</v>
          </cell>
          <cell r="AM40">
            <v>8459000000</v>
          </cell>
          <cell r="AO40">
            <v>182000000</v>
          </cell>
          <cell r="AP40">
            <v>242000000</v>
          </cell>
          <cell r="AT40">
            <v>1828000000</v>
          </cell>
          <cell r="AU40">
            <v>211000000</v>
          </cell>
          <cell r="AW40">
            <v>524000000</v>
          </cell>
          <cell r="AY40">
            <v>99000000</v>
          </cell>
          <cell r="AZ40">
            <v>3086000000</v>
          </cell>
          <cell r="BA40">
            <v>1378947059</v>
          </cell>
          <cell r="BB40">
            <v>10500000</v>
          </cell>
          <cell r="BC40">
            <v>10500000</v>
          </cell>
          <cell r="BD40">
            <v>35500000</v>
          </cell>
          <cell r="BE40">
            <v>345500000</v>
          </cell>
          <cell r="BF40">
            <v>111500000</v>
          </cell>
          <cell r="BG40">
            <v>35500000</v>
          </cell>
          <cell r="BH40">
            <v>151500000</v>
          </cell>
          <cell r="BI40">
            <v>73500000</v>
          </cell>
          <cell r="BJ40">
            <v>10500000</v>
          </cell>
          <cell r="BK40">
            <v>35500000</v>
          </cell>
          <cell r="BL40">
            <v>35500000</v>
          </cell>
          <cell r="BM40">
            <v>35500000</v>
          </cell>
          <cell r="BN40">
            <v>891000000</v>
          </cell>
        </row>
        <row r="41">
          <cell r="D41" t="str">
            <v>APJ100032</v>
          </cell>
          <cell r="E41" t="str">
            <v>에너지영업본부</v>
          </cell>
          <cell r="F41" t="str">
            <v>ITER IO</v>
          </cell>
          <cell r="G41" t="str">
            <v>In-Vessel Vertical Stability Coils Prototyping, Manufacturing and Installation</v>
          </cell>
          <cell r="H41" t="str">
            <v>해외</v>
          </cell>
          <cell r="I41" t="str">
            <v>기존시장</v>
          </cell>
          <cell r="J41" t="str">
            <v>신제품</v>
          </cell>
          <cell r="L41">
            <v>44294</v>
          </cell>
          <cell r="M41">
            <v>46395</v>
          </cell>
          <cell r="S41">
            <v>0.5</v>
          </cell>
          <cell r="T41">
            <v>0.14000000000000001</v>
          </cell>
          <cell r="U41">
            <v>0.15</v>
          </cell>
          <cell r="V41">
            <v>0.79</v>
          </cell>
          <cell r="W41">
            <v>0.6</v>
          </cell>
          <cell r="X41">
            <v>0.4</v>
          </cell>
          <cell r="Y41">
            <v>17180000000</v>
          </cell>
          <cell r="AK41">
            <v>1536000000</v>
          </cell>
          <cell r="AL41">
            <v>1536000000</v>
          </cell>
          <cell r="AM41">
            <v>17180000000</v>
          </cell>
          <cell r="AZ41">
            <v>0</v>
          </cell>
          <cell r="BA41">
            <v>5060328639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452425191.47287548</v>
          </cell>
        </row>
        <row r="42">
          <cell r="D42" t="str">
            <v>APJ100033</v>
          </cell>
          <cell r="E42" t="str">
            <v>에너지영업본부</v>
          </cell>
          <cell r="F42" t="str">
            <v>ITER IO</v>
          </cell>
          <cell r="G42" t="str">
            <v>IVC Feedthrough Design Verification, Qualification and Production</v>
          </cell>
          <cell r="H42" t="str">
            <v>해외</v>
          </cell>
          <cell r="I42" t="str">
            <v>기존시장</v>
          </cell>
          <cell r="J42" t="str">
            <v>신제품</v>
          </cell>
          <cell r="L42">
            <v>43948</v>
          </cell>
          <cell r="M42">
            <v>45922</v>
          </cell>
          <cell r="S42">
            <v>0.62560000000000004</v>
          </cell>
          <cell r="T42">
            <v>0.1013</v>
          </cell>
          <cell r="U42">
            <v>0.1153</v>
          </cell>
          <cell r="V42">
            <v>0.84220000000000006</v>
          </cell>
          <cell r="W42">
            <v>0.5</v>
          </cell>
          <cell r="X42">
            <v>0.5</v>
          </cell>
          <cell r="Y42">
            <v>2922000000</v>
          </cell>
          <cell r="AB42">
            <v>161000000</v>
          </cell>
          <cell r="AL42">
            <v>161000000</v>
          </cell>
          <cell r="AM42">
            <v>2922000000</v>
          </cell>
          <cell r="AO42">
            <v>178000000</v>
          </cell>
          <cell r="AQ42">
            <v>161000000</v>
          </cell>
          <cell r="AZ42">
            <v>339000000</v>
          </cell>
          <cell r="BA42">
            <v>910393167</v>
          </cell>
          <cell r="BB42">
            <v>3000000</v>
          </cell>
          <cell r="BC42">
            <v>69400000</v>
          </cell>
          <cell r="BD42">
            <v>68495000</v>
          </cell>
          <cell r="BE42">
            <v>47000000</v>
          </cell>
          <cell r="BF42">
            <v>3000000</v>
          </cell>
          <cell r="BG42">
            <v>3000000</v>
          </cell>
          <cell r="BH42">
            <v>114835000</v>
          </cell>
          <cell r="BI42">
            <v>201000000</v>
          </cell>
          <cell r="BJ42">
            <v>82000000</v>
          </cell>
          <cell r="BK42">
            <v>113835000</v>
          </cell>
          <cell r="BL42">
            <v>77000000</v>
          </cell>
          <cell r="BM42">
            <v>111835000</v>
          </cell>
          <cell r="BN42">
            <v>894400000</v>
          </cell>
        </row>
        <row r="43">
          <cell r="D43" t="str">
            <v>APJ100034</v>
          </cell>
          <cell r="E43" t="str">
            <v>에너지영업본부</v>
          </cell>
          <cell r="F43" t="str">
            <v>ITER IO</v>
          </cell>
          <cell r="G43" t="str">
            <v>Diagnostic First Wall Manufacture</v>
          </cell>
          <cell r="H43" t="str">
            <v>해외</v>
          </cell>
          <cell r="I43" t="str">
            <v>기존시장</v>
          </cell>
          <cell r="J43" t="str">
            <v>신제품</v>
          </cell>
          <cell r="L43">
            <v>44174</v>
          </cell>
          <cell r="M43">
            <v>46356</v>
          </cell>
          <cell r="S43">
            <v>0.59</v>
          </cell>
          <cell r="T43">
            <v>0.13</v>
          </cell>
          <cell r="U43">
            <v>0.1</v>
          </cell>
          <cell r="V43">
            <v>0.82</v>
          </cell>
          <cell r="W43">
            <v>0</v>
          </cell>
          <cell r="X43">
            <v>1</v>
          </cell>
          <cell r="Y43">
            <v>2515000000</v>
          </cell>
          <cell r="AA43">
            <v>533000000</v>
          </cell>
          <cell r="AL43">
            <v>533000000</v>
          </cell>
          <cell r="AM43">
            <v>2515000000</v>
          </cell>
          <cell r="AP43">
            <v>533000000</v>
          </cell>
          <cell r="AZ43">
            <v>533000000</v>
          </cell>
          <cell r="BA43">
            <v>3810000000</v>
          </cell>
          <cell r="BB43">
            <v>10000000</v>
          </cell>
          <cell r="BC43">
            <v>7000000</v>
          </cell>
          <cell r="BD43">
            <v>0</v>
          </cell>
          <cell r="BE43">
            <v>10000000</v>
          </cell>
          <cell r="BF43">
            <v>30000000</v>
          </cell>
          <cell r="BG43">
            <v>0</v>
          </cell>
          <cell r="BH43">
            <v>0</v>
          </cell>
          <cell r="BI43">
            <v>50000000</v>
          </cell>
          <cell r="BJ43">
            <v>0</v>
          </cell>
          <cell r="BK43">
            <v>0</v>
          </cell>
          <cell r="BL43">
            <v>80000000</v>
          </cell>
          <cell r="BM43">
            <v>80000000</v>
          </cell>
          <cell r="BN43">
            <v>267000000</v>
          </cell>
        </row>
        <row r="44">
          <cell r="D44" t="str">
            <v>APJ100035</v>
          </cell>
          <cell r="E44" t="str">
            <v>에너지영업본부</v>
          </cell>
          <cell r="F44" t="str">
            <v>ITER IO</v>
          </cell>
          <cell r="G44" t="str">
            <v>IC RF Window Design, Prototype, Testing and Manufacturing</v>
          </cell>
          <cell r="H44" t="str">
            <v>해외</v>
          </cell>
          <cell r="I44" t="str">
            <v>기존시장</v>
          </cell>
          <cell r="J44" t="str">
            <v>신제품</v>
          </cell>
          <cell r="L44">
            <v>43817</v>
          </cell>
          <cell r="M44">
            <v>46126</v>
          </cell>
          <cell r="S44">
            <v>0.49740000000000001</v>
          </cell>
          <cell r="T44">
            <v>0.14899999999999999</v>
          </cell>
          <cell r="U44">
            <v>0.14860000000000001</v>
          </cell>
          <cell r="V44">
            <v>0.79499999999999993</v>
          </cell>
          <cell r="W44">
            <v>0.5</v>
          </cell>
          <cell r="X44">
            <v>0.5</v>
          </cell>
          <cell r="Y44">
            <v>1452000000</v>
          </cell>
          <cell r="AA44">
            <v>256000000</v>
          </cell>
          <cell r="AC44">
            <v>420000000</v>
          </cell>
          <cell r="AL44">
            <v>676000000</v>
          </cell>
          <cell r="AM44">
            <v>1452000000</v>
          </cell>
          <cell r="AN44">
            <v>667000000</v>
          </cell>
          <cell r="AP44">
            <v>256000000</v>
          </cell>
          <cell r="AR44">
            <v>420000000</v>
          </cell>
          <cell r="AZ44">
            <v>1343000000</v>
          </cell>
          <cell r="BA44">
            <v>616308830</v>
          </cell>
          <cell r="BB44">
            <v>50000000</v>
          </cell>
          <cell r="BC44">
            <v>100000000</v>
          </cell>
          <cell r="BD44">
            <v>100000000</v>
          </cell>
          <cell r="BE44">
            <v>130000000</v>
          </cell>
          <cell r="BF44">
            <v>55000000</v>
          </cell>
          <cell r="BG44">
            <v>85000000</v>
          </cell>
          <cell r="BH44">
            <v>85000000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605000000</v>
          </cell>
        </row>
        <row r="45">
          <cell r="D45" t="str">
            <v>APJ100036</v>
          </cell>
          <cell r="E45" t="str">
            <v>에너지영업본부</v>
          </cell>
          <cell r="F45" t="str">
            <v>ITER IO</v>
          </cell>
          <cell r="G45" t="str">
            <v>ITER Diagnostic TO#7 Prototype fabrication and test for LEVI Electrical Feedthrough</v>
          </cell>
          <cell r="H45" t="str">
            <v>해외</v>
          </cell>
          <cell r="I45" t="str">
            <v>기존시장</v>
          </cell>
          <cell r="J45" t="str">
            <v>신제품</v>
          </cell>
          <cell r="L45">
            <v>44270</v>
          </cell>
          <cell r="M45">
            <v>45694</v>
          </cell>
          <cell r="S45">
            <v>0.67369999999999997</v>
          </cell>
          <cell r="T45">
            <v>0.1447</v>
          </cell>
          <cell r="U45">
            <v>0.14119999999999999</v>
          </cell>
          <cell r="V45">
            <v>0.95960000000000001</v>
          </cell>
          <cell r="W45">
            <v>0.5</v>
          </cell>
          <cell r="X45">
            <v>0.5</v>
          </cell>
          <cell r="Y45">
            <v>291000000</v>
          </cell>
          <cell r="AJ45">
            <v>166000000</v>
          </cell>
          <cell r="AL45">
            <v>166000000</v>
          </cell>
          <cell r="AM45">
            <v>291000000</v>
          </cell>
          <cell r="AY45">
            <v>166000000</v>
          </cell>
          <cell r="AZ45">
            <v>166000000</v>
          </cell>
          <cell r="BA45">
            <v>174986417</v>
          </cell>
          <cell r="BB45">
            <v>0</v>
          </cell>
          <cell r="BC45">
            <v>7000000</v>
          </cell>
          <cell r="BD45">
            <v>7000000</v>
          </cell>
          <cell r="BE45">
            <v>4000000</v>
          </cell>
          <cell r="BF45">
            <v>0</v>
          </cell>
          <cell r="BG45">
            <v>0</v>
          </cell>
          <cell r="BH45">
            <v>0</v>
          </cell>
          <cell r="BI45">
            <v>7000000</v>
          </cell>
          <cell r="BJ45">
            <v>3000000</v>
          </cell>
          <cell r="BK45">
            <v>0</v>
          </cell>
          <cell r="BL45">
            <v>5000000</v>
          </cell>
          <cell r="BM45">
            <v>0</v>
          </cell>
          <cell r="BN45">
            <v>33000000</v>
          </cell>
        </row>
        <row r="46">
          <cell r="D46" t="str">
            <v>APJ100037</v>
          </cell>
          <cell r="E46" t="str">
            <v>에너지영업본부</v>
          </cell>
          <cell r="F46" t="str">
            <v>KFE-KODA</v>
          </cell>
          <cell r="G46" t="str">
            <v>ITER 중성자 방사화 시스템 IV, VS 18, L3 전송선 제작</v>
          </cell>
          <cell r="H46" t="str">
            <v>국내</v>
          </cell>
          <cell r="I46" t="str">
            <v>기존시장</v>
          </cell>
          <cell r="J46" t="str">
            <v>신제품</v>
          </cell>
          <cell r="L46">
            <v>44835</v>
          </cell>
          <cell r="M46">
            <v>45502</v>
          </cell>
          <cell r="S46">
            <v>0.35720000000000002</v>
          </cell>
          <cell r="T46">
            <v>0.24249999999999999</v>
          </cell>
          <cell r="U46">
            <v>0.20419999999999999</v>
          </cell>
          <cell r="V46">
            <v>0.80390000000000006</v>
          </cell>
          <cell r="W46">
            <v>0.5</v>
          </cell>
          <cell r="X46">
            <v>0.5</v>
          </cell>
          <cell r="Y46">
            <v>179000000</v>
          </cell>
          <cell r="AE46">
            <v>179000000</v>
          </cell>
          <cell r="AL46">
            <v>179000000</v>
          </cell>
          <cell r="AM46">
            <v>179000000</v>
          </cell>
          <cell r="AT46">
            <v>179000000</v>
          </cell>
          <cell r="AZ46">
            <v>179000000</v>
          </cell>
          <cell r="BA46">
            <v>171632080</v>
          </cell>
          <cell r="BB46">
            <v>38000000</v>
          </cell>
          <cell r="BC46">
            <v>45000000</v>
          </cell>
          <cell r="BD46">
            <v>60000000</v>
          </cell>
          <cell r="BE46">
            <v>15000000</v>
          </cell>
          <cell r="BF46">
            <v>13632080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171632080</v>
          </cell>
        </row>
        <row r="47">
          <cell r="D47" t="str">
            <v>APJ100038</v>
          </cell>
          <cell r="E47" t="str">
            <v>우주항공본부</v>
          </cell>
          <cell r="F47" t="str">
            <v>한국항공우주연구원</v>
          </cell>
          <cell r="G47" t="str">
            <v>① 나로우주센터 시험설비 보수사업</v>
          </cell>
          <cell r="H47" t="str">
            <v>국내</v>
          </cell>
          <cell r="I47" t="str">
            <v>기존시장</v>
          </cell>
          <cell r="J47" t="str">
            <v>기존제품</v>
          </cell>
          <cell r="K47">
            <v>2999999999.9999995</v>
          </cell>
          <cell r="L47">
            <v>45412</v>
          </cell>
          <cell r="M47">
            <v>45838</v>
          </cell>
          <cell r="O47">
            <v>0.9</v>
          </cell>
          <cell r="P47" t="str">
            <v>4단계</v>
          </cell>
          <cell r="S47">
            <v>0.5</v>
          </cell>
          <cell r="T47">
            <v>0.11</v>
          </cell>
          <cell r="U47">
            <v>0.09</v>
          </cell>
          <cell r="V47">
            <v>0.7</v>
          </cell>
          <cell r="W47">
            <v>0.1</v>
          </cell>
          <cell r="X47">
            <v>0.9</v>
          </cell>
          <cell r="AE47">
            <v>899999999.99999988</v>
          </cell>
          <cell r="AH47">
            <v>899999999.99999988</v>
          </cell>
          <cell r="AL47">
            <v>1799999999.9999998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990000000</v>
          </cell>
          <cell r="AT47">
            <v>0</v>
          </cell>
          <cell r="AU47">
            <v>0</v>
          </cell>
          <cell r="AV47">
            <v>990000000</v>
          </cell>
          <cell r="AW47">
            <v>0</v>
          </cell>
          <cell r="AX47">
            <v>0</v>
          </cell>
          <cell r="AY47">
            <v>0</v>
          </cell>
          <cell r="AZ47">
            <v>1980000000</v>
          </cell>
          <cell r="BA47">
            <v>1499999999.9999998</v>
          </cell>
          <cell r="BE47">
            <v>299999999.99999994</v>
          </cell>
          <cell r="BI47">
            <v>149999999.99999997</v>
          </cell>
          <cell r="BM47">
            <v>299999999.99999994</v>
          </cell>
          <cell r="BN47">
            <v>749999999.99999976</v>
          </cell>
        </row>
        <row r="48">
          <cell r="D48" t="str">
            <v>APJ100039</v>
          </cell>
          <cell r="E48" t="str">
            <v>우주항공본부</v>
          </cell>
          <cell r="F48" t="str">
            <v>한화에어로스페이스</v>
          </cell>
          <cell r="G48" t="str">
            <v>② 누리호고도화 성능 개량 사업 (컴포넌트 - 개량형, 원자절감형, 다각화)</v>
          </cell>
          <cell r="H48" t="str">
            <v>국내</v>
          </cell>
          <cell r="I48" t="str">
            <v>기존시장</v>
          </cell>
          <cell r="J48" t="str">
            <v>신제품</v>
          </cell>
          <cell r="K48">
            <v>999999999.99999988</v>
          </cell>
          <cell r="L48">
            <v>45474</v>
          </cell>
          <cell r="M48">
            <v>46021</v>
          </cell>
          <cell r="O48">
            <v>0.25</v>
          </cell>
          <cell r="P48" t="str">
            <v>1단계</v>
          </cell>
          <cell r="Q48" t="str">
            <v>10톤급 다단엔진용 터보펌프 제작기술 도입 및 공정 표준 수립</v>
          </cell>
          <cell r="R48" t="str">
            <v>유압프레스, 인젝터 수류시험설비, 연소기 수류시험설비, , 엔진 S/A 작업장, 인젝터 수류시험설비, 연소시 수류시험설비</v>
          </cell>
          <cell r="S48">
            <v>0.45</v>
          </cell>
          <cell r="T48">
            <v>0.14000000000000001</v>
          </cell>
          <cell r="U48">
            <v>0.11</v>
          </cell>
          <cell r="V48">
            <v>0.70000000000000007</v>
          </cell>
          <cell r="W48">
            <v>0.6</v>
          </cell>
          <cell r="X48">
            <v>0.4</v>
          </cell>
          <cell r="AK48">
            <v>299999999.99999994</v>
          </cell>
          <cell r="AL48">
            <v>299999999.99999994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329999999.99999994</v>
          </cell>
          <cell r="AZ48">
            <v>329999999.99999994</v>
          </cell>
          <cell r="BA48">
            <v>449999999.99999994</v>
          </cell>
          <cell r="BI48">
            <v>45000000</v>
          </cell>
          <cell r="BK48">
            <v>90000000</v>
          </cell>
          <cell r="BM48">
            <v>90000000</v>
          </cell>
          <cell r="BN48">
            <v>225000000</v>
          </cell>
        </row>
        <row r="49">
          <cell r="D49" t="str">
            <v>APJ100040</v>
          </cell>
          <cell r="E49" t="str">
            <v>우주항공본부</v>
          </cell>
          <cell r="F49" t="str">
            <v>한국항공우주연구원(민간 체계업체)</v>
          </cell>
          <cell r="G49" t="str">
            <v>① 1단엔진 개발(엔진 컴포넌트)</v>
          </cell>
          <cell r="H49" t="str">
            <v>국내</v>
          </cell>
          <cell r="I49" t="str">
            <v>기존시장</v>
          </cell>
          <cell r="J49" t="str">
            <v>신제품</v>
          </cell>
          <cell r="K49">
            <v>7999999999.999999</v>
          </cell>
          <cell r="L49">
            <v>45381</v>
          </cell>
          <cell r="M49">
            <v>45656</v>
          </cell>
          <cell r="O49">
            <v>0.9</v>
          </cell>
          <cell r="P49" t="str">
            <v>4단계</v>
          </cell>
          <cell r="Q49" t="str">
            <v>10톤급 다단엔진용 터보펌프 제작기술 도입 및 공정 표준 수립 /  연소기 제작용 전용 도금설비 구축 및 공정기술개발</v>
          </cell>
          <cell r="R49" t="str">
            <v>유도가열로, 밴딩기, 인젝터 수류시험설비, 연소기 수류시험설비, 연소기 도금설비, 엔진 S/A 작업장</v>
          </cell>
          <cell r="S49">
            <v>0.43</v>
          </cell>
          <cell r="T49">
            <v>0.15</v>
          </cell>
          <cell r="U49">
            <v>0.12</v>
          </cell>
          <cell r="V49">
            <v>0.7</v>
          </cell>
          <cell r="W49">
            <v>0.65</v>
          </cell>
          <cell r="X49">
            <v>0.35</v>
          </cell>
          <cell r="AE49">
            <v>1600000000</v>
          </cell>
          <cell r="AK49">
            <v>1600000000</v>
          </cell>
          <cell r="AL49">
            <v>3200000000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1760000000.0000002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1760000000.0000002</v>
          </cell>
          <cell r="AZ49">
            <v>3520000000.0000005</v>
          </cell>
          <cell r="BA49">
            <v>3439999999.9999995</v>
          </cell>
          <cell r="BE49">
            <v>344000000</v>
          </cell>
          <cell r="BG49">
            <v>344000000</v>
          </cell>
          <cell r="BI49">
            <v>344000000</v>
          </cell>
          <cell r="BL49">
            <v>344000000</v>
          </cell>
          <cell r="BN49">
            <v>1376000000</v>
          </cell>
        </row>
        <row r="50">
          <cell r="D50" t="str">
            <v>APJ100041</v>
          </cell>
          <cell r="E50" t="str">
            <v>우주항공본부</v>
          </cell>
          <cell r="F50" t="str">
            <v>한국항공우주연구원(민간 체계업체)</v>
          </cell>
          <cell r="G50" t="str">
            <v>② 2단엔진 개발 (엔진체계)</v>
          </cell>
          <cell r="H50" t="str">
            <v>국내</v>
          </cell>
          <cell r="I50" t="str">
            <v>기존시장</v>
          </cell>
          <cell r="J50" t="str">
            <v>신제품</v>
          </cell>
          <cell r="K50">
            <v>2999999999.9999995</v>
          </cell>
          <cell r="L50">
            <v>45381</v>
          </cell>
          <cell r="M50">
            <v>45656</v>
          </cell>
          <cell r="O50">
            <v>0.9</v>
          </cell>
          <cell r="P50" t="str">
            <v>4단계</v>
          </cell>
          <cell r="Q50" t="str">
            <v>10톤급 다단엔진용 터보펌프 제작기술 도입 및 공정 표준 수립 /  연소기 제작용 전용 도금설비 구축 및 공정기술개발</v>
          </cell>
          <cell r="R50" t="str">
            <v>유도가열로, 밴딩기, 인젝터 수류시험설비, 연소기 수류시험설비, 연소기 도금설비, 엔진 S/A 작업장</v>
          </cell>
          <cell r="S50">
            <v>0.4</v>
          </cell>
          <cell r="T50">
            <v>0.17</v>
          </cell>
          <cell r="U50">
            <v>0.13</v>
          </cell>
          <cell r="V50">
            <v>0.70000000000000007</v>
          </cell>
          <cell r="W50">
            <v>0.65</v>
          </cell>
          <cell r="X50">
            <v>0.35</v>
          </cell>
          <cell r="AC50">
            <v>899999999.99999988</v>
          </cell>
          <cell r="AI50">
            <v>899999999.99999988</v>
          </cell>
          <cell r="AL50">
            <v>1799999999.9999998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990000000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990000000</v>
          </cell>
          <cell r="AX50">
            <v>0</v>
          </cell>
          <cell r="AY50">
            <v>0</v>
          </cell>
          <cell r="AZ50">
            <v>1980000000</v>
          </cell>
          <cell r="BA50">
            <v>1199999999.9999998</v>
          </cell>
          <cell r="BE50">
            <v>119999999.99999999</v>
          </cell>
          <cell r="BH50">
            <v>119999999.99999999</v>
          </cell>
          <cell r="BI50">
            <v>119999999.99999999</v>
          </cell>
          <cell r="BL50">
            <v>119999999.99999999</v>
          </cell>
          <cell r="BN50">
            <v>479999999.99999994</v>
          </cell>
        </row>
        <row r="51">
          <cell r="D51" t="str">
            <v>APJ100042</v>
          </cell>
          <cell r="E51" t="str">
            <v>우주항공본부</v>
          </cell>
          <cell r="F51" t="str">
            <v>체계업체</v>
          </cell>
          <cell r="G51" t="str">
            <v>③ 차세대발사체 시험설비 개발 (RETF, UETF)</v>
          </cell>
          <cell r="H51" t="str">
            <v>국내</v>
          </cell>
          <cell r="I51" t="str">
            <v>기존시장</v>
          </cell>
          <cell r="J51" t="str">
            <v>신제품</v>
          </cell>
          <cell r="K51">
            <v>5000000000</v>
          </cell>
          <cell r="L51">
            <v>45565</v>
          </cell>
          <cell r="M51">
            <v>46021</v>
          </cell>
          <cell r="O51">
            <v>0.9</v>
          </cell>
          <cell r="P51" t="str">
            <v>2단계</v>
          </cell>
          <cell r="S51">
            <v>0.5</v>
          </cell>
          <cell r="T51">
            <v>0.11</v>
          </cell>
          <cell r="U51">
            <v>0.09</v>
          </cell>
          <cell r="V51">
            <v>0.7</v>
          </cell>
          <cell r="W51">
            <v>0.2</v>
          </cell>
          <cell r="X51">
            <v>0.8</v>
          </cell>
          <cell r="AH51">
            <v>3000000000</v>
          </cell>
          <cell r="AL51">
            <v>3000000000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3300000000.0000005</v>
          </cell>
          <cell r="AW51">
            <v>0</v>
          </cell>
          <cell r="AX51">
            <v>0</v>
          </cell>
          <cell r="AY51">
            <v>0</v>
          </cell>
          <cell r="AZ51">
            <v>3300000000.0000005</v>
          </cell>
          <cell r="BA51">
            <v>2500000000</v>
          </cell>
          <cell r="BK51">
            <v>500000000</v>
          </cell>
          <cell r="BM51">
            <v>250000000</v>
          </cell>
          <cell r="BN51">
            <v>750000000</v>
          </cell>
        </row>
        <row r="52">
          <cell r="D52" t="str">
            <v>APJ100043</v>
          </cell>
          <cell r="E52" t="str">
            <v>우주항공본부</v>
          </cell>
          <cell r="F52" t="str">
            <v>체계업체</v>
          </cell>
          <cell r="G52" t="str">
            <v>④ 차세대발사체 시험설비 개발 (PSTC)</v>
          </cell>
          <cell r="H52" t="str">
            <v>국내</v>
          </cell>
          <cell r="I52" t="str">
            <v>기존시장</v>
          </cell>
          <cell r="J52" t="str">
            <v>신제품</v>
          </cell>
          <cell r="K52">
            <v>1499999999.9999998</v>
          </cell>
          <cell r="L52">
            <v>45565</v>
          </cell>
          <cell r="M52">
            <v>46021</v>
          </cell>
          <cell r="O52">
            <v>0.25</v>
          </cell>
          <cell r="P52" t="str">
            <v>1단계</v>
          </cell>
          <cell r="S52">
            <v>0.5</v>
          </cell>
          <cell r="T52">
            <v>0.11</v>
          </cell>
          <cell r="U52">
            <v>0.09</v>
          </cell>
          <cell r="V52">
            <v>0.7</v>
          </cell>
          <cell r="W52">
            <v>0.2</v>
          </cell>
          <cell r="X52">
            <v>0.8</v>
          </cell>
          <cell r="AK52">
            <v>449999999.99999994</v>
          </cell>
          <cell r="AL52">
            <v>449999999.99999994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495000000</v>
          </cell>
          <cell r="AZ52">
            <v>495000000</v>
          </cell>
          <cell r="BA52">
            <v>749999999.99999988</v>
          </cell>
          <cell r="BJ52">
            <v>149999999.99999997</v>
          </cell>
          <cell r="BM52">
            <v>149999999.99999997</v>
          </cell>
          <cell r="BN52">
            <v>299999999.99999994</v>
          </cell>
        </row>
        <row r="53">
          <cell r="D53" t="str">
            <v>APJ100044</v>
          </cell>
          <cell r="E53" t="str">
            <v>우주항공본부</v>
          </cell>
          <cell r="F53" t="str">
            <v>한국항공우주연구원</v>
          </cell>
          <cell r="G53" t="str">
            <v>① 소형발사체 엔진부품 AM 개발</v>
          </cell>
          <cell r="H53" t="str">
            <v>국내</v>
          </cell>
          <cell r="I53" t="str">
            <v>기존시장</v>
          </cell>
          <cell r="J53" t="str">
            <v>기존제품</v>
          </cell>
          <cell r="K53">
            <v>779999999.99999988</v>
          </cell>
          <cell r="L53">
            <v>45381</v>
          </cell>
          <cell r="M53">
            <v>45656</v>
          </cell>
          <cell r="O53">
            <v>0.9</v>
          </cell>
          <cell r="P53" t="str">
            <v>4단계</v>
          </cell>
          <cell r="R53" t="str">
            <v>중형 금속 3D 프린티어, 열처리로, CT 검사설비</v>
          </cell>
          <cell r="S53">
            <v>0.35</v>
          </cell>
          <cell r="T53">
            <v>0.19</v>
          </cell>
          <cell r="U53">
            <v>0.16</v>
          </cell>
          <cell r="V53">
            <v>0.70000000000000007</v>
          </cell>
          <cell r="W53">
            <v>0.65</v>
          </cell>
          <cell r="X53">
            <v>0.35</v>
          </cell>
          <cell r="AC53">
            <v>194999999.99999997</v>
          </cell>
          <cell r="AE53">
            <v>194999999.99999997</v>
          </cell>
          <cell r="AH53">
            <v>194999999.99999997</v>
          </cell>
          <cell r="AK53">
            <v>194999999.99999997</v>
          </cell>
          <cell r="AL53">
            <v>779999999.99999988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214499999.99999997</v>
          </cell>
          <cell r="AR53">
            <v>0</v>
          </cell>
          <cell r="AS53">
            <v>214499999.99999997</v>
          </cell>
          <cell r="AT53">
            <v>0</v>
          </cell>
          <cell r="AU53">
            <v>0</v>
          </cell>
          <cell r="AV53">
            <v>214499999.99999997</v>
          </cell>
          <cell r="AW53">
            <v>0</v>
          </cell>
          <cell r="AX53">
            <v>0</v>
          </cell>
          <cell r="AY53">
            <v>214499999.99999997</v>
          </cell>
          <cell r="AZ53">
            <v>857999999.99999988</v>
          </cell>
          <cell r="BA53">
            <v>272999999.99999994</v>
          </cell>
          <cell r="BD53">
            <v>54599999.999999993</v>
          </cell>
          <cell r="BF53">
            <v>54599999.999999993</v>
          </cell>
          <cell r="BJ53">
            <v>81899999.999999985</v>
          </cell>
          <cell r="BL53">
            <v>81899999.999999985</v>
          </cell>
          <cell r="BN53">
            <v>272999999.99999994</v>
          </cell>
        </row>
        <row r="54">
          <cell r="D54" t="str">
            <v>APJ100045</v>
          </cell>
          <cell r="E54" t="str">
            <v>우주항공본부</v>
          </cell>
          <cell r="F54" t="str">
            <v>로템</v>
          </cell>
          <cell r="G54" t="str">
            <v>① 고체발사체 상단엔진개발사업</v>
          </cell>
          <cell r="H54" t="str">
            <v>국내</v>
          </cell>
          <cell r="I54" t="str">
            <v>기존시장</v>
          </cell>
          <cell r="J54" t="str">
            <v>기존제품</v>
          </cell>
          <cell r="K54">
            <v>3999999999.9999995</v>
          </cell>
          <cell r="L54">
            <v>45595</v>
          </cell>
          <cell r="M54">
            <v>46203</v>
          </cell>
          <cell r="O54">
            <v>0.9</v>
          </cell>
          <cell r="P54" t="str">
            <v>2단계</v>
          </cell>
          <cell r="R54" t="str">
            <v xml:space="preserve"> 밴딩기,, 연소기 수류시, 엔진 S/A 작업장</v>
          </cell>
          <cell r="S54">
            <v>0.42</v>
          </cell>
          <cell r="T54">
            <v>0.16</v>
          </cell>
          <cell r="U54">
            <v>0.11</v>
          </cell>
          <cell r="V54">
            <v>0.69</v>
          </cell>
          <cell r="W54">
            <v>0.6</v>
          </cell>
          <cell r="X54">
            <v>0.4</v>
          </cell>
          <cell r="AI54">
            <v>2399999999.9999995</v>
          </cell>
          <cell r="AL54">
            <v>2399999999.9999995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2639999999.9999995</v>
          </cell>
          <cell r="AX54">
            <v>0</v>
          </cell>
          <cell r="AY54">
            <v>0</v>
          </cell>
          <cell r="AZ54">
            <v>2639999999.9999995</v>
          </cell>
          <cell r="BA54">
            <v>1679999999.9999998</v>
          </cell>
          <cell r="BK54">
            <v>336000000</v>
          </cell>
          <cell r="BM54">
            <v>168000000</v>
          </cell>
          <cell r="BN54">
            <v>504000000</v>
          </cell>
        </row>
        <row r="55">
          <cell r="D55" t="str">
            <v>APJ100046</v>
          </cell>
          <cell r="E55" t="str">
            <v>우주항공본부</v>
          </cell>
          <cell r="F55" t="str">
            <v>국방과학연구소</v>
          </cell>
          <cell r="G55" t="str">
            <v>② 속도장치 3D 프린팅 개발사업</v>
          </cell>
          <cell r="H55" t="str">
            <v>국내</v>
          </cell>
          <cell r="I55" t="str">
            <v>기존시장</v>
          </cell>
          <cell r="J55" t="str">
            <v>신제품</v>
          </cell>
          <cell r="K55">
            <v>999999999.99999988</v>
          </cell>
          <cell r="L55">
            <v>45412</v>
          </cell>
          <cell r="M55">
            <v>45930</v>
          </cell>
          <cell r="O55">
            <v>0.9</v>
          </cell>
          <cell r="P55" t="str">
            <v>4단계</v>
          </cell>
          <cell r="R55" t="str">
            <v>중형 금속 3D 프린티어, 열처리로, CT 검사설비</v>
          </cell>
          <cell r="S55">
            <v>0.4</v>
          </cell>
          <cell r="T55">
            <v>0.16</v>
          </cell>
          <cell r="U55">
            <v>0.12</v>
          </cell>
          <cell r="V55">
            <v>0.68</v>
          </cell>
          <cell r="W55">
            <v>0.75</v>
          </cell>
          <cell r="X55">
            <v>0.25</v>
          </cell>
          <cell r="AC55">
            <v>299999999.99999994</v>
          </cell>
          <cell r="AJ55">
            <v>299999999.99999994</v>
          </cell>
          <cell r="AL55">
            <v>599999999.99999988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329999999.99999994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329999999.99999994</v>
          </cell>
          <cell r="AY55">
            <v>0</v>
          </cell>
          <cell r="AZ55">
            <v>659999999.99999988</v>
          </cell>
          <cell r="BA55">
            <v>400000000</v>
          </cell>
          <cell r="BF55">
            <v>80000000</v>
          </cell>
          <cell r="BI55">
            <v>40000000</v>
          </cell>
          <cell r="BK55">
            <v>40000000</v>
          </cell>
          <cell r="BN55">
            <v>160000000</v>
          </cell>
        </row>
        <row r="56">
          <cell r="D56" t="str">
            <v>APJ100047</v>
          </cell>
          <cell r="E56" t="str">
            <v>우주항공본부</v>
          </cell>
          <cell r="F56" t="str">
            <v>체계업체</v>
          </cell>
          <cell r="G56" t="str">
            <v>③ 달 착륙선 추진기관 개발</v>
          </cell>
          <cell r="H56" t="str">
            <v>국내</v>
          </cell>
          <cell r="I56" t="str">
            <v>신시장</v>
          </cell>
          <cell r="J56" t="str">
            <v>신제품</v>
          </cell>
          <cell r="K56">
            <v>2000000000</v>
          </cell>
          <cell r="L56">
            <v>45626</v>
          </cell>
          <cell r="M56">
            <v>46568</v>
          </cell>
          <cell r="O56">
            <v>0.25</v>
          </cell>
          <cell r="P56" t="str">
            <v>1단계</v>
          </cell>
          <cell r="S56">
            <v>0.6</v>
          </cell>
          <cell r="T56">
            <v>0.09</v>
          </cell>
          <cell r="U56">
            <v>0.06</v>
          </cell>
          <cell r="V56">
            <v>0.75</v>
          </cell>
          <cell r="W56">
            <v>0.3</v>
          </cell>
          <cell r="X56">
            <v>0.7</v>
          </cell>
          <cell r="AK56">
            <v>200000000</v>
          </cell>
          <cell r="AL56">
            <v>200000000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220000000.00000003</v>
          </cell>
          <cell r="AZ56">
            <v>220000000.00000003</v>
          </cell>
          <cell r="BA56">
            <v>1200000000</v>
          </cell>
          <cell r="BL56">
            <v>120000000</v>
          </cell>
          <cell r="BM56">
            <v>120000000</v>
          </cell>
          <cell r="BN56">
            <v>240000000</v>
          </cell>
        </row>
        <row r="57">
          <cell r="D57" t="str">
            <v>APJ100048</v>
          </cell>
          <cell r="E57" t="str">
            <v>우주항공본부</v>
          </cell>
          <cell r="F57" t="str">
            <v>한화에어로스페이스</v>
          </cell>
          <cell r="G57" t="str">
            <v>① 자세제어 (유도무기) DACS 개발 사업 (시험설비사업포함)</v>
          </cell>
          <cell r="H57" t="str">
            <v>국내</v>
          </cell>
          <cell r="I57" t="str">
            <v>기존시장</v>
          </cell>
          <cell r="J57" t="str">
            <v>기존제품</v>
          </cell>
          <cell r="K57">
            <v>4545454545.454545</v>
          </cell>
          <cell r="L57">
            <v>45503</v>
          </cell>
          <cell r="M57">
            <v>46203</v>
          </cell>
          <cell r="O57">
            <v>0.9</v>
          </cell>
          <cell r="P57" t="str">
            <v>2단계</v>
          </cell>
          <cell r="R57" t="str">
            <v>중형 금속 3D 프린티어, 열처리로, CT 검사설비</v>
          </cell>
          <cell r="S57">
            <v>0.45</v>
          </cell>
          <cell r="T57">
            <v>0.13</v>
          </cell>
          <cell r="U57">
            <v>0.11</v>
          </cell>
          <cell r="V57">
            <v>0.69000000000000006</v>
          </cell>
          <cell r="W57">
            <v>0.6</v>
          </cell>
          <cell r="X57">
            <v>0.4</v>
          </cell>
          <cell r="AF57">
            <v>1363636363.6363635</v>
          </cell>
          <cell r="AK57">
            <v>1363636363.6363635</v>
          </cell>
          <cell r="AL57">
            <v>2727272727.272727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1500000000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1500000000</v>
          </cell>
          <cell r="AZ57">
            <v>3000000000</v>
          </cell>
          <cell r="BA57">
            <v>2045454545.4545453</v>
          </cell>
          <cell r="BH57">
            <v>409090909.09090906</v>
          </cell>
          <cell r="BJ57">
            <v>409090909.09090906</v>
          </cell>
          <cell r="BL57">
            <v>204545454.54545453</v>
          </cell>
          <cell r="BN57">
            <v>1022727272.7272726</v>
          </cell>
        </row>
        <row r="58">
          <cell r="D58" t="str">
            <v>APJ100049</v>
          </cell>
          <cell r="E58" t="str">
            <v>우주항공본부</v>
          </cell>
          <cell r="F58" t="str">
            <v>한화에어로스페이스</v>
          </cell>
          <cell r="G58" t="str">
            <v xml:space="preserve">② DACS 시험설비 개발 </v>
          </cell>
          <cell r="H58" t="str">
            <v>국내</v>
          </cell>
          <cell r="I58" t="str">
            <v>기존시장</v>
          </cell>
          <cell r="J58" t="str">
            <v>신제품</v>
          </cell>
          <cell r="K58">
            <v>224999999.99999997</v>
          </cell>
          <cell r="L58">
            <v>45381</v>
          </cell>
          <cell r="M58">
            <v>45838</v>
          </cell>
          <cell r="O58">
            <v>0.9</v>
          </cell>
          <cell r="P58" t="str">
            <v>4단계</v>
          </cell>
          <cell r="S58">
            <v>0.4</v>
          </cell>
          <cell r="T58">
            <v>0.17</v>
          </cell>
          <cell r="U58">
            <v>0.13</v>
          </cell>
          <cell r="V58">
            <v>0.70000000000000007</v>
          </cell>
          <cell r="W58">
            <v>0.8</v>
          </cell>
          <cell r="X58">
            <v>0.19999999999999996</v>
          </cell>
          <cell r="AB58">
            <v>67499999.999999985</v>
          </cell>
          <cell r="AI58">
            <v>67499999.999999985</v>
          </cell>
          <cell r="AL58">
            <v>134999999.99999997</v>
          </cell>
          <cell r="AM58">
            <v>0</v>
          </cell>
          <cell r="AN58">
            <v>0</v>
          </cell>
          <cell r="AO58">
            <v>0</v>
          </cell>
          <cell r="AP58">
            <v>74249999.999999985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74249999.999999985</v>
          </cell>
          <cell r="AX58">
            <v>0</v>
          </cell>
          <cell r="AY58">
            <v>0</v>
          </cell>
          <cell r="AZ58">
            <v>148499999.99999997</v>
          </cell>
          <cell r="BA58">
            <v>90000000</v>
          </cell>
          <cell r="BD58">
            <v>18000000</v>
          </cell>
          <cell r="BG58">
            <v>9000000</v>
          </cell>
          <cell r="BL58">
            <v>9000000</v>
          </cell>
          <cell r="BN58">
            <v>36000000</v>
          </cell>
        </row>
        <row r="59">
          <cell r="D59" t="str">
            <v>APJ100050</v>
          </cell>
          <cell r="E59" t="str">
            <v>우주항공본부</v>
          </cell>
          <cell r="F59" t="str">
            <v>한화에어로스페이스</v>
          </cell>
          <cell r="G59" t="str">
            <v xml:space="preserve">③ 해수흡입형 추진기관 개발 사업 </v>
          </cell>
          <cell r="H59" t="str">
            <v>국내</v>
          </cell>
          <cell r="I59" t="str">
            <v>기존시장</v>
          </cell>
          <cell r="J59" t="str">
            <v>기존제품</v>
          </cell>
          <cell r="K59">
            <v>399999999.99999994</v>
          </cell>
          <cell r="L59">
            <v>45473</v>
          </cell>
          <cell r="M59">
            <v>46021</v>
          </cell>
          <cell r="O59">
            <v>0.5</v>
          </cell>
          <cell r="P59" t="str">
            <v>1단계</v>
          </cell>
          <cell r="R59" t="str">
            <v>중형 금속 3D 프린티어, 열처리로, CT 검사설비</v>
          </cell>
          <cell r="S59">
            <v>0.45</v>
          </cell>
          <cell r="T59">
            <v>0.13</v>
          </cell>
          <cell r="U59">
            <v>0.11</v>
          </cell>
          <cell r="V59">
            <v>0.69000000000000006</v>
          </cell>
          <cell r="W59">
            <v>0.6</v>
          </cell>
          <cell r="X59">
            <v>0.4</v>
          </cell>
          <cell r="AE59">
            <v>119999999.99999999</v>
          </cell>
          <cell r="AK59">
            <v>119999999.99999999</v>
          </cell>
          <cell r="AL59">
            <v>239999999.99999997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132000000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132000000</v>
          </cell>
          <cell r="AZ59">
            <v>264000000</v>
          </cell>
          <cell r="BA59">
            <v>179999999.99999997</v>
          </cell>
          <cell r="BG59">
            <v>35999999.999999993</v>
          </cell>
          <cell r="BJ59">
            <v>17999999.999999996</v>
          </cell>
          <cell r="BL59">
            <v>17999999.999999996</v>
          </cell>
          <cell r="BN59">
            <v>71999999.999999985</v>
          </cell>
        </row>
        <row r="60">
          <cell r="D60" t="str">
            <v>APJ100051</v>
          </cell>
          <cell r="E60" t="str">
            <v>우주항공본부</v>
          </cell>
          <cell r="F60" t="str">
            <v>현대로템</v>
          </cell>
          <cell r="G60" t="str">
            <v>④ MJCC 부품개발 사업</v>
          </cell>
          <cell r="H60" t="str">
            <v>국내</v>
          </cell>
          <cell r="I60" t="str">
            <v>기존시장</v>
          </cell>
          <cell r="J60" t="str">
            <v>신제품</v>
          </cell>
          <cell r="K60">
            <v>99999999.999999985</v>
          </cell>
          <cell r="L60">
            <v>45534</v>
          </cell>
          <cell r="M60">
            <v>46021</v>
          </cell>
          <cell r="O60">
            <v>0.5</v>
          </cell>
          <cell r="P60" t="str">
            <v>1단계</v>
          </cell>
          <cell r="S60">
            <v>0.45</v>
          </cell>
          <cell r="T60">
            <v>0.13</v>
          </cell>
          <cell r="U60">
            <v>0.11</v>
          </cell>
          <cell r="V60">
            <v>0.69000000000000006</v>
          </cell>
          <cell r="W60">
            <v>0.6</v>
          </cell>
          <cell r="X60">
            <v>0.4</v>
          </cell>
          <cell r="AG60">
            <v>39999999.999999993</v>
          </cell>
          <cell r="AL60">
            <v>39999999.999999993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43999999.999999993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43999999.999999993</v>
          </cell>
          <cell r="BA60">
            <v>44999999.999999993</v>
          </cell>
          <cell r="BJ60">
            <v>8999999.9999999981</v>
          </cell>
          <cell r="BL60">
            <v>8999999.9999999981</v>
          </cell>
          <cell r="BN60">
            <v>17999999.999999996</v>
          </cell>
        </row>
        <row r="61">
          <cell r="D61" t="str">
            <v>APJ100052</v>
          </cell>
          <cell r="E61" t="str">
            <v>우주항공본부</v>
          </cell>
          <cell r="F61" t="str">
            <v>국방과학연구소</v>
          </cell>
          <cell r="G61" t="str">
            <v>① 냉각익 성능시험용 시제 개발</v>
          </cell>
          <cell r="H61" t="str">
            <v>국내</v>
          </cell>
          <cell r="I61" t="str">
            <v>기존시장</v>
          </cell>
          <cell r="J61" t="str">
            <v>신제품</v>
          </cell>
          <cell r="K61">
            <v>454545454.5454545</v>
          </cell>
          <cell r="L61">
            <v>45503</v>
          </cell>
          <cell r="M61">
            <v>45838</v>
          </cell>
          <cell r="O61">
            <v>0.9</v>
          </cell>
          <cell r="P61" t="str">
            <v>3단계</v>
          </cell>
          <cell r="R61" t="str">
            <v>중형 금속 3D 프린티어, 열처리로, CT 검사설비</v>
          </cell>
          <cell r="S61">
            <v>0.4</v>
          </cell>
          <cell r="T61">
            <v>0.17</v>
          </cell>
          <cell r="U61">
            <v>0.11</v>
          </cell>
          <cell r="V61">
            <v>0.68</v>
          </cell>
          <cell r="W61">
            <v>0.8</v>
          </cell>
          <cell r="X61">
            <v>0.19999999999999996</v>
          </cell>
          <cell r="AF61">
            <v>136363636.36363634</v>
          </cell>
          <cell r="AK61">
            <v>136363636.36363634</v>
          </cell>
          <cell r="AL61">
            <v>272727272.72727269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150000000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150000000</v>
          </cell>
          <cell r="AZ61">
            <v>300000000</v>
          </cell>
          <cell r="BA61">
            <v>181818181.81818181</v>
          </cell>
          <cell r="BH61">
            <v>36363636.363636367</v>
          </cell>
          <cell r="BL61">
            <v>18181818.181818184</v>
          </cell>
          <cell r="BN61">
            <v>54545454.545454547</v>
          </cell>
        </row>
        <row r="62">
          <cell r="D62" t="str">
            <v>APJ100053</v>
          </cell>
          <cell r="E62" t="str">
            <v>플라즈마본부</v>
          </cell>
          <cell r="F62" t="str">
            <v>원료유통사</v>
          </cell>
          <cell r="G62" t="str">
            <v>대형급 플라즈마 건식제련 장치</v>
          </cell>
          <cell r="H62" t="str">
            <v>국내</v>
          </cell>
          <cell r="I62" t="str">
            <v>신시장</v>
          </cell>
          <cell r="J62" t="str">
            <v>기존제품</v>
          </cell>
          <cell r="K62">
            <v>15000000000</v>
          </cell>
          <cell r="L62">
            <v>45565</v>
          </cell>
          <cell r="M62">
            <v>45930</v>
          </cell>
          <cell r="O62">
            <v>0.9</v>
          </cell>
          <cell r="P62" t="str">
            <v>3단계</v>
          </cell>
          <cell r="S62">
            <v>0.4</v>
          </cell>
          <cell r="T62">
            <v>0.15</v>
          </cell>
          <cell r="U62">
            <v>0.05</v>
          </cell>
          <cell r="V62">
            <v>0.60000000000000009</v>
          </cell>
          <cell r="W62">
            <v>0.4</v>
          </cell>
          <cell r="X62">
            <v>0.6</v>
          </cell>
          <cell r="Y62">
            <v>15000000000</v>
          </cell>
          <cell r="AH62">
            <v>4500000000</v>
          </cell>
          <cell r="AL62">
            <v>4500000000</v>
          </cell>
          <cell r="AM62">
            <v>16500000000.000002</v>
          </cell>
          <cell r="AW62">
            <v>4950000000</v>
          </cell>
          <cell r="AZ62">
            <v>4950000000</v>
          </cell>
          <cell r="BA62">
            <v>6000000000</v>
          </cell>
          <cell r="BK62">
            <v>1000000000</v>
          </cell>
          <cell r="BL62">
            <v>1000000000</v>
          </cell>
          <cell r="BM62">
            <v>1000000000</v>
          </cell>
          <cell r="BN62">
            <v>3000000000</v>
          </cell>
        </row>
        <row r="63">
          <cell r="D63" t="str">
            <v>APJ100054</v>
          </cell>
          <cell r="E63" t="str">
            <v>플라즈마본부</v>
          </cell>
          <cell r="F63" t="str">
            <v>환경부</v>
          </cell>
          <cell r="G63" t="str">
            <v>소각 비산재 플라즈마 재활용 실증</v>
          </cell>
          <cell r="H63" t="str">
            <v>국내</v>
          </cell>
          <cell r="I63" t="str">
            <v>신시장</v>
          </cell>
          <cell r="J63" t="str">
            <v>기존제품</v>
          </cell>
          <cell r="K63">
            <v>3000000000</v>
          </cell>
          <cell r="L63">
            <v>45473</v>
          </cell>
          <cell r="M63">
            <v>46386</v>
          </cell>
          <cell r="O63">
            <v>0.75</v>
          </cell>
          <cell r="P63" t="str">
            <v>2단계</v>
          </cell>
          <cell r="Q63" t="str">
            <v>정부과제</v>
          </cell>
          <cell r="R63" t="str">
            <v>기업부담금</v>
          </cell>
          <cell r="S63">
            <v>0.6</v>
          </cell>
          <cell r="T63">
            <v>0.15</v>
          </cell>
          <cell r="U63">
            <v>0.05</v>
          </cell>
          <cell r="V63">
            <v>0.8</v>
          </cell>
          <cell r="W63">
            <v>0.4</v>
          </cell>
          <cell r="X63">
            <v>0.6</v>
          </cell>
          <cell r="AL63">
            <v>0</v>
          </cell>
          <cell r="AM63">
            <v>0</v>
          </cell>
          <cell r="AZ63">
            <v>0</v>
          </cell>
          <cell r="BA63">
            <v>1800000000</v>
          </cell>
          <cell r="BI63">
            <v>30000000</v>
          </cell>
          <cell r="BK63">
            <v>30000000</v>
          </cell>
          <cell r="BM63">
            <v>30000000</v>
          </cell>
          <cell r="BN63">
            <v>90000000</v>
          </cell>
        </row>
        <row r="64">
          <cell r="D64" t="str">
            <v>APJ100055</v>
          </cell>
          <cell r="E64" t="str">
            <v>플라즈마본부</v>
          </cell>
          <cell r="F64" t="str">
            <v>SPC사, 정부연구소</v>
          </cell>
          <cell r="G64" t="str">
            <v>대용량 청록수소 공급시스템 실증</v>
          </cell>
          <cell r="H64" t="str">
            <v>국내</v>
          </cell>
          <cell r="I64" t="str">
            <v>신시장</v>
          </cell>
          <cell r="J64" t="str">
            <v>신제품</v>
          </cell>
          <cell r="K64">
            <v>12000000000</v>
          </cell>
          <cell r="L64">
            <v>45534</v>
          </cell>
          <cell r="M64">
            <v>47117</v>
          </cell>
          <cell r="O64">
            <v>0.9</v>
          </cell>
          <cell r="P64" t="str">
            <v>3단계</v>
          </cell>
          <cell r="S64">
            <v>0.6</v>
          </cell>
          <cell r="T64">
            <v>0.15</v>
          </cell>
          <cell r="U64">
            <v>0.05</v>
          </cell>
          <cell r="V64">
            <v>0.8</v>
          </cell>
          <cell r="W64">
            <v>0.4</v>
          </cell>
          <cell r="X64">
            <v>0.6</v>
          </cell>
          <cell r="Y64">
            <v>12000000000</v>
          </cell>
          <cell r="AK64">
            <v>2000000000</v>
          </cell>
          <cell r="AL64">
            <v>2000000000</v>
          </cell>
          <cell r="AM64">
            <v>13200000000.000002</v>
          </cell>
          <cell r="AZ64">
            <v>0</v>
          </cell>
          <cell r="BA64">
            <v>7200000000</v>
          </cell>
          <cell r="BJ64">
            <v>200000000</v>
          </cell>
          <cell r="BL64">
            <v>200000000</v>
          </cell>
          <cell r="BN64">
            <v>400000000</v>
          </cell>
        </row>
        <row r="65">
          <cell r="D65" t="str">
            <v>APJ100056</v>
          </cell>
          <cell r="E65" t="str">
            <v>플라즈마본부</v>
          </cell>
          <cell r="F65" t="str">
            <v>한국수력원자력</v>
          </cell>
          <cell r="G65" t="str">
            <v>소형 열분해/용융 시스템</v>
          </cell>
          <cell r="H65" t="str">
            <v>국내</v>
          </cell>
          <cell r="I65" t="str">
            <v>기존시장</v>
          </cell>
          <cell r="J65" t="str">
            <v>신제품</v>
          </cell>
          <cell r="K65">
            <v>3500000000</v>
          </cell>
          <cell r="L65">
            <v>45503</v>
          </cell>
          <cell r="M65">
            <v>45868</v>
          </cell>
          <cell r="O65">
            <v>0.9</v>
          </cell>
          <cell r="P65" t="str">
            <v>3단계</v>
          </cell>
          <cell r="S65">
            <v>0.35</v>
          </cell>
          <cell r="T65">
            <v>0.2</v>
          </cell>
          <cell r="U65">
            <v>0.15</v>
          </cell>
          <cell r="V65">
            <v>0.70000000000000007</v>
          </cell>
          <cell r="W65">
            <v>0.4</v>
          </cell>
          <cell r="X65">
            <v>0.6</v>
          </cell>
          <cell r="Y65">
            <v>3500000000</v>
          </cell>
          <cell r="AF65">
            <v>1050000000</v>
          </cell>
          <cell r="AK65">
            <v>700000000</v>
          </cell>
          <cell r="AL65">
            <v>1750000000</v>
          </cell>
          <cell r="AM65">
            <v>3850000000.0000005</v>
          </cell>
          <cell r="AU65">
            <v>1155000000</v>
          </cell>
          <cell r="AY65">
            <v>770000000.00000012</v>
          </cell>
          <cell r="AZ65">
            <v>1925000000</v>
          </cell>
          <cell r="BA65">
            <v>1225000000</v>
          </cell>
          <cell r="BJ65">
            <v>200000000</v>
          </cell>
          <cell r="BM65">
            <v>200000000</v>
          </cell>
          <cell r="BN65">
            <v>400000000</v>
          </cell>
        </row>
        <row r="66">
          <cell r="D66" t="str">
            <v>APJ100057</v>
          </cell>
          <cell r="E66" t="str">
            <v>플라즈마본부</v>
          </cell>
          <cell r="F66" t="str">
            <v>한국수력원자력</v>
          </cell>
          <cell r="G66" t="str">
            <v>CCIM 유도가열로 개보수</v>
          </cell>
          <cell r="H66" t="str">
            <v>국내</v>
          </cell>
          <cell r="I66" t="str">
            <v>기존시장</v>
          </cell>
          <cell r="J66" t="str">
            <v>신제품</v>
          </cell>
          <cell r="K66">
            <v>500000000</v>
          </cell>
          <cell r="L66">
            <v>45381</v>
          </cell>
          <cell r="M66">
            <v>45656</v>
          </cell>
          <cell r="O66">
            <v>0.5</v>
          </cell>
          <cell r="P66" t="str">
            <v>2단계</v>
          </cell>
          <cell r="S66">
            <v>0.5</v>
          </cell>
          <cell r="T66">
            <v>0.15</v>
          </cell>
          <cell r="U66">
            <v>0.05</v>
          </cell>
          <cell r="V66">
            <v>0.70000000000000007</v>
          </cell>
          <cell r="W66">
            <v>0.3</v>
          </cell>
          <cell r="X66">
            <v>0.7</v>
          </cell>
          <cell r="Y66">
            <v>500000000</v>
          </cell>
          <cell r="AB66">
            <v>150000000</v>
          </cell>
          <cell r="AG66">
            <v>200000000</v>
          </cell>
          <cell r="AK66">
            <v>150000000</v>
          </cell>
          <cell r="AL66">
            <v>500000000</v>
          </cell>
          <cell r="AM66">
            <v>550000000</v>
          </cell>
          <cell r="AQ66">
            <v>165000000</v>
          </cell>
          <cell r="AV66">
            <v>220000000.00000003</v>
          </cell>
          <cell r="AY66">
            <v>165000000</v>
          </cell>
          <cell r="AZ66">
            <v>550000000</v>
          </cell>
          <cell r="BA66">
            <v>250000000</v>
          </cell>
          <cell r="BE66">
            <v>31250000</v>
          </cell>
          <cell r="BF66">
            <v>31250000</v>
          </cell>
          <cell r="BG66">
            <v>31250000</v>
          </cell>
          <cell r="BH66">
            <v>31250000</v>
          </cell>
          <cell r="BI66">
            <v>31250000</v>
          </cell>
          <cell r="BJ66">
            <v>31250000</v>
          </cell>
          <cell r="BK66">
            <v>31250000</v>
          </cell>
          <cell r="BL66">
            <v>31250000</v>
          </cell>
          <cell r="BN66">
            <v>250000000</v>
          </cell>
        </row>
        <row r="67">
          <cell r="D67" t="str">
            <v>APJ100058</v>
          </cell>
          <cell r="E67" t="str">
            <v>플라즈마본부</v>
          </cell>
          <cell r="F67" t="str">
            <v>국방과학연구소</v>
          </cell>
          <cell r="G67" t="str">
            <v>열 차폐 소재 개발 및 시험</v>
          </cell>
          <cell r="H67" t="str">
            <v>국내</v>
          </cell>
          <cell r="I67" t="str">
            <v>기존시장</v>
          </cell>
          <cell r="J67" t="str">
            <v>신제품</v>
          </cell>
          <cell r="K67">
            <v>3200000000</v>
          </cell>
          <cell r="L67">
            <v>45381</v>
          </cell>
          <cell r="M67">
            <v>46476</v>
          </cell>
          <cell r="O67">
            <v>0.9</v>
          </cell>
          <cell r="P67" t="str">
            <v>4단계</v>
          </cell>
          <cell r="S67">
            <v>0.6</v>
          </cell>
          <cell r="T67">
            <v>0.15</v>
          </cell>
          <cell r="U67">
            <v>0.05</v>
          </cell>
          <cell r="V67">
            <v>0.8</v>
          </cell>
          <cell r="W67">
            <v>0.3</v>
          </cell>
          <cell r="X67">
            <v>0.7</v>
          </cell>
          <cell r="Y67">
            <v>3200000000</v>
          </cell>
          <cell r="AC67">
            <v>500000000</v>
          </cell>
          <cell r="AL67">
            <v>500000000</v>
          </cell>
          <cell r="AM67">
            <v>3520000000.0000005</v>
          </cell>
          <cell r="AR67">
            <v>550000000</v>
          </cell>
          <cell r="AZ67">
            <v>550000000</v>
          </cell>
          <cell r="BA67">
            <v>1920000000</v>
          </cell>
          <cell r="BH67">
            <v>100000000</v>
          </cell>
          <cell r="BJ67">
            <v>100000000</v>
          </cell>
          <cell r="BL67">
            <v>100000000</v>
          </cell>
          <cell r="BN67">
            <v>300000000</v>
          </cell>
        </row>
        <row r="68">
          <cell r="D68" t="str">
            <v>APJ100059</v>
          </cell>
          <cell r="E68" t="str">
            <v>플라즈마본부</v>
          </cell>
          <cell r="F68" t="str">
            <v>현대제철</v>
          </cell>
          <cell r="G68" t="str">
            <v xml:space="preserve">플라즈마 열풍 시스템 </v>
          </cell>
          <cell r="H68" t="str">
            <v>국내</v>
          </cell>
          <cell r="I68" t="str">
            <v>기존시장</v>
          </cell>
          <cell r="J68" t="str">
            <v>신제품</v>
          </cell>
          <cell r="K68">
            <v>500000000</v>
          </cell>
          <cell r="L68">
            <v>45347</v>
          </cell>
          <cell r="M68">
            <v>45534</v>
          </cell>
          <cell r="O68">
            <v>0.75</v>
          </cell>
          <cell r="P68" t="str">
            <v>4단계</v>
          </cell>
          <cell r="S68">
            <v>0.6</v>
          </cell>
          <cell r="T68">
            <v>0.15</v>
          </cell>
          <cell r="U68">
            <v>0.05</v>
          </cell>
          <cell r="V68">
            <v>0.8</v>
          </cell>
          <cell r="W68">
            <v>0.3</v>
          </cell>
          <cell r="X68">
            <v>0.7</v>
          </cell>
          <cell r="Y68">
            <v>500000000</v>
          </cell>
          <cell r="AB68">
            <v>150000000</v>
          </cell>
          <cell r="AE68">
            <v>200000000</v>
          </cell>
          <cell r="AG68">
            <v>150000000</v>
          </cell>
          <cell r="AL68">
            <v>500000000</v>
          </cell>
          <cell r="AM68">
            <v>550000000</v>
          </cell>
          <cell r="AQ68">
            <v>165000000</v>
          </cell>
          <cell r="AT68">
            <v>220000000.00000003</v>
          </cell>
          <cell r="AV68">
            <v>165000000</v>
          </cell>
          <cell r="AZ68">
            <v>550000000</v>
          </cell>
          <cell r="BA68">
            <v>300000000</v>
          </cell>
          <cell r="BG68">
            <v>100000000</v>
          </cell>
          <cell r="BH68">
            <v>100000000</v>
          </cell>
          <cell r="BI68">
            <v>100000000</v>
          </cell>
          <cell r="BN68">
            <v>300000000</v>
          </cell>
        </row>
        <row r="69">
          <cell r="D69" t="str">
            <v>APJ100060</v>
          </cell>
          <cell r="E69" t="str">
            <v>플라즈마본부</v>
          </cell>
          <cell r="F69" t="str">
            <v>한화, LIG넥스원</v>
          </cell>
          <cell r="G69" t="str">
            <v>고온풍동 시험용역</v>
          </cell>
          <cell r="H69" t="str">
            <v>국내</v>
          </cell>
          <cell r="I69" t="str">
            <v>신시장</v>
          </cell>
          <cell r="J69" t="str">
            <v>신제품</v>
          </cell>
          <cell r="K69">
            <v>4000000000</v>
          </cell>
          <cell r="L69">
            <v>45626</v>
          </cell>
          <cell r="M69">
            <v>45838</v>
          </cell>
          <cell r="O69">
            <v>0.5</v>
          </cell>
          <cell r="P69" t="str">
            <v>2단계</v>
          </cell>
          <cell r="S69">
            <v>0.3</v>
          </cell>
          <cell r="T69">
            <v>0.3</v>
          </cell>
          <cell r="U69">
            <v>0.1</v>
          </cell>
          <cell r="V69">
            <v>0.7</v>
          </cell>
          <cell r="W69">
            <v>0.5</v>
          </cell>
          <cell r="X69">
            <v>0.5</v>
          </cell>
          <cell r="Y69">
            <v>4000000000</v>
          </cell>
          <cell r="AK69">
            <v>1200000000</v>
          </cell>
          <cell r="AL69">
            <v>1200000000</v>
          </cell>
          <cell r="AM69">
            <v>4400000000</v>
          </cell>
          <cell r="AZ69">
            <v>0</v>
          </cell>
          <cell r="BA69">
            <v>1200000000</v>
          </cell>
          <cell r="BN69">
            <v>0</v>
          </cell>
        </row>
        <row r="70">
          <cell r="D70" t="str">
            <v>APJ100061</v>
          </cell>
          <cell r="E70" t="str">
            <v>플라즈마본부</v>
          </cell>
          <cell r="F70" t="str">
            <v>지자체</v>
          </cell>
          <cell r="G70" t="str">
            <v>난분해성 폐기물 처리설비</v>
          </cell>
          <cell r="H70" t="str">
            <v>국내</v>
          </cell>
          <cell r="I70" t="str">
            <v>신시장</v>
          </cell>
          <cell r="J70" t="str">
            <v>기존제품</v>
          </cell>
          <cell r="K70">
            <v>10000000000</v>
          </cell>
          <cell r="L70">
            <v>45595</v>
          </cell>
          <cell r="M70">
            <v>46021</v>
          </cell>
          <cell r="O70">
            <v>0.25</v>
          </cell>
          <cell r="P70" t="str">
            <v>1단계</v>
          </cell>
          <cell r="S70">
            <v>0.5</v>
          </cell>
          <cell r="T70">
            <v>0.15</v>
          </cell>
          <cell r="U70">
            <v>0.05</v>
          </cell>
          <cell r="V70">
            <v>0.70000000000000007</v>
          </cell>
          <cell r="W70">
            <v>0.5</v>
          </cell>
          <cell r="X70">
            <v>0.5</v>
          </cell>
          <cell r="Y70">
            <v>10000000000</v>
          </cell>
          <cell r="AJ70">
            <v>2000000000</v>
          </cell>
          <cell r="AL70">
            <v>2000000000</v>
          </cell>
          <cell r="AM70">
            <v>11000000000</v>
          </cell>
          <cell r="AY70">
            <v>2200000000</v>
          </cell>
          <cell r="AZ70">
            <v>2200000000</v>
          </cell>
          <cell r="BA70">
            <v>5000000000</v>
          </cell>
          <cell r="BM70">
            <v>300000000</v>
          </cell>
          <cell r="BN70">
            <v>300000000</v>
          </cell>
        </row>
        <row r="71">
          <cell r="D71" t="str">
            <v>APJ100062</v>
          </cell>
          <cell r="E71" t="str">
            <v>플라즈마본부</v>
          </cell>
          <cell r="F71" t="str">
            <v>태광산업</v>
          </cell>
          <cell r="G71" t="str">
            <v xml:space="preserve">폐촉매폐기물 처리 Pilot </v>
          </cell>
          <cell r="H71" t="str">
            <v>국내</v>
          </cell>
          <cell r="I71" t="str">
            <v>기존시장</v>
          </cell>
          <cell r="J71" t="str">
            <v>기존제품</v>
          </cell>
          <cell r="K71">
            <v>3000000000</v>
          </cell>
          <cell r="L71">
            <v>45565</v>
          </cell>
          <cell r="M71">
            <v>45838</v>
          </cell>
          <cell r="O71">
            <v>0.25</v>
          </cell>
          <cell r="P71" t="str">
            <v>2단계</v>
          </cell>
          <cell r="S71">
            <v>0.45</v>
          </cell>
          <cell r="T71">
            <v>0.1</v>
          </cell>
          <cell r="U71">
            <v>0.05</v>
          </cell>
          <cell r="V71">
            <v>0.60000000000000009</v>
          </cell>
          <cell r="W71">
            <v>0.4</v>
          </cell>
          <cell r="X71">
            <v>0.6</v>
          </cell>
          <cell r="Y71">
            <v>3000000000</v>
          </cell>
          <cell r="AI71">
            <v>900000000</v>
          </cell>
          <cell r="AL71">
            <v>900000000</v>
          </cell>
          <cell r="AM71">
            <v>3300000000.0000005</v>
          </cell>
          <cell r="AW71">
            <v>990000000.00000012</v>
          </cell>
          <cell r="AZ71">
            <v>990000000.00000012</v>
          </cell>
          <cell r="BA71">
            <v>1350000000</v>
          </cell>
          <cell r="BL71">
            <v>200000000</v>
          </cell>
          <cell r="BM71">
            <v>100000000</v>
          </cell>
          <cell r="BN71">
            <v>300000000</v>
          </cell>
        </row>
        <row r="72">
          <cell r="D72" t="str">
            <v>APJ100063</v>
          </cell>
          <cell r="E72" t="str">
            <v>플라즈마본부</v>
          </cell>
          <cell r="F72" t="str">
            <v>한국전력기술</v>
          </cell>
          <cell r="G72" t="str">
            <v>천연가스 수소화 시스템_Pilot</v>
          </cell>
          <cell r="H72" t="str">
            <v>국내</v>
          </cell>
          <cell r="I72" t="str">
            <v>신시장</v>
          </cell>
          <cell r="J72" t="str">
            <v>신제품</v>
          </cell>
          <cell r="K72">
            <v>3000000000</v>
          </cell>
          <cell r="L72">
            <v>45595</v>
          </cell>
          <cell r="M72">
            <v>45960</v>
          </cell>
          <cell r="O72">
            <v>0.25</v>
          </cell>
          <cell r="P72" t="str">
            <v>1단계</v>
          </cell>
          <cell r="S72">
            <v>0.6</v>
          </cell>
          <cell r="T72">
            <v>0.15</v>
          </cell>
          <cell r="U72">
            <v>0.05</v>
          </cell>
          <cell r="V72">
            <v>0.8</v>
          </cell>
          <cell r="W72">
            <v>0.3</v>
          </cell>
          <cell r="X72">
            <v>0.7</v>
          </cell>
          <cell r="Y72">
            <v>3000000000</v>
          </cell>
          <cell r="AI72">
            <v>900000000</v>
          </cell>
          <cell r="AL72">
            <v>900000000</v>
          </cell>
          <cell r="AM72">
            <v>3300000000.0000005</v>
          </cell>
          <cell r="AX72">
            <v>990000000.00000012</v>
          </cell>
          <cell r="AZ72">
            <v>990000000.00000012</v>
          </cell>
          <cell r="BA72">
            <v>1800000000</v>
          </cell>
          <cell r="BL72">
            <v>300000000</v>
          </cell>
          <cell r="BM72">
            <v>200000000</v>
          </cell>
          <cell r="BN72">
            <v>500000000</v>
          </cell>
        </row>
        <row r="73">
          <cell r="D73" t="str">
            <v>APJ100064</v>
          </cell>
          <cell r="E73" t="str">
            <v>플라즈마본부</v>
          </cell>
          <cell r="F73" t="str">
            <v>지자체, 대주KC</v>
          </cell>
          <cell r="G73" t="str">
            <v>특수폐기물 용융 시스템</v>
          </cell>
          <cell r="H73" t="str">
            <v>국내</v>
          </cell>
          <cell r="I73" t="str">
            <v>신시장</v>
          </cell>
          <cell r="J73" t="str">
            <v>기존제품</v>
          </cell>
          <cell r="K73">
            <v>3000000000</v>
          </cell>
          <cell r="L73">
            <v>45656</v>
          </cell>
          <cell r="M73">
            <v>46021</v>
          </cell>
          <cell r="O73">
            <v>0.25</v>
          </cell>
          <cell r="P73" t="str">
            <v>1단계</v>
          </cell>
          <cell r="S73">
            <v>0.4</v>
          </cell>
          <cell r="T73">
            <v>0.15</v>
          </cell>
          <cell r="U73">
            <v>0.05</v>
          </cell>
          <cell r="V73">
            <v>0.60000000000000009</v>
          </cell>
          <cell r="W73">
            <v>0.4</v>
          </cell>
          <cell r="X73">
            <v>0.6</v>
          </cell>
          <cell r="Y73">
            <v>3000000000</v>
          </cell>
          <cell r="AL73">
            <v>0</v>
          </cell>
          <cell r="AM73">
            <v>3300000000.0000005</v>
          </cell>
          <cell r="AZ73">
            <v>0</v>
          </cell>
          <cell r="BA73">
            <v>1200000000</v>
          </cell>
          <cell r="BN73">
            <v>0</v>
          </cell>
        </row>
        <row r="74">
          <cell r="D74" t="str">
            <v>APJ100065</v>
          </cell>
          <cell r="E74" t="str">
            <v>플라즈마본부</v>
          </cell>
          <cell r="F74" t="str">
            <v>지자체</v>
          </cell>
          <cell r="G74" t="str">
            <v>혼합폐기물 처리 시스템</v>
          </cell>
          <cell r="H74" t="str">
            <v>국내</v>
          </cell>
          <cell r="I74" t="str">
            <v>신시장</v>
          </cell>
          <cell r="J74" t="str">
            <v>신제품</v>
          </cell>
          <cell r="K74">
            <v>5000000000</v>
          </cell>
          <cell r="L74">
            <v>45534</v>
          </cell>
          <cell r="M74">
            <v>45899</v>
          </cell>
          <cell r="O74">
            <v>0.25</v>
          </cell>
          <cell r="P74" t="str">
            <v>1단계</v>
          </cell>
          <cell r="S74">
            <v>0.4</v>
          </cell>
          <cell r="T74">
            <v>0.15</v>
          </cell>
          <cell r="U74">
            <v>0.05</v>
          </cell>
          <cell r="V74">
            <v>0.60000000000000009</v>
          </cell>
          <cell r="W74">
            <v>0.4</v>
          </cell>
          <cell r="X74">
            <v>0.6</v>
          </cell>
          <cell r="Y74">
            <v>5000000000</v>
          </cell>
          <cell r="AG74">
            <v>1500000000</v>
          </cell>
          <cell r="AL74">
            <v>1500000000</v>
          </cell>
          <cell r="AM74">
            <v>5500000000</v>
          </cell>
          <cell r="AV74">
            <v>1650000000.0000002</v>
          </cell>
          <cell r="AZ74">
            <v>1650000000.0000002</v>
          </cell>
          <cell r="BA74">
            <v>2000000000</v>
          </cell>
          <cell r="BK74">
            <v>200000000</v>
          </cell>
          <cell r="BL74">
            <v>200000000</v>
          </cell>
          <cell r="BM74">
            <v>200000000</v>
          </cell>
          <cell r="BN74">
            <v>600000000</v>
          </cell>
        </row>
        <row r="75">
          <cell r="D75" t="str">
            <v>APJ100066</v>
          </cell>
          <cell r="E75" t="str">
            <v>플라즈마본부</v>
          </cell>
          <cell r="F75" t="str">
            <v>SEAH, 고려아연</v>
          </cell>
          <cell r="G75" t="str">
            <v>비철금속 고온용융 생산시스템</v>
          </cell>
          <cell r="H75" t="str">
            <v>국내</v>
          </cell>
          <cell r="I75" t="str">
            <v>기존시장</v>
          </cell>
          <cell r="J75" t="str">
            <v>기존제품</v>
          </cell>
          <cell r="K75">
            <v>5000000000</v>
          </cell>
          <cell r="L75">
            <v>45626</v>
          </cell>
          <cell r="M75">
            <v>45991</v>
          </cell>
          <cell r="O75">
            <v>0.25</v>
          </cell>
          <cell r="P75" t="str">
            <v>2단계</v>
          </cell>
          <cell r="S75">
            <v>0.4</v>
          </cell>
          <cell r="T75">
            <v>0.15</v>
          </cell>
          <cell r="U75">
            <v>0.05</v>
          </cell>
          <cell r="V75">
            <v>0.60000000000000009</v>
          </cell>
          <cell r="W75">
            <v>0.4</v>
          </cell>
          <cell r="X75">
            <v>0.6</v>
          </cell>
          <cell r="Y75">
            <v>5000000000</v>
          </cell>
          <cell r="AJ75">
            <v>1500000000</v>
          </cell>
          <cell r="AL75">
            <v>1500000000</v>
          </cell>
          <cell r="AM75">
            <v>5500000000</v>
          </cell>
          <cell r="AY75">
            <v>1650000000.0000002</v>
          </cell>
          <cell r="AZ75">
            <v>1650000000.0000002</v>
          </cell>
          <cell r="BA75">
            <v>2000000000</v>
          </cell>
          <cell r="BM75">
            <v>300000000</v>
          </cell>
          <cell r="BN75">
            <v>300000000</v>
          </cell>
        </row>
        <row r="76">
          <cell r="D76" t="str">
            <v>APJ100067</v>
          </cell>
          <cell r="E76" t="str">
            <v>가속기영업본부</v>
          </cell>
          <cell r="F76" t="str">
            <v>해외연구소 등</v>
          </cell>
          <cell r="G76" t="str">
            <v>RF Component 외</v>
          </cell>
          <cell r="H76" t="str">
            <v>해외</v>
          </cell>
          <cell r="I76" t="str">
            <v>기존시장</v>
          </cell>
          <cell r="J76" t="str">
            <v>기존제품</v>
          </cell>
          <cell r="K76">
            <v>2500000000</v>
          </cell>
          <cell r="L76">
            <v>45321</v>
          </cell>
          <cell r="M76">
            <v>45656</v>
          </cell>
          <cell r="O76">
            <v>0.9</v>
          </cell>
          <cell r="P76" t="str">
            <v>2단계</v>
          </cell>
          <cell r="S76">
            <v>0.6</v>
          </cell>
          <cell r="T76">
            <v>0.15</v>
          </cell>
          <cell r="U76">
            <v>0.1</v>
          </cell>
          <cell r="V76">
            <v>0.85</v>
          </cell>
          <cell r="W76">
            <v>0.5</v>
          </cell>
          <cell r="X76">
            <v>0.5</v>
          </cell>
          <cell r="Y76">
            <v>80000000</v>
          </cell>
          <cell r="AA76">
            <v>25000000</v>
          </cell>
          <cell r="AB76">
            <v>250000000</v>
          </cell>
          <cell r="AE76">
            <v>375000000</v>
          </cell>
          <cell r="AG76">
            <v>375000000</v>
          </cell>
          <cell r="AH76">
            <v>500000000</v>
          </cell>
          <cell r="AI76">
            <v>500000000</v>
          </cell>
          <cell r="AJ76">
            <v>375000000</v>
          </cell>
          <cell r="AK76">
            <v>20000000</v>
          </cell>
          <cell r="AL76">
            <v>2420000000</v>
          </cell>
          <cell r="AM76">
            <v>100000000</v>
          </cell>
          <cell r="AO76">
            <v>0</v>
          </cell>
          <cell r="AP76">
            <v>25000000</v>
          </cell>
          <cell r="AQ76">
            <v>250000000</v>
          </cell>
          <cell r="AT76">
            <v>375000000</v>
          </cell>
          <cell r="AV76">
            <v>375000000</v>
          </cell>
          <cell r="AW76">
            <v>500000000</v>
          </cell>
          <cell r="AX76">
            <v>500000000</v>
          </cell>
          <cell r="AY76">
            <v>375000000</v>
          </cell>
          <cell r="AZ76">
            <v>2400000000</v>
          </cell>
          <cell r="BB76">
            <v>0</v>
          </cell>
          <cell r="BC76">
            <v>15000000</v>
          </cell>
          <cell r="BD76">
            <v>150000000</v>
          </cell>
          <cell r="BE76">
            <v>0</v>
          </cell>
          <cell r="BF76">
            <v>0</v>
          </cell>
          <cell r="BG76">
            <v>225000000</v>
          </cell>
          <cell r="BH76">
            <v>0</v>
          </cell>
          <cell r="BI76">
            <v>225000000</v>
          </cell>
          <cell r="BJ76">
            <v>300000000</v>
          </cell>
          <cell r="BK76">
            <v>300000000</v>
          </cell>
          <cell r="BL76">
            <v>225000000</v>
          </cell>
          <cell r="BM76">
            <v>12000000</v>
          </cell>
          <cell r="BN76">
            <v>1452000000</v>
          </cell>
        </row>
        <row r="77">
          <cell r="D77" t="str">
            <v>APJ100068</v>
          </cell>
          <cell r="E77" t="str">
            <v>가속기영업본부</v>
          </cell>
          <cell r="F77" t="str">
            <v>AVS</v>
          </cell>
          <cell r="G77" t="str">
            <v xml:space="preserve">3rd Harmonic Cavity </v>
          </cell>
          <cell r="H77" t="str">
            <v>해외</v>
          </cell>
          <cell r="I77" t="str">
            <v>기존시장</v>
          </cell>
          <cell r="J77" t="str">
            <v>기존제품</v>
          </cell>
          <cell r="K77">
            <v>1000000000</v>
          </cell>
          <cell r="L77">
            <v>45371</v>
          </cell>
          <cell r="M77">
            <v>45838</v>
          </cell>
          <cell r="O77">
            <v>0.9</v>
          </cell>
          <cell r="P77" t="str">
            <v>3단계</v>
          </cell>
          <cell r="S77">
            <v>0.6</v>
          </cell>
          <cell r="T77">
            <v>0.15</v>
          </cell>
          <cell r="U77">
            <v>0.1</v>
          </cell>
          <cell r="V77">
            <v>0.85</v>
          </cell>
          <cell r="W77">
            <v>0.6</v>
          </cell>
          <cell r="X77">
            <v>0.4</v>
          </cell>
          <cell r="Y77">
            <v>700000000</v>
          </cell>
          <cell r="AC77">
            <v>300000000</v>
          </cell>
          <cell r="AL77">
            <v>300000000</v>
          </cell>
          <cell r="AM77">
            <v>700000000</v>
          </cell>
          <cell r="AS77">
            <v>300000000</v>
          </cell>
          <cell r="AZ77">
            <v>300000000</v>
          </cell>
          <cell r="BF77">
            <v>50000000</v>
          </cell>
          <cell r="BH77">
            <v>50000000</v>
          </cell>
          <cell r="BJ77">
            <v>50000000</v>
          </cell>
          <cell r="BL77">
            <v>100000000</v>
          </cell>
          <cell r="BN77">
            <v>250000000</v>
          </cell>
        </row>
        <row r="78">
          <cell r="D78" t="str">
            <v>APJ100069</v>
          </cell>
          <cell r="E78" t="str">
            <v>가속기영업본부</v>
          </cell>
          <cell r="F78" t="str">
            <v>기초과학연구원</v>
          </cell>
          <cell r="G78" t="str">
            <v>SSR2 초전도가속모듈 시제품 제작</v>
          </cell>
          <cell r="H78" t="str">
            <v>국내</v>
          </cell>
          <cell r="I78" t="str">
            <v>기존시장</v>
          </cell>
          <cell r="J78" t="str">
            <v>기존제품</v>
          </cell>
          <cell r="K78">
            <v>4500000000</v>
          </cell>
          <cell r="L78">
            <v>45371</v>
          </cell>
          <cell r="M78">
            <v>46052</v>
          </cell>
          <cell r="O78">
            <v>0.9</v>
          </cell>
          <cell r="P78" t="str">
            <v>3단계</v>
          </cell>
          <cell r="S78">
            <v>0.6</v>
          </cell>
          <cell r="T78">
            <v>0.15</v>
          </cell>
          <cell r="U78">
            <v>0.1</v>
          </cell>
          <cell r="V78">
            <v>0.85</v>
          </cell>
          <cell r="W78">
            <v>0.7</v>
          </cell>
          <cell r="X78">
            <v>0.30000000000000004</v>
          </cell>
          <cell r="Y78">
            <v>3150000000</v>
          </cell>
          <cell r="AC78">
            <v>1350000000</v>
          </cell>
          <cell r="AL78">
            <v>1350000000</v>
          </cell>
          <cell r="AM78">
            <v>3465000000</v>
          </cell>
          <cell r="AR78">
            <v>1485000000.0000002</v>
          </cell>
          <cell r="AX78">
            <v>0</v>
          </cell>
          <cell r="AZ78">
            <v>1485000000.0000002</v>
          </cell>
          <cell r="BE78">
            <v>270000000</v>
          </cell>
          <cell r="BF78">
            <v>270000000</v>
          </cell>
          <cell r="BG78">
            <v>270000000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810000000</v>
          </cell>
        </row>
        <row r="79">
          <cell r="D79" t="str">
            <v>APJ100070</v>
          </cell>
          <cell r="E79" t="str">
            <v>가속기영업본부</v>
          </cell>
          <cell r="F79" t="str">
            <v>포항가속기연구소</v>
          </cell>
          <cell r="G79" t="str">
            <v>3세대 Straight 도파관 제작</v>
          </cell>
          <cell r="H79" t="str">
            <v>국내</v>
          </cell>
          <cell r="I79" t="str">
            <v>기존시장</v>
          </cell>
          <cell r="J79" t="str">
            <v>기존제품</v>
          </cell>
          <cell r="K79">
            <v>26000000</v>
          </cell>
          <cell r="L79">
            <v>45381</v>
          </cell>
          <cell r="M79">
            <v>45746</v>
          </cell>
          <cell r="O79">
            <v>0.9</v>
          </cell>
          <cell r="P79" t="str">
            <v>2단계</v>
          </cell>
          <cell r="S79">
            <v>0.5</v>
          </cell>
          <cell r="T79">
            <v>0.25</v>
          </cell>
          <cell r="U79">
            <v>0.1</v>
          </cell>
          <cell r="V79">
            <v>0.85</v>
          </cell>
          <cell r="W79">
            <v>0.5</v>
          </cell>
          <cell r="X79">
            <v>0.5</v>
          </cell>
          <cell r="Y79">
            <v>18200000</v>
          </cell>
          <cell r="AD79">
            <v>7800000</v>
          </cell>
          <cell r="AL79">
            <v>7800000</v>
          </cell>
          <cell r="AM79">
            <v>20020000.000000004</v>
          </cell>
          <cell r="AS79">
            <v>8580000</v>
          </cell>
          <cell r="AZ79">
            <v>8580000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3900000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3900000</v>
          </cell>
        </row>
        <row r="80">
          <cell r="D80" t="str">
            <v>APJ100071</v>
          </cell>
          <cell r="E80" t="str">
            <v>가속기영업본부</v>
          </cell>
          <cell r="F80" t="str">
            <v>포항가속기연구소</v>
          </cell>
          <cell r="G80" t="str">
            <v>3세대 SLED 및 RF Component</v>
          </cell>
          <cell r="H80" t="str">
            <v>국내</v>
          </cell>
          <cell r="I80" t="str">
            <v>기존시장</v>
          </cell>
          <cell r="J80" t="str">
            <v>기존제품</v>
          </cell>
          <cell r="K80">
            <v>391800000</v>
          </cell>
          <cell r="L80">
            <v>45381</v>
          </cell>
          <cell r="M80">
            <v>45746</v>
          </cell>
          <cell r="O80">
            <v>0.9</v>
          </cell>
          <cell r="P80" t="str">
            <v>2단계</v>
          </cell>
          <cell r="S80">
            <v>0.5</v>
          </cell>
          <cell r="T80">
            <v>0.15</v>
          </cell>
          <cell r="U80">
            <v>0.1</v>
          </cell>
          <cell r="V80">
            <v>0.75</v>
          </cell>
          <cell r="W80">
            <v>0.5</v>
          </cell>
          <cell r="X80">
            <v>0.5</v>
          </cell>
          <cell r="Y80">
            <v>274260000</v>
          </cell>
          <cell r="AC80">
            <v>117540000</v>
          </cell>
          <cell r="AL80">
            <v>117540000</v>
          </cell>
          <cell r="AM80">
            <v>301686000.00000006</v>
          </cell>
          <cell r="AR80">
            <v>129294000.00000001</v>
          </cell>
          <cell r="AV80">
            <v>0</v>
          </cell>
          <cell r="AY80">
            <v>0</v>
          </cell>
          <cell r="AZ80">
            <v>129294000.00000001</v>
          </cell>
          <cell r="BB80">
            <v>0</v>
          </cell>
          <cell r="BC80">
            <v>0</v>
          </cell>
          <cell r="BD80">
            <v>0</v>
          </cell>
          <cell r="BE80">
            <v>58770000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58770000</v>
          </cell>
        </row>
        <row r="81">
          <cell r="D81" t="str">
            <v>APJ100072</v>
          </cell>
          <cell r="E81" t="str">
            <v>가속기영업본부</v>
          </cell>
          <cell r="F81" t="str">
            <v>포항가속기연구소</v>
          </cell>
          <cell r="G81" t="str">
            <v>3세대 가속관(2856MHz) 예비품 제작 2set</v>
          </cell>
          <cell r="H81" t="str">
            <v>국내</v>
          </cell>
          <cell r="I81" t="str">
            <v>기존시장</v>
          </cell>
          <cell r="J81" t="str">
            <v>기존제품</v>
          </cell>
          <cell r="K81">
            <v>500000000</v>
          </cell>
          <cell r="L81">
            <v>45381</v>
          </cell>
          <cell r="M81">
            <v>45746</v>
          </cell>
          <cell r="O81">
            <v>0.9</v>
          </cell>
          <cell r="P81" t="str">
            <v>2단계</v>
          </cell>
          <cell r="S81">
            <v>0.55000000000000004</v>
          </cell>
          <cell r="T81">
            <v>0.2</v>
          </cell>
          <cell r="U81">
            <v>0.1</v>
          </cell>
          <cell r="V81">
            <v>0.85</v>
          </cell>
          <cell r="W81">
            <v>0.6</v>
          </cell>
          <cell r="X81">
            <v>0.4</v>
          </cell>
          <cell r="Y81">
            <v>350000000</v>
          </cell>
          <cell r="AD81">
            <v>150000000</v>
          </cell>
          <cell r="AL81">
            <v>150000000</v>
          </cell>
          <cell r="AM81">
            <v>385000000</v>
          </cell>
          <cell r="AS81">
            <v>165000000</v>
          </cell>
          <cell r="AZ81">
            <v>165000000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82500000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82500000</v>
          </cell>
        </row>
        <row r="82">
          <cell r="D82" t="str">
            <v>APJ100073</v>
          </cell>
          <cell r="E82" t="str">
            <v>가속기영업본부</v>
          </cell>
          <cell r="F82" t="str">
            <v>한국핵융합에너지연구원</v>
          </cell>
          <cell r="G82" t="str">
            <v xml:space="preserve">TCD 추가 증액 </v>
          </cell>
          <cell r="H82" t="str">
            <v>국내</v>
          </cell>
          <cell r="I82" t="str">
            <v>기존시장</v>
          </cell>
          <cell r="J82" t="str">
            <v>기존제품</v>
          </cell>
          <cell r="K82">
            <v>2000000000</v>
          </cell>
          <cell r="L82">
            <v>45381</v>
          </cell>
          <cell r="M82">
            <v>45746</v>
          </cell>
          <cell r="O82">
            <v>0.9</v>
          </cell>
          <cell r="P82" t="str">
            <v>2단계</v>
          </cell>
          <cell r="S82">
            <v>0.55000000000000004</v>
          </cell>
          <cell r="T82">
            <v>0.15</v>
          </cell>
          <cell r="U82">
            <v>0.1</v>
          </cell>
          <cell r="V82">
            <v>0.8</v>
          </cell>
          <cell r="W82">
            <v>0.5</v>
          </cell>
          <cell r="X82">
            <v>0.5</v>
          </cell>
          <cell r="Y82">
            <v>300000000</v>
          </cell>
          <cell r="AE82">
            <v>800000000</v>
          </cell>
          <cell r="AI82">
            <v>900000000</v>
          </cell>
          <cell r="AL82">
            <v>1700000000</v>
          </cell>
          <cell r="AM82">
            <v>330000000</v>
          </cell>
          <cell r="AT82">
            <v>880000000.00000012</v>
          </cell>
          <cell r="AW82">
            <v>0</v>
          </cell>
          <cell r="AX82">
            <v>990000000</v>
          </cell>
          <cell r="AZ82">
            <v>1870000000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440000000.00000006</v>
          </cell>
          <cell r="BH82">
            <v>0</v>
          </cell>
          <cell r="BI82">
            <v>0</v>
          </cell>
          <cell r="BJ82">
            <v>0</v>
          </cell>
          <cell r="BK82">
            <v>495000000.00000006</v>
          </cell>
          <cell r="BL82">
            <v>0</v>
          </cell>
          <cell r="BM82">
            <v>0</v>
          </cell>
          <cell r="BN82">
            <v>935000000.00000012</v>
          </cell>
        </row>
        <row r="83">
          <cell r="D83" t="str">
            <v>APJ100074</v>
          </cell>
          <cell r="E83" t="str">
            <v>가속기영업본부</v>
          </cell>
          <cell r="F83" t="str">
            <v>한국핵융합에너지연구원</v>
          </cell>
          <cell r="G83" t="str">
            <v xml:space="preserve"> NBI 성능향상 외</v>
          </cell>
          <cell r="H83" t="str">
            <v>국내</v>
          </cell>
          <cell r="I83" t="str">
            <v>기존시장</v>
          </cell>
          <cell r="J83" t="str">
            <v>기존제품</v>
          </cell>
          <cell r="K83">
            <v>500000000</v>
          </cell>
          <cell r="L83">
            <v>45565</v>
          </cell>
          <cell r="M83">
            <v>46022</v>
          </cell>
          <cell r="O83">
            <v>0.75</v>
          </cell>
          <cell r="P83" t="str">
            <v>2단계</v>
          </cell>
          <cell r="S83">
            <v>0.65</v>
          </cell>
          <cell r="T83">
            <v>0.1</v>
          </cell>
          <cell r="U83">
            <v>0.1</v>
          </cell>
          <cell r="V83">
            <v>0.85</v>
          </cell>
          <cell r="W83">
            <v>0.5</v>
          </cell>
          <cell r="X83">
            <v>0.5</v>
          </cell>
          <cell r="Y83">
            <v>200000000</v>
          </cell>
          <cell r="AH83">
            <v>150000000</v>
          </cell>
          <cell r="AJ83">
            <v>150000000</v>
          </cell>
          <cell r="AL83">
            <v>300000000</v>
          </cell>
          <cell r="AM83">
            <v>220000000</v>
          </cell>
          <cell r="AW83">
            <v>165000000</v>
          </cell>
          <cell r="AY83">
            <v>165000000</v>
          </cell>
          <cell r="AZ83">
            <v>330000000</v>
          </cell>
          <cell r="BL83">
            <v>100000000</v>
          </cell>
          <cell r="BN83">
            <v>100000000</v>
          </cell>
        </row>
        <row r="84">
          <cell r="D84" t="str">
            <v>APJ100075</v>
          </cell>
          <cell r="E84" t="str">
            <v>가속기영업본부</v>
          </cell>
          <cell r="F84" t="str">
            <v>한국핵융합에너지연구원</v>
          </cell>
          <cell r="G84" t="str">
            <v>디버터 곡면부 접합 및 검사기술 개발</v>
          </cell>
          <cell r="H84" t="str">
            <v>국내</v>
          </cell>
          <cell r="I84" t="str">
            <v>기존시장</v>
          </cell>
          <cell r="J84" t="str">
            <v>기존제품</v>
          </cell>
          <cell r="K84">
            <v>300000000</v>
          </cell>
          <cell r="L84">
            <v>45412</v>
          </cell>
          <cell r="M84">
            <v>45777</v>
          </cell>
          <cell r="O84">
            <v>0.9</v>
          </cell>
          <cell r="P84" t="str">
            <v>3단계</v>
          </cell>
          <cell r="S84">
            <v>0.3</v>
          </cell>
          <cell r="T84">
            <v>0.4</v>
          </cell>
          <cell r="U84">
            <v>0.2</v>
          </cell>
          <cell r="V84">
            <v>0.89999999999999991</v>
          </cell>
          <cell r="W84">
            <v>0.8</v>
          </cell>
          <cell r="X84">
            <v>0.19999999999999996</v>
          </cell>
          <cell r="Y84">
            <v>210000000</v>
          </cell>
          <cell r="AE84">
            <v>90000000</v>
          </cell>
          <cell r="AL84">
            <v>90000000</v>
          </cell>
          <cell r="AM84">
            <v>231000000</v>
          </cell>
          <cell r="AT84">
            <v>99000000.000000015</v>
          </cell>
          <cell r="AZ84">
            <v>99000000.000000015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27000000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27000000</v>
          </cell>
        </row>
        <row r="85">
          <cell r="D85" t="str">
            <v>APJ100076</v>
          </cell>
          <cell r="E85" t="str">
            <v>가속기영업본부</v>
          </cell>
          <cell r="F85" t="str">
            <v>기초과학연구원</v>
          </cell>
          <cell r="G85" t="str">
            <v>HWR, QWR 유지보수(성능개선)</v>
          </cell>
          <cell r="H85" t="str">
            <v>국내</v>
          </cell>
          <cell r="I85" t="str">
            <v>기존시장</v>
          </cell>
          <cell r="J85" t="str">
            <v>기존제품</v>
          </cell>
          <cell r="K85">
            <v>300000000</v>
          </cell>
          <cell r="L85">
            <v>45458</v>
          </cell>
          <cell r="M85">
            <v>45657</v>
          </cell>
          <cell r="O85">
            <v>0.9</v>
          </cell>
          <cell r="P85" t="str">
            <v>2단계</v>
          </cell>
          <cell r="S85">
            <v>0.2</v>
          </cell>
          <cell r="T85">
            <v>0.45</v>
          </cell>
          <cell r="U85">
            <v>0.2</v>
          </cell>
          <cell r="V85">
            <v>0.85000000000000009</v>
          </cell>
          <cell r="W85">
            <v>0.5</v>
          </cell>
          <cell r="X85">
            <v>0.5</v>
          </cell>
          <cell r="Y85">
            <v>0</v>
          </cell>
          <cell r="AG85">
            <v>90000000</v>
          </cell>
          <cell r="AK85">
            <v>210000000</v>
          </cell>
          <cell r="AL85">
            <v>300000000</v>
          </cell>
          <cell r="AM85">
            <v>0</v>
          </cell>
          <cell r="AV85">
            <v>99000000.000000015</v>
          </cell>
          <cell r="AY85">
            <v>231000000.00000003</v>
          </cell>
          <cell r="AZ85">
            <v>330000000.00000006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18000000</v>
          </cell>
          <cell r="BJ85">
            <v>0</v>
          </cell>
          <cell r="BK85">
            <v>0</v>
          </cell>
          <cell r="BL85">
            <v>0</v>
          </cell>
          <cell r="BM85">
            <v>42000000</v>
          </cell>
          <cell r="BN85">
            <v>60000000</v>
          </cell>
        </row>
        <row r="86">
          <cell r="D86" t="str">
            <v>APJ100077</v>
          </cell>
          <cell r="E86" t="str">
            <v>가속기영업본부</v>
          </cell>
          <cell r="F86" t="str">
            <v>㈜쎄크</v>
          </cell>
          <cell r="G86" t="str">
            <v>Cavity Brazing</v>
          </cell>
          <cell r="H86" t="str">
            <v>국내</v>
          </cell>
          <cell r="I86" t="str">
            <v>기존시장</v>
          </cell>
          <cell r="J86" t="str">
            <v>기존제품</v>
          </cell>
          <cell r="K86">
            <v>60000000</v>
          </cell>
          <cell r="L86">
            <v>45473</v>
          </cell>
          <cell r="M86">
            <v>45656</v>
          </cell>
          <cell r="O86">
            <v>0.9</v>
          </cell>
          <cell r="P86" t="str">
            <v>2단계</v>
          </cell>
          <cell r="S86">
            <v>0.1</v>
          </cell>
          <cell r="T86">
            <v>0.5</v>
          </cell>
          <cell r="U86">
            <v>0.2</v>
          </cell>
          <cell r="V86">
            <v>0.8</v>
          </cell>
          <cell r="W86">
            <v>1</v>
          </cell>
          <cell r="X86">
            <v>0</v>
          </cell>
          <cell r="Y86">
            <v>0</v>
          </cell>
          <cell r="AK86">
            <v>60000000</v>
          </cell>
          <cell r="AL86">
            <v>60000000</v>
          </cell>
          <cell r="AM86">
            <v>0</v>
          </cell>
          <cell r="AV86">
            <v>0</v>
          </cell>
          <cell r="AY86">
            <v>66000000.000000007</v>
          </cell>
          <cell r="AZ86">
            <v>66000000.000000007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6000000</v>
          </cell>
          <cell r="BN86">
            <v>6000000</v>
          </cell>
        </row>
        <row r="87">
          <cell r="D87" t="str">
            <v>APJ100078</v>
          </cell>
          <cell r="E87" t="str">
            <v>가속기영업본부</v>
          </cell>
          <cell r="F87" t="str">
            <v>한국핵융합에너지연구원</v>
          </cell>
          <cell r="G87" t="str">
            <v>MG 예비품</v>
          </cell>
          <cell r="H87" t="str">
            <v>국내</v>
          </cell>
          <cell r="I87" t="str">
            <v>기존시장</v>
          </cell>
          <cell r="J87" t="str">
            <v>기존제품</v>
          </cell>
          <cell r="K87">
            <v>100000000</v>
          </cell>
          <cell r="L87">
            <v>45473</v>
          </cell>
          <cell r="M87">
            <v>45657</v>
          </cell>
          <cell r="O87">
            <v>0.9</v>
          </cell>
          <cell r="P87" t="str">
            <v>2단계</v>
          </cell>
          <cell r="S87">
            <v>0.75</v>
          </cell>
          <cell r="T87">
            <v>0.05</v>
          </cell>
          <cell r="U87">
            <v>0.05</v>
          </cell>
          <cell r="V87">
            <v>0.85000000000000009</v>
          </cell>
          <cell r="W87">
            <v>0</v>
          </cell>
          <cell r="X87">
            <v>1</v>
          </cell>
          <cell r="Y87">
            <v>0</v>
          </cell>
          <cell r="AJ87">
            <v>100000000</v>
          </cell>
          <cell r="AL87">
            <v>100000000</v>
          </cell>
          <cell r="AM87">
            <v>0</v>
          </cell>
          <cell r="AT87">
            <v>0</v>
          </cell>
          <cell r="AX87">
            <v>110000000.00000001</v>
          </cell>
          <cell r="AZ87">
            <v>110000000.00000001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75000000</v>
          </cell>
          <cell r="BM87">
            <v>0</v>
          </cell>
          <cell r="BN87">
            <v>75000000</v>
          </cell>
        </row>
        <row r="88">
          <cell r="D88" t="str">
            <v>APJ100079</v>
          </cell>
          <cell r="E88" t="str">
            <v>가속기영업본부</v>
          </cell>
          <cell r="F88" t="str">
            <v>포항가속기연구소</v>
          </cell>
          <cell r="G88" t="str">
            <v>X-FEL 2기 빔라인 증설</v>
          </cell>
          <cell r="H88" t="str">
            <v>국내</v>
          </cell>
          <cell r="I88" t="str">
            <v>기존시장</v>
          </cell>
          <cell r="J88" t="str">
            <v>기존제품</v>
          </cell>
          <cell r="K88">
            <v>1000000000</v>
          </cell>
          <cell r="L88">
            <v>45473</v>
          </cell>
          <cell r="M88">
            <v>46021</v>
          </cell>
          <cell r="O88">
            <v>0.9</v>
          </cell>
          <cell r="P88" t="str">
            <v>2단계</v>
          </cell>
          <cell r="S88">
            <v>0.6</v>
          </cell>
          <cell r="T88">
            <v>0.15</v>
          </cell>
          <cell r="U88">
            <v>0.1</v>
          </cell>
          <cell r="V88">
            <v>0.85</v>
          </cell>
          <cell r="W88">
            <v>0.5</v>
          </cell>
          <cell r="X88">
            <v>0.5</v>
          </cell>
          <cell r="Y88">
            <v>650000000</v>
          </cell>
          <cell r="AF88">
            <v>350000000</v>
          </cell>
          <cell r="AL88">
            <v>350000000</v>
          </cell>
          <cell r="AM88">
            <v>715000000</v>
          </cell>
          <cell r="AU88">
            <v>385000000.00000006</v>
          </cell>
          <cell r="AW88">
            <v>0</v>
          </cell>
          <cell r="AY88">
            <v>0</v>
          </cell>
          <cell r="AZ88">
            <v>385000000.00000006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210000000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210000000</v>
          </cell>
        </row>
        <row r="89">
          <cell r="D89" t="str">
            <v>APJ100080</v>
          </cell>
          <cell r="E89" t="str">
            <v>가속기영업본부</v>
          </cell>
          <cell r="F89" t="str">
            <v>GE ENERGY</v>
          </cell>
          <cell r="G89" t="str">
            <v>풍력발전 시험설비 구축(설치 및 시운전)</v>
          </cell>
          <cell r="H89" t="str">
            <v>국내</v>
          </cell>
          <cell r="I89" t="str">
            <v>기존시장</v>
          </cell>
          <cell r="J89" t="str">
            <v>기존제품</v>
          </cell>
          <cell r="K89">
            <v>1500000000</v>
          </cell>
          <cell r="L89">
            <v>45488</v>
          </cell>
          <cell r="M89">
            <v>45777</v>
          </cell>
          <cell r="O89">
            <v>0.9</v>
          </cell>
          <cell r="P89" t="str">
            <v>2단계</v>
          </cell>
          <cell r="S89">
            <v>0.75</v>
          </cell>
          <cell r="T89">
            <v>0.05</v>
          </cell>
          <cell r="U89">
            <v>0.05</v>
          </cell>
          <cell r="V89">
            <v>0.85000000000000009</v>
          </cell>
          <cell r="W89">
            <v>0.1</v>
          </cell>
          <cell r="X89">
            <v>0.9</v>
          </cell>
          <cell r="Y89">
            <v>600000000</v>
          </cell>
          <cell r="AG89">
            <v>450000000</v>
          </cell>
          <cell r="AK89">
            <v>450000000</v>
          </cell>
          <cell r="AL89">
            <v>900000000</v>
          </cell>
          <cell r="AM89">
            <v>660000000.00000012</v>
          </cell>
          <cell r="AV89">
            <v>495000000.00000006</v>
          </cell>
          <cell r="AY89">
            <v>495000000.00000006</v>
          </cell>
          <cell r="AZ89">
            <v>990000000.00000012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337500000</v>
          </cell>
          <cell r="BJ89">
            <v>0</v>
          </cell>
          <cell r="BK89">
            <v>0</v>
          </cell>
          <cell r="BL89">
            <v>0</v>
          </cell>
          <cell r="BM89">
            <v>337500000</v>
          </cell>
          <cell r="BN89">
            <v>675000000</v>
          </cell>
        </row>
        <row r="90">
          <cell r="D90" t="str">
            <v>APJ100081</v>
          </cell>
          <cell r="E90" t="str">
            <v>가속기영업본부</v>
          </cell>
          <cell r="F90" t="str">
            <v>포항가속기연구소</v>
          </cell>
          <cell r="G90" t="str">
            <v>4GSR 입사기 구간 부품 제작(RF Component)</v>
          </cell>
          <cell r="H90" t="str">
            <v>국내</v>
          </cell>
          <cell r="I90" t="str">
            <v>기존시장</v>
          </cell>
          <cell r="J90" t="str">
            <v>기존제품</v>
          </cell>
          <cell r="K90">
            <v>870000000</v>
          </cell>
          <cell r="L90">
            <v>45503</v>
          </cell>
          <cell r="M90">
            <v>46021</v>
          </cell>
          <cell r="O90">
            <v>0.9</v>
          </cell>
          <cell r="P90" t="str">
            <v>2단계</v>
          </cell>
          <cell r="S90">
            <v>0.6</v>
          </cell>
          <cell r="T90">
            <v>0.15</v>
          </cell>
          <cell r="U90">
            <v>0.1</v>
          </cell>
          <cell r="V90">
            <v>0.85</v>
          </cell>
          <cell r="W90">
            <v>0.5</v>
          </cell>
          <cell r="X90">
            <v>0.5</v>
          </cell>
          <cell r="Y90">
            <v>435000000</v>
          </cell>
          <cell r="AG90">
            <v>435000000</v>
          </cell>
          <cell r="AL90">
            <v>435000000</v>
          </cell>
          <cell r="AM90">
            <v>478500000.00000006</v>
          </cell>
          <cell r="AV90">
            <v>478500000.00000006</v>
          </cell>
          <cell r="AW90">
            <v>0</v>
          </cell>
          <cell r="AZ90">
            <v>478500000.00000006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261000000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261000000</v>
          </cell>
        </row>
        <row r="91">
          <cell r="D91" t="str">
            <v>APJ100082</v>
          </cell>
          <cell r="E91" t="str">
            <v>가속기영업본부</v>
          </cell>
          <cell r="F91" t="str">
            <v>포항가속기연구소</v>
          </cell>
          <cell r="G91" t="str">
            <v>4GSR 입사기 구간 부품 제작(3GHz 가속관 제작) 4set</v>
          </cell>
          <cell r="H91" t="str">
            <v>국내</v>
          </cell>
          <cell r="I91" t="str">
            <v>기존시장</v>
          </cell>
          <cell r="J91" t="str">
            <v>기존제품</v>
          </cell>
          <cell r="K91">
            <v>1050000000</v>
          </cell>
          <cell r="L91">
            <v>45503</v>
          </cell>
          <cell r="M91">
            <v>46021</v>
          </cell>
          <cell r="O91">
            <v>0.9</v>
          </cell>
          <cell r="P91" t="str">
            <v>2단계</v>
          </cell>
          <cell r="S91">
            <v>0.55000000000000004</v>
          </cell>
          <cell r="T91">
            <v>0.2</v>
          </cell>
          <cell r="U91">
            <v>0.1</v>
          </cell>
          <cell r="V91">
            <v>0.85</v>
          </cell>
          <cell r="W91">
            <v>0.6</v>
          </cell>
          <cell r="X91">
            <v>0.4</v>
          </cell>
          <cell r="Y91">
            <v>315000000</v>
          </cell>
          <cell r="AH91">
            <v>525000000</v>
          </cell>
          <cell r="AK91">
            <v>210000000</v>
          </cell>
          <cell r="AL91">
            <v>735000000</v>
          </cell>
          <cell r="AM91">
            <v>577500000</v>
          </cell>
          <cell r="AW91">
            <v>577500000</v>
          </cell>
          <cell r="AZ91">
            <v>577500000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288750000</v>
          </cell>
          <cell r="BK91">
            <v>0</v>
          </cell>
          <cell r="BL91">
            <v>0</v>
          </cell>
          <cell r="BM91">
            <v>115500000.00000001</v>
          </cell>
          <cell r="BN91">
            <v>404250000</v>
          </cell>
        </row>
        <row r="92">
          <cell r="D92" t="str">
            <v>APJ100083</v>
          </cell>
          <cell r="E92" t="str">
            <v>가속기영업본부</v>
          </cell>
          <cell r="F92" t="str">
            <v>기초과학연구원</v>
          </cell>
          <cell r="G92" t="str">
            <v>문지동 시험설비 이전 설치</v>
          </cell>
          <cell r="H92" t="str">
            <v>국내</v>
          </cell>
          <cell r="I92" t="str">
            <v>기존시장</v>
          </cell>
          <cell r="J92" t="str">
            <v>기존제품</v>
          </cell>
          <cell r="K92">
            <v>2000000000</v>
          </cell>
          <cell r="L92">
            <v>45534</v>
          </cell>
          <cell r="M92">
            <v>45656</v>
          </cell>
          <cell r="O92">
            <v>0.9</v>
          </cell>
          <cell r="P92" t="str">
            <v>1단계</v>
          </cell>
          <cell r="S92">
            <v>0.7</v>
          </cell>
          <cell r="T92">
            <v>0.1</v>
          </cell>
          <cell r="U92">
            <v>0.1</v>
          </cell>
          <cell r="V92">
            <v>0.89999999999999991</v>
          </cell>
          <cell r="W92">
            <v>0.1</v>
          </cell>
          <cell r="X92">
            <v>0.9</v>
          </cell>
          <cell r="Y92">
            <v>0</v>
          </cell>
          <cell r="AH92">
            <v>1000000000</v>
          </cell>
          <cell r="AK92">
            <v>1000000000</v>
          </cell>
          <cell r="AL92">
            <v>2000000000</v>
          </cell>
          <cell r="AM92">
            <v>0</v>
          </cell>
          <cell r="AV92">
            <v>1100000000</v>
          </cell>
          <cell r="AY92">
            <v>1100000000</v>
          </cell>
          <cell r="AZ92">
            <v>2200000000</v>
          </cell>
          <cell r="BJ92">
            <v>100000000</v>
          </cell>
          <cell r="BK92">
            <v>300000000</v>
          </cell>
          <cell r="BL92">
            <v>500000000</v>
          </cell>
          <cell r="BM92">
            <v>300000000</v>
          </cell>
          <cell r="BN92">
            <v>1200000000</v>
          </cell>
        </row>
        <row r="93">
          <cell r="D93" t="str">
            <v>APJ100084</v>
          </cell>
          <cell r="E93" t="str">
            <v>가속기영업본부</v>
          </cell>
          <cell r="F93" t="str">
            <v>현대로템</v>
          </cell>
          <cell r="G93" t="str">
            <v>생산설비 안정성 증진(모니터링 시스템)</v>
          </cell>
          <cell r="H93" t="str">
            <v>국내</v>
          </cell>
          <cell r="I93" t="str">
            <v>기존시장</v>
          </cell>
          <cell r="J93" t="str">
            <v>기존제품</v>
          </cell>
          <cell r="K93">
            <v>100000000</v>
          </cell>
          <cell r="L93">
            <v>45534</v>
          </cell>
          <cell r="M93">
            <v>45657</v>
          </cell>
          <cell r="O93">
            <v>0.9</v>
          </cell>
          <cell r="P93" t="str">
            <v>3단계</v>
          </cell>
          <cell r="S93">
            <v>0.75</v>
          </cell>
          <cell r="T93">
            <v>0.05</v>
          </cell>
          <cell r="U93">
            <v>0.05</v>
          </cell>
          <cell r="V93">
            <v>0.85000000000000009</v>
          </cell>
          <cell r="W93">
            <v>0</v>
          </cell>
          <cell r="X93">
            <v>1</v>
          </cell>
          <cell r="Y93">
            <v>0</v>
          </cell>
          <cell r="AJ93">
            <v>100000000</v>
          </cell>
          <cell r="AL93">
            <v>100000000</v>
          </cell>
          <cell r="AM93">
            <v>0</v>
          </cell>
          <cell r="AY93">
            <v>110000000.00000001</v>
          </cell>
          <cell r="AZ93">
            <v>110000000.00000001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75000000</v>
          </cell>
          <cell r="BM93">
            <v>0</v>
          </cell>
          <cell r="BN93">
            <v>75000000</v>
          </cell>
        </row>
        <row r="94">
          <cell r="D94" t="str">
            <v>APJ100085</v>
          </cell>
          <cell r="E94" t="str">
            <v>가속기영업본부</v>
          </cell>
          <cell r="F94" t="str">
            <v>포항가속기연구소</v>
          </cell>
          <cell r="G94" t="str">
            <v>4GSR 진공챔버 Prototype</v>
          </cell>
          <cell r="H94" t="str">
            <v>국내</v>
          </cell>
          <cell r="I94" t="str">
            <v>기존시장</v>
          </cell>
          <cell r="J94" t="str">
            <v>신제품</v>
          </cell>
          <cell r="K94">
            <v>400000000</v>
          </cell>
          <cell r="L94">
            <v>45534</v>
          </cell>
          <cell r="M94">
            <v>46021</v>
          </cell>
          <cell r="O94">
            <v>0.9</v>
          </cell>
          <cell r="P94" t="str">
            <v>2단계</v>
          </cell>
          <cell r="S94">
            <v>0.65</v>
          </cell>
          <cell r="T94">
            <v>0.15</v>
          </cell>
          <cell r="U94">
            <v>0.1</v>
          </cell>
          <cell r="V94">
            <v>0.9</v>
          </cell>
          <cell r="W94">
            <v>0.4</v>
          </cell>
          <cell r="X94">
            <v>0.6</v>
          </cell>
          <cell r="Y94">
            <v>200000000</v>
          </cell>
          <cell r="AH94">
            <v>200000000</v>
          </cell>
          <cell r="AL94">
            <v>200000000</v>
          </cell>
          <cell r="AM94">
            <v>220000000.00000003</v>
          </cell>
          <cell r="AW94">
            <v>220000000.00000003</v>
          </cell>
          <cell r="AY94">
            <v>0</v>
          </cell>
          <cell r="AZ94">
            <v>220000000.00000003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130000000</v>
          </cell>
          <cell r="BK94">
            <v>0</v>
          </cell>
          <cell r="BL94">
            <v>0</v>
          </cell>
          <cell r="BM94">
            <v>0</v>
          </cell>
          <cell r="BN94">
            <v>130000000</v>
          </cell>
        </row>
        <row r="95">
          <cell r="D95" t="str">
            <v>APJ100086</v>
          </cell>
          <cell r="E95" t="str">
            <v>가속기영업본부</v>
          </cell>
          <cell r="F95" t="str">
            <v>한국원자력의학원</v>
          </cell>
          <cell r="G95" t="str">
            <v>Flash 치료기기 성능 개선</v>
          </cell>
          <cell r="H95" t="str">
            <v>국내</v>
          </cell>
          <cell r="I95" t="str">
            <v>기존시장</v>
          </cell>
          <cell r="J95" t="str">
            <v>신제품</v>
          </cell>
          <cell r="K95">
            <v>200000000</v>
          </cell>
          <cell r="L95">
            <v>45555</v>
          </cell>
          <cell r="M95">
            <v>45777</v>
          </cell>
          <cell r="O95">
            <v>0.9</v>
          </cell>
          <cell r="P95" t="str">
            <v>2단계</v>
          </cell>
          <cell r="S95">
            <v>0.6</v>
          </cell>
          <cell r="T95">
            <v>0.15</v>
          </cell>
          <cell r="U95">
            <v>0.1</v>
          </cell>
          <cell r="V95">
            <v>0.85</v>
          </cell>
          <cell r="W95">
            <v>0.5</v>
          </cell>
          <cell r="X95">
            <v>0.5</v>
          </cell>
          <cell r="Y95">
            <v>40000000</v>
          </cell>
          <cell r="AI95">
            <v>60000000</v>
          </cell>
          <cell r="AK95">
            <v>100000000</v>
          </cell>
          <cell r="AL95">
            <v>160000000</v>
          </cell>
          <cell r="AM95">
            <v>44000000.00000003</v>
          </cell>
          <cell r="AX95">
            <v>66000000.000000007</v>
          </cell>
          <cell r="AY95">
            <v>110000000</v>
          </cell>
          <cell r="AZ95">
            <v>176000000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36000000</v>
          </cell>
          <cell r="BL95">
            <v>0</v>
          </cell>
          <cell r="BM95">
            <v>60000000</v>
          </cell>
          <cell r="BN95">
            <v>96000000</v>
          </cell>
        </row>
        <row r="96">
          <cell r="D96" t="str">
            <v>APJ100087</v>
          </cell>
          <cell r="E96" t="str">
            <v>가속기영업본부</v>
          </cell>
          <cell r="F96" t="str">
            <v>포항가속기연구소</v>
          </cell>
          <cell r="G96" t="str">
            <v>4GSR 가속장치부 저장링 Girder</v>
          </cell>
          <cell r="H96" t="str">
            <v>국내</v>
          </cell>
          <cell r="I96" t="str">
            <v>기존시장</v>
          </cell>
          <cell r="J96" t="str">
            <v>기존제품</v>
          </cell>
          <cell r="K96">
            <v>2500000000</v>
          </cell>
          <cell r="L96">
            <v>45565</v>
          </cell>
          <cell r="M96">
            <v>46021</v>
          </cell>
          <cell r="O96">
            <v>0.75</v>
          </cell>
          <cell r="P96" t="str">
            <v>1단계</v>
          </cell>
          <cell r="S96">
            <v>0.7</v>
          </cell>
          <cell r="T96">
            <v>0.1</v>
          </cell>
          <cell r="U96">
            <v>0.05</v>
          </cell>
          <cell r="V96">
            <v>0.85</v>
          </cell>
          <cell r="W96">
            <v>0.3</v>
          </cell>
          <cell r="X96">
            <v>0.7</v>
          </cell>
          <cell r="Y96">
            <v>1250000000</v>
          </cell>
          <cell r="AJ96">
            <v>1250000000</v>
          </cell>
          <cell r="AL96">
            <v>1250000000</v>
          </cell>
          <cell r="AM96">
            <v>1375000000</v>
          </cell>
          <cell r="AY96">
            <v>1375000000</v>
          </cell>
          <cell r="AZ96">
            <v>1375000000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875000000</v>
          </cell>
          <cell r="BM96">
            <v>0</v>
          </cell>
          <cell r="BN96">
            <v>875000000</v>
          </cell>
        </row>
        <row r="97">
          <cell r="D97" t="str">
            <v>APJ100088</v>
          </cell>
          <cell r="E97" t="str">
            <v>가속기영업본부</v>
          </cell>
          <cell r="F97" t="str">
            <v>포항가속기연구소</v>
          </cell>
          <cell r="G97" t="str">
            <v>4GSR 빔라인 Support &amp; Girder</v>
          </cell>
          <cell r="H97" t="str">
            <v>국내</v>
          </cell>
          <cell r="I97" t="str">
            <v>기존시장</v>
          </cell>
          <cell r="J97" t="str">
            <v>기존제품</v>
          </cell>
          <cell r="K97">
            <v>2000000000</v>
          </cell>
          <cell r="L97">
            <v>45565</v>
          </cell>
          <cell r="M97">
            <v>46021</v>
          </cell>
          <cell r="O97">
            <v>0.75</v>
          </cell>
          <cell r="P97" t="str">
            <v>1단계</v>
          </cell>
          <cell r="S97">
            <v>0.7</v>
          </cell>
          <cell r="T97">
            <v>0.1</v>
          </cell>
          <cell r="U97">
            <v>0.05</v>
          </cell>
          <cell r="V97">
            <v>0.85</v>
          </cell>
          <cell r="W97">
            <v>0.3</v>
          </cell>
          <cell r="X97">
            <v>0.7</v>
          </cell>
          <cell r="Y97">
            <v>1200000000</v>
          </cell>
          <cell r="AJ97">
            <v>800000000</v>
          </cell>
          <cell r="AL97">
            <v>800000000</v>
          </cell>
          <cell r="AM97">
            <v>1320000000</v>
          </cell>
          <cell r="AY97">
            <v>880000000.00000012</v>
          </cell>
          <cell r="AZ97">
            <v>880000000.00000012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560000000</v>
          </cell>
          <cell r="BM97">
            <v>0</v>
          </cell>
          <cell r="BN97">
            <v>560000000</v>
          </cell>
        </row>
        <row r="98">
          <cell r="D98" t="str">
            <v>APJ100089</v>
          </cell>
          <cell r="E98" t="str">
            <v>가속기영업본부</v>
          </cell>
          <cell r="F98" t="str">
            <v>포항가속기연구소</v>
          </cell>
          <cell r="G98" t="str">
            <v>4GSR 입사기 구간 부품 제작(Photocathode RF-Gun) 2set</v>
          </cell>
          <cell r="H98" t="str">
            <v>국내</v>
          </cell>
          <cell r="I98" t="str">
            <v>기존시장</v>
          </cell>
          <cell r="J98" t="str">
            <v>기존제품</v>
          </cell>
          <cell r="K98">
            <v>240000000</v>
          </cell>
          <cell r="L98">
            <v>45565</v>
          </cell>
          <cell r="M98">
            <v>46021</v>
          </cell>
          <cell r="O98">
            <v>0.9</v>
          </cell>
          <cell r="P98" t="str">
            <v>2단계</v>
          </cell>
          <cell r="S98">
            <v>0.6</v>
          </cell>
          <cell r="T98">
            <v>0.15</v>
          </cell>
          <cell r="U98">
            <v>0.1</v>
          </cell>
          <cell r="V98">
            <v>0.85</v>
          </cell>
          <cell r="W98">
            <v>0.5</v>
          </cell>
          <cell r="X98">
            <v>0.5</v>
          </cell>
          <cell r="Y98">
            <v>168000000</v>
          </cell>
          <cell r="AI98">
            <v>72000000</v>
          </cell>
          <cell r="AL98">
            <v>72000000</v>
          </cell>
          <cell r="AM98">
            <v>184800000.00000003</v>
          </cell>
          <cell r="AX98">
            <v>79200000</v>
          </cell>
          <cell r="AY98">
            <v>0</v>
          </cell>
          <cell r="AZ98">
            <v>79200000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43200000</v>
          </cell>
          <cell r="BL98">
            <v>0</v>
          </cell>
          <cell r="BM98">
            <v>0</v>
          </cell>
          <cell r="BN98">
            <v>43200000</v>
          </cell>
        </row>
        <row r="99">
          <cell r="D99" t="str">
            <v>APJ100090</v>
          </cell>
          <cell r="E99" t="str">
            <v>가속기영업본부</v>
          </cell>
          <cell r="F99" t="str">
            <v>효성중공업</v>
          </cell>
          <cell r="G99" t="str">
            <v>냉각설비 유지보수</v>
          </cell>
          <cell r="H99" t="str">
            <v>국내</v>
          </cell>
          <cell r="I99" t="str">
            <v>기존시장</v>
          </cell>
          <cell r="J99" t="str">
            <v>기존제품</v>
          </cell>
          <cell r="K99">
            <v>100000000</v>
          </cell>
          <cell r="L99">
            <v>45595</v>
          </cell>
          <cell r="M99">
            <v>45656</v>
          </cell>
          <cell r="O99">
            <v>0.9</v>
          </cell>
          <cell r="P99" t="str">
            <v>2단계</v>
          </cell>
          <cell r="S99">
            <v>0.65</v>
          </cell>
          <cell r="T99">
            <v>0.1</v>
          </cell>
          <cell r="U99">
            <v>0.1</v>
          </cell>
          <cell r="V99">
            <v>0.85</v>
          </cell>
          <cell r="W99">
            <v>0.1</v>
          </cell>
          <cell r="X99">
            <v>0.9</v>
          </cell>
          <cell r="Y99">
            <v>0</v>
          </cell>
          <cell r="AJ99">
            <v>100000000</v>
          </cell>
          <cell r="AL99">
            <v>100000000</v>
          </cell>
          <cell r="AM99">
            <v>0</v>
          </cell>
          <cell r="AY99">
            <v>110000000.00000001</v>
          </cell>
          <cell r="AZ99">
            <v>110000000.00000001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65000000</v>
          </cell>
          <cell r="BM99">
            <v>0</v>
          </cell>
          <cell r="BN99">
            <v>65000000</v>
          </cell>
        </row>
        <row r="100">
          <cell r="D100" t="str">
            <v>APJ100091</v>
          </cell>
          <cell r="E100" t="str">
            <v>가속기영업본부</v>
          </cell>
          <cell r="F100" t="str">
            <v>포항가속기연구소</v>
          </cell>
          <cell r="G100" t="str">
            <v>4GSR 고주파 공동기 모듈 제작</v>
          </cell>
          <cell r="H100" t="str">
            <v>국내</v>
          </cell>
          <cell r="I100" t="str">
            <v>기존시장</v>
          </cell>
          <cell r="J100" t="str">
            <v>기존제품</v>
          </cell>
          <cell r="K100">
            <v>1800000000</v>
          </cell>
          <cell r="L100">
            <v>45595</v>
          </cell>
          <cell r="M100">
            <v>46021</v>
          </cell>
          <cell r="O100">
            <v>0.9</v>
          </cell>
          <cell r="P100" t="str">
            <v>1단계</v>
          </cell>
          <cell r="S100">
            <v>0.65</v>
          </cell>
          <cell r="T100">
            <v>0.15</v>
          </cell>
          <cell r="U100">
            <v>0.1</v>
          </cell>
          <cell r="V100">
            <v>0.9</v>
          </cell>
          <cell r="W100">
            <v>0.5</v>
          </cell>
          <cell r="X100">
            <v>0.5</v>
          </cell>
          <cell r="Y100">
            <v>1080000000</v>
          </cell>
          <cell r="AJ100">
            <v>720000000</v>
          </cell>
          <cell r="AL100">
            <v>720000000</v>
          </cell>
          <cell r="AM100">
            <v>1188000000</v>
          </cell>
          <cell r="AY100">
            <v>792000000.00000012</v>
          </cell>
          <cell r="AZ100">
            <v>792000000.00000012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468000000</v>
          </cell>
          <cell r="BM100">
            <v>0</v>
          </cell>
          <cell r="BN100">
            <v>468000000</v>
          </cell>
        </row>
        <row r="101">
          <cell r="D101" t="str">
            <v>APJ100092</v>
          </cell>
          <cell r="E101" t="str">
            <v>가속기영업본부</v>
          </cell>
          <cell r="F101" t="str">
            <v>포항가속기연구소</v>
          </cell>
          <cell r="G101" t="str">
            <v>4GSR 빔라인 Undulator</v>
          </cell>
          <cell r="H101" t="str">
            <v>국내</v>
          </cell>
          <cell r="I101" t="str">
            <v>기존시장</v>
          </cell>
          <cell r="J101" t="str">
            <v>기존제품</v>
          </cell>
          <cell r="K101">
            <v>4000000000</v>
          </cell>
          <cell r="L101">
            <v>45595</v>
          </cell>
          <cell r="M101">
            <v>46021</v>
          </cell>
          <cell r="O101">
            <v>0.75</v>
          </cell>
          <cell r="P101" t="str">
            <v>1단계</v>
          </cell>
          <cell r="S101">
            <v>0.65</v>
          </cell>
          <cell r="T101">
            <v>0.1</v>
          </cell>
          <cell r="U101">
            <v>0.1</v>
          </cell>
          <cell r="V101">
            <v>0.85</v>
          </cell>
          <cell r="W101">
            <v>0.4</v>
          </cell>
          <cell r="X101">
            <v>0.6</v>
          </cell>
          <cell r="Y101">
            <v>2000000000</v>
          </cell>
          <cell r="AJ101">
            <v>2000000000</v>
          </cell>
          <cell r="AL101">
            <v>2000000000</v>
          </cell>
          <cell r="AM101">
            <v>2200000000</v>
          </cell>
          <cell r="AX101">
            <v>0</v>
          </cell>
          <cell r="AY101">
            <v>2200000000</v>
          </cell>
          <cell r="AZ101">
            <v>2200000000</v>
          </cell>
          <cell r="BK101">
            <v>0</v>
          </cell>
          <cell r="BL101">
            <v>1300000000</v>
          </cell>
          <cell r="BM101">
            <v>0</v>
          </cell>
          <cell r="BN101">
            <v>1300000000</v>
          </cell>
        </row>
        <row r="102">
          <cell r="D102" t="str">
            <v>APJ100093</v>
          </cell>
          <cell r="E102" t="str">
            <v>가속기영업본부</v>
          </cell>
          <cell r="F102" t="str">
            <v>포항가속기연구소</v>
          </cell>
          <cell r="G102" t="str">
            <v>4GSR Beam Position Monitor(BPM)</v>
          </cell>
          <cell r="H102" t="str">
            <v>국내</v>
          </cell>
          <cell r="I102" t="str">
            <v>기존시장</v>
          </cell>
          <cell r="J102" t="str">
            <v>신제품</v>
          </cell>
          <cell r="K102">
            <v>2500000000</v>
          </cell>
          <cell r="L102">
            <v>45626</v>
          </cell>
          <cell r="M102">
            <v>46021</v>
          </cell>
          <cell r="O102">
            <v>0.5</v>
          </cell>
          <cell r="P102" t="str">
            <v>1단계</v>
          </cell>
          <cell r="S102">
            <v>0.7</v>
          </cell>
          <cell r="T102">
            <v>0.1</v>
          </cell>
          <cell r="U102">
            <v>0.1</v>
          </cell>
          <cell r="V102">
            <v>0.89999999999999991</v>
          </cell>
          <cell r="W102">
            <v>0.5</v>
          </cell>
          <cell r="X102">
            <v>0.5</v>
          </cell>
          <cell r="Y102">
            <v>1750000000</v>
          </cell>
          <cell r="AK102">
            <v>750000000</v>
          </cell>
          <cell r="AL102">
            <v>750000000</v>
          </cell>
          <cell r="AM102">
            <v>2750000000</v>
          </cell>
          <cell r="AX102">
            <v>0</v>
          </cell>
          <cell r="AZ102">
            <v>0</v>
          </cell>
          <cell r="BK102">
            <v>0</v>
          </cell>
          <cell r="BL102">
            <v>0</v>
          </cell>
          <cell r="BM102">
            <v>524999999.99999994</v>
          </cell>
          <cell r="BN102">
            <v>524999999.99999994</v>
          </cell>
        </row>
        <row r="103">
          <cell r="D103" t="str">
            <v>APJ100094</v>
          </cell>
          <cell r="E103" t="str">
            <v>가속기영업본부</v>
          </cell>
          <cell r="F103" t="str">
            <v>포항가속기연구소</v>
          </cell>
          <cell r="G103" t="str">
            <v>4GSR SR(저장링) MPS</v>
          </cell>
          <cell r="H103" t="str">
            <v>국내</v>
          </cell>
          <cell r="I103" t="str">
            <v>기존시장</v>
          </cell>
          <cell r="J103" t="str">
            <v>기존제품</v>
          </cell>
          <cell r="K103">
            <v>5200000000</v>
          </cell>
          <cell r="L103">
            <v>45631</v>
          </cell>
          <cell r="M103">
            <v>46751</v>
          </cell>
          <cell r="O103">
            <v>0.9</v>
          </cell>
          <cell r="P103" t="str">
            <v>1단계</v>
          </cell>
          <cell r="S103">
            <v>0.75</v>
          </cell>
          <cell r="T103">
            <v>0.1</v>
          </cell>
          <cell r="U103">
            <v>0.05</v>
          </cell>
          <cell r="V103">
            <v>0.9</v>
          </cell>
          <cell r="W103">
            <v>0.3</v>
          </cell>
          <cell r="X103">
            <v>0.7</v>
          </cell>
          <cell r="Y103">
            <v>2200000000</v>
          </cell>
          <cell r="AK103">
            <v>3000000000</v>
          </cell>
          <cell r="AL103">
            <v>3000000000</v>
          </cell>
          <cell r="AM103">
            <v>2420000000</v>
          </cell>
          <cell r="AY103">
            <v>3300000000</v>
          </cell>
          <cell r="AZ103">
            <v>3300000000</v>
          </cell>
          <cell r="BM103">
            <v>100000000</v>
          </cell>
          <cell r="BN103">
            <v>100000000</v>
          </cell>
        </row>
        <row r="104">
          <cell r="D104" t="str">
            <v>APJ100095</v>
          </cell>
          <cell r="E104" t="str">
            <v>가속기영업본부</v>
          </cell>
          <cell r="F104" t="str">
            <v>SLRI</v>
          </cell>
          <cell r="G104" t="str">
            <v xml:space="preserve">SLRI 150MeV Linac system 초도품 </v>
          </cell>
          <cell r="H104" t="str">
            <v>해외</v>
          </cell>
          <cell r="I104" t="str">
            <v>신시장</v>
          </cell>
          <cell r="J104" t="str">
            <v>신제품</v>
          </cell>
          <cell r="K104">
            <v>5000000000</v>
          </cell>
          <cell r="L104">
            <v>45555</v>
          </cell>
          <cell r="M104">
            <v>46021</v>
          </cell>
          <cell r="O104">
            <v>0.75</v>
          </cell>
          <cell r="P104" t="str">
            <v>2단계</v>
          </cell>
          <cell r="S104">
            <v>0.65</v>
          </cell>
          <cell r="T104">
            <v>0.15</v>
          </cell>
          <cell r="U104">
            <v>0.1</v>
          </cell>
          <cell r="V104">
            <v>0.9</v>
          </cell>
          <cell r="W104">
            <v>0.4</v>
          </cell>
          <cell r="X104">
            <v>0.6</v>
          </cell>
          <cell r="Y104">
            <v>1500000000</v>
          </cell>
          <cell r="AJ104">
            <v>3500000000</v>
          </cell>
          <cell r="AL104">
            <v>3500000000</v>
          </cell>
          <cell r="AM104">
            <v>1500000000</v>
          </cell>
          <cell r="AY104">
            <v>3500000000</v>
          </cell>
          <cell r="AZ104">
            <v>3500000000</v>
          </cell>
          <cell r="BL104">
            <v>2275000000</v>
          </cell>
          <cell r="BM104">
            <v>0</v>
          </cell>
          <cell r="BN104">
            <v>2275000000</v>
          </cell>
        </row>
        <row r="105">
          <cell r="D105" t="str">
            <v>APJ100096</v>
          </cell>
          <cell r="E105" t="str">
            <v>에너지영업본부</v>
          </cell>
          <cell r="F105" t="str">
            <v>ITER IO</v>
          </cell>
          <cell r="G105" t="str">
            <v>Diagnostic In-Port Plug Components</v>
          </cell>
          <cell r="H105" t="str">
            <v>해외</v>
          </cell>
          <cell r="I105" t="str">
            <v>기존시장</v>
          </cell>
          <cell r="J105" t="str">
            <v>신제품</v>
          </cell>
          <cell r="K105">
            <v>800000000</v>
          </cell>
          <cell r="L105">
            <v>45422</v>
          </cell>
          <cell r="M105">
            <v>45960</v>
          </cell>
          <cell r="O105">
            <v>0.5</v>
          </cell>
          <cell r="P105" t="str">
            <v>3단계</v>
          </cell>
          <cell r="S105">
            <v>0.47</v>
          </cell>
          <cell r="T105">
            <v>0.18</v>
          </cell>
          <cell r="U105">
            <v>0.15</v>
          </cell>
          <cell r="V105">
            <v>0.79999999999999993</v>
          </cell>
          <cell r="W105">
            <v>0.6</v>
          </cell>
          <cell r="X105">
            <v>0.4</v>
          </cell>
          <cell r="Y105">
            <v>800000000</v>
          </cell>
          <cell r="Z105">
            <v>0</v>
          </cell>
          <cell r="AA105">
            <v>0</v>
          </cell>
          <cell r="AB105">
            <v>0</v>
          </cell>
          <cell r="AE105">
            <v>80000000</v>
          </cell>
          <cell r="AH105">
            <v>80000000</v>
          </cell>
          <cell r="AK105">
            <v>80000000</v>
          </cell>
          <cell r="AL105">
            <v>240000000</v>
          </cell>
          <cell r="AM105">
            <v>800000000</v>
          </cell>
          <cell r="AN105">
            <v>0</v>
          </cell>
          <cell r="AO105">
            <v>0</v>
          </cell>
          <cell r="AP105">
            <v>0</v>
          </cell>
          <cell r="AT105">
            <v>80000000</v>
          </cell>
          <cell r="AW105">
            <v>80000000</v>
          </cell>
          <cell r="AZ105">
            <v>160000000</v>
          </cell>
          <cell r="BA105">
            <v>376000000</v>
          </cell>
          <cell r="BB105">
            <v>0</v>
          </cell>
          <cell r="BC105">
            <v>0</v>
          </cell>
          <cell r="BD105">
            <v>0</v>
          </cell>
          <cell r="BI105">
            <v>120000000</v>
          </cell>
          <cell r="BL105">
            <v>120000000</v>
          </cell>
          <cell r="BN105">
            <v>240000000</v>
          </cell>
        </row>
        <row r="106">
          <cell r="D106" t="str">
            <v>APJ100097</v>
          </cell>
          <cell r="E106" t="str">
            <v>에너지영업본부</v>
          </cell>
          <cell r="F106" t="str">
            <v>ITER IO</v>
          </cell>
          <cell r="G106" t="str">
            <v>텅스텐 Limiter -Mock-up</v>
          </cell>
          <cell r="H106" t="str">
            <v>해외</v>
          </cell>
          <cell r="I106" t="str">
            <v>기존시장</v>
          </cell>
          <cell r="J106" t="str">
            <v>신제품</v>
          </cell>
          <cell r="K106">
            <v>500000000</v>
          </cell>
          <cell r="L106">
            <v>45444</v>
          </cell>
          <cell r="M106">
            <v>45930</v>
          </cell>
          <cell r="O106">
            <v>0.75</v>
          </cell>
          <cell r="P106" t="str">
            <v>2단계</v>
          </cell>
          <cell r="S106">
            <v>0.47</v>
          </cell>
          <cell r="T106">
            <v>0.18</v>
          </cell>
          <cell r="U106">
            <v>0.15</v>
          </cell>
          <cell r="V106">
            <v>0.79999999999999993</v>
          </cell>
          <cell r="W106">
            <v>0.6</v>
          </cell>
          <cell r="X106">
            <v>0.4</v>
          </cell>
          <cell r="Y106">
            <v>500000000</v>
          </cell>
          <cell r="Z106">
            <v>0</v>
          </cell>
          <cell r="AA106">
            <v>0</v>
          </cell>
          <cell r="AB106">
            <v>0</v>
          </cell>
          <cell r="AD106">
            <v>0</v>
          </cell>
          <cell r="AE106">
            <v>0</v>
          </cell>
          <cell r="AF106">
            <v>50000000</v>
          </cell>
          <cell r="AI106">
            <v>50000000</v>
          </cell>
          <cell r="AJ106">
            <v>0</v>
          </cell>
          <cell r="AK106">
            <v>0</v>
          </cell>
          <cell r="AL106">
            <v>100000000</v>
          </cell>
          <cell r="AM106">
            <v>500000000</v>
          </cell>
          <cell r="AN106">
            <v>0</v>
          </cell>
          <cell r="AO106">
            <v>0</v>
          </cell>
          <cell r="AP106">
            <v>0</v>
          </cell>
          <cell r="AS106">
            <v>0</v>
          </cell>
          <cell r="AT106">
            <v>0</v>
          </cell>
          <cell r="AU106">
            <v>50000000</v>
          </cell>
          <cell r="AX106">
            <v>50000000</v>
          </cell>
          <cell r="AY106">
            <v>0</v>
          </cell>
          <cell r="AZ106">
            <v>100000000</v>
          </cell>
          <cell r="BA106">
            <v>235000000</v>
          </cell>
          <cell r="BB106">
            <v>0</v>
          </cell>
          <cell r="BC106">
            <v>0</v>
          </cell>
          <cell r="BD106">
            <v>0</v>
          </cell>
          <cell r="BG106">
            <v>0</v>
          </cell>
          <cell r="BH106">
            <v>0</v>
          </cell>
          <cell r="BJ106">
            <v>75000000</v>
          </cell>
          <cell r="BM106">
            <v>75000000</v>
          </cell>
          <cell r="BN106">
            <v>150000000</v>
          </cell>
        </row>
        <row r="107">
          <cell r="D107" t="str">
            <v>APJ100098</v>
          </cell>
          <cell r="E107" t="str">
            <v>에너지영업본부</v>
          </cell>
          <cell r="F107" t="str">
            <v>ITER IO</v>
          </cell>
          <cell r="G107" t="str">
            <v>원가보정금액 (VS_Coil 및 Busbar외)</v>
          </cell>
          <cell r="H107" t="str">
            <v>해외</v>
          </cell>
          <cell r="I107" t="str">
            <v>기존시장</v>
          </cell>
          <cell r="J107" t="str">
            <v>신제품</v>
          </cell>
          <cell r="K107">
            <v>13000000000</v>
          </cell>
          <cell r="L107">
            <v>45412</v>
          </cell>
          <cell r="M107">
            <v>45656</v>
          </cell>
          <cell r="O107">
            <v>0.75</v>
          </cell>
          <cell r="P107" t="str">
            <v>3단계</v>
          </cell>
          <cell r="S107">
            <v>0.47</v>
          </cell>
          <cell r="T107">
            <v>0.18</v>
          </cell>
          <cell r="U107">
            <v>0.15</v>
          </cell>
          <cell r="V107">
            <v>0.79999999999999993</v>
          </cell>
          <cell r="Y107">
            <v>13000000000</v>
          </cell>
          <cell r="Z107">
            <v>0</v>
          </cell>
          <cell r="AA107">
            <v>0</v>
          </cell>
          <cell r="AB107">
            <v>0</v>
          </cell>
          <cell r="AD107">
            <v>1300000000</v>
          </cell>
          <cell r="AE107">
            <v>0</v>
          </cell>
          <cell r="AI107">
            <v>1300000000</v>
          </cell>
          <cell r="AJ107">
            <v>0</v>
          </cell>
          <cell r="AK107">
            <v>1300000000</v>
          </cell>
          <cell r="AL107">
            <v>3900000000</v>
          </cell>
          <cell r="AM107">
            <v>13000000000</v>
          </cell>
          <cell r="AN107">
            <v>0</v>
          </cell>
          <cell r="AO107">
            <v>0</v>
          </cell>
          <cell r="AP107">
            <v>0</v>
          </cell>
          <cell r="AS107">
            <v>1300000000</v>
          </cell>
          <cell r="AT107">
            <v>0</v>
          </cell>
          <cell r="AV107">
            <v>1300000000</v>
          </cell>
          <cell r="AX107">
            <v>1300000000</v>
          </cell>
          <cell r="AZ107">
            <v>3900000000</v>
          </cell>
          <cell r="BA107">
            <v>6110000000</v>
          </cell>
          <cell r="BB107">
            <v>0</v>
          </cell>
          <cell r="BC107">
            <v>0</v>
          </cell>
          <cell r="BD107">
            <v>0</v>
          </cell>
          <cell r="BN107">
            <v>0</v>
          </cell>
        </row>
        <row r="108">
          <cell r="D108" t="str">
            <v>APJ100099</v>
          </cell>
          <cell r="E108" t="str">
            <v>에너지영업본부</v>
          </cell>
          <cell r="F108" t="str">
            <v>ENEA</v>
          </cell>
          <cell r="G108" t="str">
            <v xml:space="preserve"> DTT Project (TCD)</v>
          </cell>
          <cell r="H108" t="str">
            <v>해외</v>
          </cell>
          <cell r="I108" t="str">
            <v>신시장</v>
          </cell>
          <cell r="J108" t="str">
            <v>기존제품</v>
          </cell>
          <cell r="K108">
            <v>8000000000</v>
          </cell>
          <cell r="L108">
            <v>45514</v>
          </cell>
          <cell r="M108">
            <v>46690</v>
          </cell>
          <cell r="O108">
            <v>0.75</v>
          </cell>
          <cell r="P108" t="str">
            <v>3단계</v>
          </cell>
          <cell r="S108">
            <v>0.5</v>
          </cell>
          <cell r="T108">
            <v>0.17</v>
          </cell>
          <cell r="U108">
            <v>0.13</v>
          </cell>
          <cell r="V108">
            <v>0.79999999999999993</v>
          </cell>
          <cell r="W108">
            <v>0.6</v>
          </cell>
          <cell r="X108">
            <v>0.4</v>
          </cell>
          <cell r="Y108">
            <v>8000000000</v>
          </cell>
          <cell r="AH108">
            <v>1200000000</v>
          </cell>
          <cell r="AJ108">
            <v>1200000000</v>
          </cell>
          <cell r="AL108">
            <v>2400000000</v>
          </cell>
          <cell r="AM108">
            <v>8000000000</v>
          </cell>
          <cell r="AW108">
            <v>1200000000</v>
          </cell>
          <cell r="AY108">
            <v>1200000000</v>
          </cell>
          <cell r="AZ108">
            <v>2400000000</v>
          </cell>
          <cell r="BA108">
            <v>4000000000</v>
          </cell>
          <cell r="BL108">
            <v>1200000000</v>
          </cell>
          <cell r="BN108">
            <v>1200000000</v>
          </cell>
        </row>
        <row r="109">
          <cell r="D109" t="str">
            <v>APJ100100</v>
          </cell>
          <cell r="E109" t="str">
            <v>에너지영업본부</v>
          </cell>
          <cell r="F109" t="str">
            <v>F4E</v>
          </cell>
          <cell r="G109" t="str">
            <v>ITER 블랑켓 1st Wall -Mock-up</v>
          </cell>
          <cell r="H109" t="str">
            <v>해외</v>
          </cell>
          <cell r="I109" t="str">
            <v>신시장</v>
          </cell>
          <cell r="J109" t="str">
            <v>신제품</v>
          </cell>
          <cell r="K109">
            <v>700000000</v>
          </cell>
          <cell r="L109">
            <v>45474</v>
          </cell>
          <cell r="M109">
            <v>46111</v>
          </cell>
          <cell r="O109">
            <v>0.75</v>
          </cell>
          <cell r="P109" t="str">
            <v>2단계</v>
          </cell>
          <cell r="S109">
            <v>0.47</v>
          </cell>
          <cell r="T109">
            <v>0.18</v>
          </cell>
          <cell r="U109">
            <v>0.15</v>
          </cell>
          <cell r="V109">
            <v>0.79999999999999993</v>
          </cell>
          <cell r="W109">
            <v>0.6</v>
          </cell>
          <cell r="X109">
            <v>0.4</v>
          </cell>
          <cell r="Y109">
            <v>700000000</v>
          </cell>
          <cell r="Z109">
            <v>0</v>
          </cell>
          <cell r="AA109">
            <v>0</v>
          </cell>
          <cell r="AB109">
            <v>0</v>
          </cell>
          <cell r="AD109">
            <v>0</v>
          </cell>
          <cell r="AE109">
            <v>0</v>
          </cell>
          <cell r="AH109">
            <v>70000000</v>
          </cell>
          <cell r="AK109">
            <v>70000000</v>
          </cell>
          <cell r="AL109">
            <v>140000000</v>
          </cell>
          <cell r="AM109">
            <v>700000000</v>
          </cell>
          <cell r="AN109">
            <v>0</v>
          </cell>
          <cell r="AO109">
            <v>0</v>
          </cell>
          <cell r="AP109">
            <v>0</v>
          </cell>
          <cell r="AS109">
            <v>0</v>
          </cell>
          <cell r="AT109">
            <v>0</v>
          </cell>
          <cell r="AW109">
            <v>70000000</v>
          </cell>
          <cell r="AZ109">
            <v>70000000</v>
          </cell>
          <cell r="BA109">
            <v>329000000</v>
          </cell>
          <cell r="BB109">
            <v>0</v>
          </cell>
          <cell r="BC109">
            <v>0</v>
          </cell>
          <cell r="BD109">
            <v>0</v>
          </cell>
          <cell r="BG109">
            <v>0</v>
          </cell>
          <cell r="BH109">
            <v>0</v>
          </cell>
          <cell r="BL109">
            <v>105000000</v>
          </cell>
          <cell r="BN109">
            <v>105000000</v>
          </cell>
        </row>
        <row r="110">
          <cell r="D110" t="str">
            <v>APJ100101</v>
          </cell>
          <cell r="E110" t="str">
            <v>에너지영업본부</v>
          </cell>
          <cell r="F110" t="str">
            <v>SK에코플랜트</v>
          </cell>
          <cell r="G110" t="str">
            <v>보령수소공장(수소-진공이중배관)</v>
          </cell>
          <cell r="H110" t="str">
            <v>국내</v>
          </cell>
          <cell r="I110" t="str">
            <v>신시장</v>
          </cell>
          <cell r="J110" t="str">
            <v>기존제품</v>
          </cell>
          <cell r="K110">
            <v>2000000000</v>
          </cell>
          <cell r="L110">
            <v>45463</v>
          </cell>
          <cell r="M110">
            <v>45838</v>
          </cell>
          <cell r="O110">
            <v>0.5</v>
          </cell>
          <cell r="P110" t="str">
            <v>2단계</v>
          </cell>
          <cell r="S110">
            <v>0.55000000000000004</v>
          </cell>
          <cell r="T110">
            <v>0.14000000000000001</v>
          </cell>
          <cell r="U110">
            <v>0.11</v>
          </cell>
          <cell r="V110">
            <v>0.8</v>
          </cell>
          <cell r="W110">
            <v>0.4</v>
          </cell>
          <cell r="X110">
            <v>0.6</v>
          </cell>
          <cell r="Y110">
            <v>2000000000</v>
          </cell>
          <cell r="AG110">
            <v>200000000</v>
          </cell>
          <cell r="AJ110">
            <v>200000000</v>
          </cell>
          <cell r="AL110">
            <v>400000000</v>
          </cell>
          <cell r="AM110">
            <v>2000000000</v>
          </cell>
          <cell r="AV110">
            <v>200000000</v>
          </cell>
          <cell r="AY110">
            <v>200000000</v>
          </cell>
          <cell r="AZ110">
            <v>400000000</v>
          </cell>
          <cell r="BA110">
            <v>1100000000</v>
          </cell>
          <cell r="BK110">
            <v>300000000</v>
          </cell>
          <cell r="BN110">
            <v>300000000</v>
          </cell>
        </row>
        <row r="111">
          <cell r="D111" t="str">
            <v>APJ100102</v>
          </cell>
          <cell r="E111" t="str">
            <v>에너지영업본부</v>
          </cell>
          <cell r="F111" t="str">
            <v>롯데건설</v>
          </cell>
          <cell r="G111" t="str">
            <v>수소-진공이중배관</v>
          </cell>
          <cell r="H111" t="str">
            <v>국내</v>
          </cell>
          <cell r="I111" t="str">
            <v>신시장</v>
          </cell>
          <cell r="J111" t="str">
            <v>기존제품</v>
          </cell>
          <cell r="K111">
            <v>700000000</v>
          </cell>
          <cell r="L111">
            <v>45585</v>
          </cell>
          <cell r="M111">
            <v>45960</v>
          </cell>
          <cell r="O111">
            <v>0.5</v>
          </cell>
          <cell r="P111" t="str">
            <v>1단계</v>
          </cell>
          <cell r="S111">
            <v>0.55000000000000004</v>
          </cell>
          <cell r="T111">
            <v>0.14000000000000001</v>
          </cell>
          <cell r="U111">
            <v>0.11</v>
          </cell>
          <cell r="V111">
            <v>0.85000000000000009</v>
          </cell>
          <cell r="W111">
            <v>0.4</v>
          </cell>
          <cell r="X111">
            <v>0.6</v>
          </cell>
          <cell r="Y111">
            <v>700000000</v>
          </cell>
          <cell r="AK111">
            <v>70000000</v>
          </cell>
          <cell r="AL111">
            <v>70000000</v>
          </cell>
          <cell r="AM111">
            <v>700000000</v>
          </cell>
          <cell r="AZ111">
            <v>0</v>
          </cell>
          <cell r="BA111">
            <v>385000000.00000006</v>
          </cell>
          <cell r="BN111">
            <v>0</v>
          </cell>
        </row>
        <row r="112">
          <cell r="D112" t="str">
            <v>APJ100103</v>
          </cell>
          <cell r="E112" t="str">
            <v>에너지영업본부</v>
          </cell>
          <cell r="F112" t="str">
            <v>에어리퀴드 Korea</v>
          </cell>
          <cell r="G112" t="str">
            <v>액화수소충전소</v>
          </cell>
          <cell r="H112" t="str">
            <v>국내</v>
          </cell>
          <cell r="I112" t="str">
            <v>신시장</v>
          </cell>
          <cell r="J112" t="str">
            <v>신제품</v>
          </cell>
          <cell r="K112">
            <v>5000000000</v>
          </cell>
          <cell r="L112">
            <v>45474</v>
          </cell>
          <cell r="M112">
            <v>45838</v>
          </cell>
          <cell r="O112">
            <v>0.5</v>
          </cell>
          <cell r="P112" t="str">
            <v>2단계</v>
          </cell>
          <cell r="S112">
            <v>0.55000000000000004</v>
          </cell>
          <cell r="T112">
            <v>0.14000000000000001</v>
          </cell>
          <cell r="U112">
            <v>0.11</v>
          </cell>
          <cell r="V112">
            <v>0.85000000000000009</v>
          </cell>
          <cell r="W112">
            <v>0.4</v>
          </cell>
          <cell r="X112">
            <v>0.6</v>
          </cell>
          <cell r="Y112">
            <v>5000000000</v>
          </cell>
          <cell r="AG112">
            <v>750000000</v>
          </cell>
          <cell r="AJ112">
            <v>750000000</v>
          </cell>
          <cell r="AL112">
            <v>1500000000</v>
          </cell>
          <cell r="AM112">
            <v>5000000000</v>
          </cell>
          <cell r="AV112">
            <v>750000000</v>
          </cell>
          <cell r="AY112">
            <v>750000000</v>
          </cell>
          <cell r="AZ112">
            <v>1500000000</v>
          </cell>
          <cell r="BI112">
            <v>750000000</v>
          </cell>
          <cell r="BN112">
            <v>750000000</v>
          </cell>
        </row>
        <row r="113">
          <cell r="D113" t="str">
            <v>APJ100104</v>
          </cell>
          <cell r="E113" t="str">
            <v>에코솔루션본부</v>
          </cell>
          <cell r="F113" t="str">
            <v>국방 조달청</v>
          </cell>
          <cell r="G113" t="str">
            <v>우수상용품 시범사용 플라즈마 자원화기기 (탄화기)</v>
          </cell>
          <cell r="H113" t="str">
            <v>국내</v>
          </cell>
          <cell r="I113" t="str">
            <v>신시장</v>
          </cell>
          <cell r="J113" t="str">
            <v>기존제품</v>
          </cell>
          <cell r="K113">
            <v>80000000</v>
          </cell>
          <cell r="L113">
            <v>45352</v>
          </cell>
          <cell r="M113">
            <v>45656</v>
          </cell>
          <cell r="O113">
            <v>0.7</v>
          </cell>
          <cell r="P113" t="str">
            <v>3단계</v>
          </cell>
          <cell r="Q113" t="str">
            <v xml:space="preserve">제품 원가 절감 </v>
          </cell>
          <cell r="S113">
            <v>0.7</v>
          </cell>
          <cell r="T113">
            <v>0.1</v>
          </cell>
          <cell r="U113">
            <v>0.05</v>
          </cell>
          <cell r="V113">
            <v>0.85</v>
          </cell>
          <cell r="W113">
            <v>1</v>
          </cell>
          <cell r="X113">
            <v>0</v>
          </cell>
          <cell r="AI113">
            <v>80000000</v>
          </cell>
          <cell r="AL113">
            <v>80000000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80000000</v>
          </cell>
          <cell r="AY113">
            <v>0</v>
          </cell>
          <cell r="AZ113">
            <v>80000000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44000000</v>
          </cell>
          <cell r="BL113">
            <v>0</v>
          </cell>
          <cell r="BM113">
            <v>0</v>
          </cell>
          <cell r="BN113">
            <v>44000000</v>
          </cell>
        </row>
        <row r="114">
          <cell r="D114" t="str">
            <v>APJ100105</v>
          </cell>
          <cell r="E114" t="str">
            <v>에코솔루션본부</v>
          </cell>
          <cell r="F114" t="str">
            <v>인천도시공사</v>
          </cell>
          <cell r="G114" t="str">
            <v>도화 임대 주택 음식폐기물 자원화 시스템</v>
          </cell>
          <cell r="H114" t="str">
            <v>국내</v>
          </cell>
          <cell r="I114" t="str">
            <v>기존시장</v>
          </cell>
          <cell r="J114" t="str">
            <v>기존제품</v>
          </cell>
          <cell r="K114">
            <v>250000000</v>
          </cell>
          <cell r="L114">
            <v>45383</v>
          </cell>
          <cell r="M114">
            <v>46021</v>
          </cell>
          <cell r="O114">
            <v>0.5</v>
          </cell>
          <cell r="P114" t="str">
            <v>3단계</v>
          </cell>
          <cell r="Q114" t="str">
            <v>제품 원가 절감 / 일체형(건조+탄화)</v>
          </cell>
          <cell r="S114">
            <v>0.6</v>
          </cell>
          <cell r="T114">
            <v>0.1</v>
          </cell>
          <cell r="U114">
            <v>0.05</v>
          </cell>
          <cell r="V114">
            <v>0.75</v>
          </cell>
          <cell r="W114">
            <v>0.3</v>
          </cell>
          <cell r="X114">
            <v>0.5</v>
          </cell>
          <cell r="AL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</row>
        <row r="115">
          <cell r="D115" t="str">
            <v>APJ100106</v>
          </cell>
          <cell r="E115" t="str">
            <v>에코솔루션본부</v>
          </cell>
          <cell r="F115" t="str">
            <v>인천도시공사</v>
          </cell>
          <cell r="G115" t="str">
            <v>검암 신도시 임대 주택 음식폐기물 자원화 시스템</v>
          </cell>
          <cell r="H115" t="str">
            <v>국내</v>
          </cell>
          <cell r="I115" t="str">
            <v>기존시장</v>
          </cell>
          <cell r="J115" t="str">
            <v>기존제품</v>
          </cell>
          <cell r="K115">
            <v>250000000</v>
          </cell>
          <cell r="L115">
            <v>45383</v>
          </cell>
          <cell r="M115">
            <v>46021</v>
          </cell>
          <cell r="O115">
            <v>0.5</v>
          </cell>
          <cell r="P115" t="str">
            <v>3단계</v>
          </cell>
          <cell r="Q115" t="str">
            <v>제품 원가 절감 / 일체형(건조+탄화)</v>
          </cell>
          <cell r="S115">
            <v>0.6</v>
          </cell>
          <cell r="T115">
            <v>0.1</v>
          </cell>
          <cell r="U115">
            <v>0.05</v>
          </cell>
          <cell r="V115">
            <v>0.75</v>
          </cell>
          <cell r="W115">
            <v>0.3</v>
          </cell>
          <cell r="X115">
            <v>0.5</v>
          </cell>
          <cell r="AL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</row>
        <row r="116">
          <cell r="D116" t="str">
            <v>APJ100107</v>
          </cell>
          <cell r="E116" t="str">
            <v>에코솔루션본부</v>
          </cell>
          <cell r="F116" t="str">
            <v>서울시청</v>
          </cell>
          <cell r="G116" t="str">
            <v>서울시 플라즈마 자원화기기 (탄화기)</v>
          </cell>
          <cell r="H116" t="str">
            <v>국내</v>
          </cell>
          <cell r="I116" t="str">
            <v>신시장</v>
          </cell>
          <cell r="J116" t="str">
            <v>기존제품</v>
          </cell>
          <cell r="K116">
            <v>80000000</v>
          </cell>
          <cell r="L116">
            <v>45293</v>
          </cell>
          <cell r="M116">
            <v>45473</v>
          </cell>
          <cell r="O116">
            <v>0.2</v>
          </cell>
          <cell r="P116" t="str">
            <v>2단계</v>
          </cell>
          <cell r="Q116" t="str">
            <v xml:space="preserve">제품 원가 절감 </v>
          </cell>
          <cell r="S116">
            <v>0.6</v>
          </cell>
          <cell r="T116">
            <v>0.1</v>
          </cell>
          <cell r="U116">
            <v>0.05</v>
          </cell>
          <cell r="V116">
            <v>0.75</v>
          </cell>
          <cell r="W116">
            <v>1</v>
          </cell>
          <cell r="X116">
            <v>0</v>
          </cell>
          <cell r="AE116">
            <v>80000000</v>
          </cell>
          <cell r="AL116">
            <v>80000000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80000000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80000000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44000000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44000000</v>
          </cell>
        </row>
        <row r="117">
          <cell r="D117" t="str">
            <v>APJ100108</v>
          </cell>
          <cell r="E117" t="str">
            <v>에코솔루션본부</v>
          </cell>
          <cell r="F117" t="str">
            <v>도시광부</v>
          </cell>
          <cell r="G117" t="str">
            <v>도시광부 커피찌꺼기 업사이클링 사업</v>
          </cell>
          <cell r="H117" t="str">
            <v>국내</v>
          </cell>
          <cell r="I117" t="str">
            <v>신시장</v>
          </cell>
          <cell r="J117" t="str">
            <v>기존제품</v>
          </cell>
          <cell r="K117">
            <v>2000000000</v>
          </cell>
          <cell r="L117">
            <v>45293</v>
          </cell>
          <cell r="M117">
            <v>45473</v>
          </cell>
          <cell r="O117">
            <v>0.5</v>
          </cell>
          <cell r="P117" t="str">
            <v>4단계</v>
          </cell>
          <cell r="Q117" t="str">
            <v>일부 Custormizing</v>
          </cell>
          <cell r="S117">
            <v>0.6</v>
          </cell>
          <cell r="T117">
            <v>0.1</v>
          </cell>
          <cell r="U117">
            <v>0.05</v>
          </cell>
          <cell r="V117">
            <v>0.75</v>
          </cell>
          <cell r="W117">
            <v>1</v>
          </cell>
          <cell r="X117">
            <v>0</v>
          </cell>
          <cell r="AC117">
            <v>600000000</v>
          </cell>
          <cell r="AE117">
            <v>1400000000</v>
          </cell>
          <cell r="AL117">
            <v>2000000000</v>
          </cell>
          <cell r="AO117">
            <v>0</v>
          </cell>
          <cell r="AP117">
            <v>0</v>
          </cell>
          <cell r="AQ117">
            <v>0</v>
          </cell>
          <cell r="AR117">
            <v>600000000</v>
          </cell>
          <cell r="AS117">
            <v>0</v>
          </cell>
          <cell r="AT117">
            <v>1400000000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2000000000</v>
          </cell>
          <cell r="BB117">
            <v>0</v>
          </cell>
          <cell r="BC117">
            <v>0</v>
          </cell>
          <cell r="BD117">
            <v>0</v>
          </cell>
          <cell r="BE117">
            <v>330000000</v>
          </cell>
          <cell r="BF117">
            <v>0</v>
          </cell>
          <cell r="BG117">
            <v>770000000.00000012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1100000000</v>
          </cell>
        </row>
        <row r="118">
          <cell r="D118" t="str">
            <v>APJ100109</v>
          </cell>
          <cell r="E118" t="str">
            <v>에코솔루션본부</v>
          </cell>
          <cell r="F118" t="str">
            <v>서울 중랑구청</v>
          </cell>
          <cell r="G118" t="str">
            <v>중랑구 다량배출소 건조기</v>
          </cell>
          <cell r="H118" t="str">
            <v>국내</v>
          </cell>
          <cell r="I118" t="str">
            <v>신시장</v>
          </cell>
          <cell r="J118" t="str">
            <v>기존제품</v>
          </cell>
          <cell r="K118">
            <v>50000000</v>
          </cell>
          <cell r="L118">
            <v>45323</v>
          </cell>
          <cell r="M118">
            <v>45534</v>
          </cell>
          <cell r="O118">
            <v>0.5</v>
          </cell>
          <cell r="P118" t="str">
            <v>4단계</v>
          </cell>
          <cell r="S118">
            <v>0.6</v>
          </cell>
          <cell r="T118">
            <v>0.1</v>
          </cell>
          <cell r="U118">
            <v>0.05</v>
          </cell>
          <cell r="V118">
            <v>0.75</v>
          </cell>
          <cell r="W118">
            <v>0</v>
          </cell>
          <cell r="X118">
            <v>1</v>
          </cell>
          <cell r="AF118">
            <v>50000000</v>
          </cell>
          <cell r="AL118">
            <v>50000000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50000000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50000000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27500000.000000004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27500000.000000004</v>
          </cell>
        </row>
        <row r="119">
          <cell r="D119" t="str">
            <v>APJ100110</v>
          </cell>
          <cell r="E119" t="str">
            <v>에코솔루션본부</v>
          </cell>
          <cell r="F119" t="str">
            <v>인천시청</v>
          </cell>
          <cell r="G119" t="str">
            <v>인천시 플라즈마 자원화기기 (탄화기)</v>
          </cell>
          <cell r="H119" t="str">
            <v>국내</v>
          </cell>
          <cell r="I119" t="str">
            <v>신시장</v>
          </cell>
          <cell r="J119" t="str">
            <v>기존제품</v>
          </cell>
          <cell r="K119">
            <v>80000000</v>
          </cell>
          <cell r="L119">
            <v>45323</v>
          </cell>
          <cell r="M119">
            <v>45534</v>
          </cell>
          <cell r="O119">
            <v>0.2</v>
          </cell>
          <cell r="P119" t="str">
            <v>2단계</v>
          </cell>
          <cell r="Q119" t="str">
            <v xml:space="preserve">제품 원가 절감 </v>
          </cell>
          <cell r="S119">
            <v>0.7</v>
          </cell>
          <cell r="T119">
            <v>0.1</v>
          </cell>
          <cell r="U119">
            <v>0.05</v>
          </cell>
          <cell r="V119">
            <v>0.85</v>
          </cell>
          <cell r="W119">
            <v>1</v>
          </cell>
          <cell r="X119">
            <v>0</v>
          </cell>
          <cell r="AF119">
            <v>80000000</v>
          </cell>
          <cell r="AL119">
            <v>80000000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80000000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80000000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50400000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50400000</v>
          </cell>
        </row>
        <row r="120">
          <cell r="D120" t="str">
            <v>APJ100111</v>
          </cell>
          <cell r="E120" t="str">
            <v>에코솔루션본부</v>
          </cell>
          <cell r="F120" t="str">
            <v>전라북도 교육청</v>
          </cell>
          <cell r="G120" t="str">
            <v>전라북도 교육청 건조기 렌탈사업 (시범)</v>
          </cell>
          <cell r="H120" t="str">
            <v>국내</v>
          </cell>
          <cell r="I120" t="str">
            <v>신시장</v>
          </cell>
          <cell r="J120" t="str">
            <v>기존제품</v>
          </cell>
          <cell r="K120">
            <v>250000000</v>
          </cell>
          <cell r="L120">
            <v>45352</v>
          </cell>
          <cell r="M120">
            <v>45565</v>
          </cell>
          <cell r="O120">
            <v>0.2</v>
          </cell>
          <cell r="P120" t="str">
            <v>1단계</v>
          </cell>
          <cell r="S120">
            <v>0.6</v>
          </cell>
          <cell r="T120">
            <v>0.1</v>
          </cell>
          <cell r="U120">
            <v>0.05</v>
          </cell>
          <cell r="V120">
            <v>0.75</v>
          </cell>
          <cell r="W120">
            <v>0</v>
          </cell>
          <cell r="X120">
            <v>1</v>
          </cell>
          <cell r="AH120">
            <v>250000000</v>
          </cell>
          <cell r="AL120">
            <v>250000000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250000000</v>
          </cell>
          <cell r="AX120">
            <v>0</v>
          </cell>
          <cell r="AY120">
            <v>0</v>
          </cell>
          <cell r="AZ120">
            <v>250000000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125000000</v>
          </cell>
          <cell r="BK120">
            <v>0</v>
          </cell>
          <cell r="BL120">
            <v>0</v>
          </cell>
          <cell r="BM120">
            <v>0</v>
          </cell>
          <cell r="BN120">
            <v>125000000</v>
          </cell>
        </row>
        <row r="121">
          <cell r="D121" t="str">
            <v>APJ100112</v>
          </cell>
          <cell r="E121" t="str">
            <v>에코솔루션본부</v>
          </cell>
          <cell r="F121" t="str">
            <v>부산 강서구청</v>
          </cell>
          <cell r="G121" t="str">
            <v>건조부산물 자원화시스템 구축(시범사업)</v>
          </cell>
          <cell r="H121" t="str">
            <v>국내</v>
          </cell>
          <cell r="I121" t="str">
            <v>신시장</v>
          </cell>
          <cell r="J121" t="str">
            <v>기존제품</v>
          </cell>
          <cell r="K121">
            <v>100000000</v>
          </cell>
          <cell r="L121">
            <v>45474</v>
          </cell>
          <cell r="M121">
            <v>45595</v>
          </cell>
          <cell r="O121">
            <v>0.2</v>
          </cell>
          <cell r="P121" t="str">
            <v>1단계</v>
          </cell>
          <cell r="Q121" t="str">
            <v xml:space="preserve">제품 원가 절감 </v>
          </cell>
          <cell r="S121">
            <v>0.6</v>
          </cell>
          <cell r="T121">
            <v>0.1</v>
          </cell>
          <cell r="U121">
            <v>0.05</v>
          </cell>
          <cell r="V121">
            <v>0.75</v>
          </cell>
          <cell r="W121">
            <v>1</v>
          </cell>
          <cell r="X121">
            <v>0</v>
          </cell>
          <cell r="AH121">
            <v>100000000</v>
          </cell>
          <cell r="AL121">
            <v>100000000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100000000</v>
          </cell>
          <cell r="AX121">
            <v>0</v>
          </cell>
          <cell r="AY121">
            <v>0</v>
          </cell>
          <cell r="AZ121">
            <v>100000000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22000000</v>
          </cell>
          <cell r="BK121">
            <v>0</v>
          </cell>
          <cell r="BL121">
            <v>0</v>
          </cell>
          <cell r="BM121">
            <v>0</v>
          </cell>
          <cell r="BN121">
            <v>22000000</v>
          </cell>
        </row>
        <row r="122">
          <cell r="D122" t="str">
            <v>APJ100113</v>
          </cell>
          <cell r="E122" t="str">
            <v>에코솔루션본부</v>
          </cell>
          <cell r="F122" t="str">
            <v>인천 연수구청</v>
          </cell>
          <cell r="G122" t="str">
            <v>건조부산물 자원화시스템 구축(시범사업)</v>
          </cell>
          <cell r="H122" t="str">
            <v>국내</v>
          </cell>
          <cell r="I122" t="str">
            <v>신시장</v>
          </cell>
          <cell r="J122" t="str">
            <v>기존제품</v>
          </cell>
          <cell r="K122">
            <v>200000000</v>
          </cell>
          <cell r="L122">
            <v>45474</v>
          </cell>
          <cell r="M122">
            <v>45595</v>
          </cell>
          <cell r="O122">
            <v>0.2</v>
          </cell>
          <cell r="P122" t="str">
            <v>1단계</v>
          </cell>
          <cell r="Q122" t="str">
            <v xml:space="preserve">제품 원가 절감 </v>
          </cell>
          <cell r="S122">
            <v>0.6</v>
          </cell>
          <cell r="T122">
            <v>0.1</v>
          </cell>
          <cell r="U122">
            <v>0.05</v>
          </cell>
          <cell r="V122">
            <v>0.75</v>
          </cell>
          <cell r="W122">
            <v>1</v>
          </cell>
          <cell r="X122">
            <v>0</v>
          </cell>
          <cell r="AH122">
            <v>200000000</v>
          </cell>
          <cell r="AL122">
            <v>200000000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200000000</v>
          </cell>
          <cell r="AX122">
            <v>0</v>
          </cell>
          <cell r="AY122">
            <v>0</v>
          </cell>
          <cell r="AZ122">
            <v>200000000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120000000</v>
          </cell>
          <cell r="BK122">
            <v>0</v>
          </cell>
          <cell r="BL122">
            <v>0</v>
          </cell>
          <cell r="BM122">
            <v>0</v>
          </cell>
          <cell r="BN122">
            <v>120000000</v>
          </cell>
        </row>
        <row r="123">
          <cell r="D123" t="str">
            <v>APJ100114</v>
          </cell>
          <cell r="E123" t="str">
            <v>에코솔루션본부</v>
          </cell>
          <cell r="F123" t="str">
            <v>전남 순천시</v>
          </cell>
          <cell r="G123" t="str">
            <v>원도심 르네상스 프로젝트 환경개선사업 (순천시장 공약사항과 연계사업)</v>
          </cell>
          <cell r="H123" t="str">
            <v>국내</v>
          </cell>
          <cell r="I123" t="str">
            <v>신시장</v>
          </cell>
          <cell r="J123" t="str">
            <v>기존제품</v>
          </cell>
          <cell r="K123">
            <v>500000000</v>
          </cell>
          <cell r="L123">
            <v>45293</v>
          </cell>
          <cell r="M123">
            <v>45595</v>
          </cell>
          <cell r="O123">
            <v>0.2</v>
          </cell>
          <cell r="P123" t="str">
            <v>1단계</v>
          </cell>
          <cell r="Q123" t="str">
            <v xml:space="preserve">제품 원가 절감 </v>
          </cell>
          <cell r="S123">
            <v>0.6</v>
          </cell>
          <cell r="T123">
            <v>0.1</v>
          </cell>
          <cell r="U123">
            <v>0.05</v>
          </cell>
          <cell r="V123">
            <v>0.75</v>
          </cell>
          <cell r="W123">
            <v>0.3</v>
          </cell>
          <cell r="X123">
            <v>0.5</v>
          </cell>
          <cell r="AI123">
            <v>500000000</v>
          </cell>
          <cell r="AL123">
            <v>500000000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500000000</v>
          </cell>
          <cell r="AY123">
            <v>0</v>
          </cell>
          <cell r="AZ123">
            <v>500000000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300000000</v>
          </cell>
          <cell r="BL123">
            <v>0</v>
          </cell>
          <cell r="BM123">
            <v>0</v>
          </cell>
          <cell r="BN123">
            <v>300000000</v>
          </cell>
        </row>
        <row r="124">
          <cell r="D124" t="str">
            <v>APJ100115</v>
          </cell>
          <cell r="E124" t="str">
            <v>에코솔루션본부</v>
          </cell>
          <cell r="F124" t="str">
            <v>전북 김제시</v>
          </cell>
          <cell r="G124" t="str">
            <v>임대형스마트팜 음식물쓰레기 자원순환 시스템</v>
          </cell>
          <cell r="H124" t="str">
            <v>국내</v>
          </cell>
          <cell r="I124" t="str">
            <v>신시장</v>
          </cell>
          <cell r="J124" t="str">
            <v>기존제품</v>
          </cell>
          <cell r="K124">
            <v>1000000000</v>
          </cell>
          <cell r="L124">
            <v>45293</v>
          </cell>
          <cell r="M124">
            <v>45595</v>
          </cell>
          <cell r="O124">
            <v>0.2</v>
          </cell>
          <cell r="P124" t="str">
            <v>1단계</v>
          </cell>
          <cell r="Q124" t="str">
            <v xml:space="preserve">제품 원가 절감 </v>
          </cell>
          <cell r="S124">
            <v>0.6</v>
          </cell>
          <cell r="T124">
            <v>0.1</v>
          </cell>
          <cell r="U124">
            <v>0.05</v>
          </cell>
          <cell r="V124">
            <v>0.75</v>
          </cell>
          <cell r="W124">
            <v>1</v>
          </cell>
          <cell r="X124">
            <v>0</v>
          </cell>
          <cell r="AI124">
            <v>500000000</v>
          </cell>
          <cell r="AK124">
            <v>500000000</v>
          </cell>
          <cell r="AL124">
            <v>1000000000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500000000</v>
          </cell>
          <cell r="AY124">
            <v>0</v>
          </cell>
          <cell r="AZ124">
            <v>500000000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31950000</v>
          </cell>
          <cell r="BL124">
            <v>0</v>
          </cell>
          <cell r="BM124">
            <v>31950000</v>
          </cell>
          <cell r="BN124">
            <v>63900000</v>
          </cell>
        </row>
        <row r="125">
          <cell r="D125" t="str">
            <v>APJ100116</v>
          </cell>
          <cell r="E125" t="str">
            <v>에코솔루션본부</v>
          </cell>
          <cell r="F125" t="str">
            <v>경기도 지자체</v>
          </cell>
          <cell r="G125" t="str">
            <v>경기도 기초지자체 탄화기 및 건조기 시범사업 (5개 지자체)</v>
          </cell>
          <cell r="H125" t="str">
            <v>국내</v>
          </cell>
          <cell r="I125" t="str">
            <v>신시장</v>
          </cell>
          <cell r="J125" t="str">
            <v>기존제품</v>
          </cell>
          <cell r="K125">
            <v>1500000000</v>
          </cell>
          <cell r="L125">
            <v>45505</v>
          </cell>
          <cell r="M125">
            <v>45595</v>
          </cell>
          <cell r="O125">
            <v>0.2</v>
          </cell>
          <cell r="P125" t="str">
            <v>1단계</v>
          </cell>
          <cell r="S125">
            <v>0.6</v>
          </cell>
          <cell r="T125">
            <v>0.1</v>
          </cell>
          <cell r="U125">
            <v>0.05</v>
          </cell>
          <cell r="V125">
            <v>0.75</v>
          </cell>
          <cell r="W125">
            <v>0.3</v>
          </cell>
          <cell r="X125">
            <v>0.5</v>
          </cell>
          <cell r="AE125">
            <v>500000000</v>
          </cell>
          <cell r="AH125">
            <v>500000000</v>
          </cell>
          <cell r="AK125">
            <v>500000000</v>
          </cell>
          <cell r="AL125">
            <v>1500000000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500000000</v>
          </cell>
          <cell r="AU125">
            <v>0</v>
          </cell>
          <cell r="AV125">
            <v>0</v>
          </cell>
          <cell r="AW125">
            <v>500000000</v>
          </cell>
          <cell r="AX125">
            <v>0</v>
          </cell>
          <cell r="AY125">
            <v>0</v>
          </cell>
          <cell r="AZ125">
            <v>1000000000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362850000</v>
          </cell>
          <cell r="BH125">
            <v>0</v>
          </cell>
          <cell r="BI125">
            <v>0</v>
          </cell>
          <cell r="BJ125">
            <v>362850000</v>
          </cell>
          <cell r="BK125">
            <v>0</v>
          </cell>
          <cell r="BL125">
            <v>0</v>
          </cell>
          <cell r="BM125">
            <v>362850000</v>
          </cell>
          <cell r="BN125">
            <v>1088550000</v>
          </cell>
        </row>
        <row r="126">
          <cell r="D126" t="str">
            <v>APJ100117</v>
          </cell>
          <cell r="E126" t="str">
            <v>에코솔루션본부</v>
          </cell>
          <cell r="F126" t="str">
            <v>대형 건설사</v>
          </cell>
          <cell r="G126" t="str">
            <v xml:space="preserve">인천도시공사 성과공유제 모델 적용 </v>
          </cell>
          <cell r="H126" t="str">
            <v>국내</v>
          </cell>
          <cell r="I126" t="str">
            <v>신시장</v>
          </cell>
          <cell r="J126" t="str">
            <v>신제품</v>
          </cell>
          <cell r="K126">
            <v>500000000</v>
          </cell>
          <cell r="L126">
            <v>45413</v>
          </cell>
          <cell r="M126">
            <v>45656</v>
          </cell>
          <cell r="O126">
            <v>0.2</v>
          </cell>
          <cell r="P126" t="str">
            <v>1단계</v>
          </cell>
          <cell r="Q126" t="str">
            <v>제품 원가 절감 / 일체형(건조+탄화)</v>
          </cell>
          <cell r="S126">
            <v>0.6</v>
          </cell>
          <cell r="T126">
            <v>0.1</v>
          </cell>
          <cell r="U126">
            <v>0.05</v>
          </cell>
          <cell r="V126">
            <v>0.75</v>
          </cell>
          <cell r="W126">
            <v>0.3</v>
          </cell>
          <cell r="X126">
            <v>0.5</v>
          </cell>
          <cell r="AJ126">
            <v>500000000</v>
          </cell>
          <cell r="AL126">
            <v>500000000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500000000</v>
          </cell>
          <cell r="AZ126">
            <v>500000000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398950000</v>
          </cell>
          <cell r="BM126">
            <v>0</v>
          </cell>
          <cell r="BN126">
            <v>398950000</v>
          </cell>
        </row>
        <row r="127">
          <cell r="D127" t="str">
            <v>APJ100118</v>
          </cell>
          <cell r="E127" t="str">
            <v>에코솔루션본부</v>
          </cell>
          <cell r="F127" t="str">
            <v>서울도시공사</v>
          </cell>
          <cell r="G127" t="str">
            <v>음식물쓰레기 스마트리사이클링 시스템 시범사업</v>
          </cell>
          <cell r="H127" t="str">
            <v>국내</v>
          </cell>
          <cell r="I127" t="str">
            <v>신시장</v>
          </cell>
          <cell r="J127" t="str">
            <v>신제품</v>
          </cell>
          <cell r="K127">
            <v>1000000000</v>
          </cell>
          <cell r="L127">
            <v>45444</v>
          </cell>
          <cell r="M127">
            <v>45656</v>
          </cell>
          <cell r="O127">
            <v>0.2</v>
          </cell>
          <cell r="P127" t="str">
            <v>1단계</v>
          </cell>
          <cell r="Q127" t="str">
            <v>스마트리사이클링 시스템 보완</v>
          </cell>
          <cell r="S127">
            <v>0.6</v>
          </cell>
          <cell r="T127">
            <v>0.1</v>
          </cell>
          <cell r="U127">
            <v>0.05</v>
          </cell>
          <cell r="V127">
            <v>0.75</v>
          </cell>
          <cell r="W127">
            <v>0.2</v>
          </cell>
          <cell r="X127">
            <v>0.7</v>
          </cell>
          <cell r="AH127">
            <v>500000000</v>
          </cell>
          <cell r="AJ127">
            <v>500000000</v>
          </cell>
          <cell r="AL127">
            <v>1000000000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500000000</v>
          </cell>
          <cell r="AX127">
            <v>0</v>
          </cell>
          <cell r="AY127">
            <v>500000000</v>
          </cell>
          <cell r="AZ127">
            <v>1000000000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325200000</v>
          </cell>
          <cell r="BK127">
            <v>0</v>
          </cell>
          <cell r="BL127">
            <v>325200000</v>
          </cell>
          <cell r="BM127">
            <v>0</v>
          </cell>
          <cell r="BN127">
            <v>650400000</v>
          </cell>
        </row>
        <row r="128">
          <cell r="D128" t="str">
            <v>APJ100119</v>
          </cell>
          <cell r="E128" t="str">
            <v>에코솔루션본부</v>
          </cell>
          <cell r="F128" t="str">
            <v>안양시 지식산업센터</v>
          </cell>
          <cell r="G128" t="str">
            <v>안양시 지식산업센터 음식물쓰레기 자원순환 시스템 구축</v>
          </cell>
          <cell r="H128" t="str">
            <v>국내</v>
          </cell>
          <cell r="I128" t="str">
            <v>신시장</v>
          </cell>
          <cell r="J128" t="str">
            <v>기존제품</v>
          </cell>
          <cell r="K128">
            <v>500000000</v>
          </cell>
          <cell r="L128">
            <v>45444</v>
          </cell>
          <cell r="M128">
            <v>45595</v>
          </cell>
          <cell r="O128">
            <v>0.2</v>
          </cell>
          <cell r="P128" t="str">
            <v>1단계</v>
          </cell>
          <cell r="Q128" t="str">
            <v xml:space="preserve">제품 원가 절감 </v>
          </cell>
          <cell r="S128">
            <v>0.6</v>
          </cell>
          <cell r="T128">
            <v>0.1</v>
          </cell>
          <cell r="U128">
            <v>0.05</v>
          </cell>
          <cell r="V128">
            <v>0.75</v>
          </cell>
          <cell r="W128">
            <v>0.3</v>
          </cell>
          <cell r="X128">
            <v>0.5</v>
          </cell>
          <cell r="AF128">
            <v>250000000</v>
          </cell>
          <cell r="AI128">
            <v>250000000</v>
          </cell>
          <cell r="AL128">
            <v>500000000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250000000</v>
          </cell>
          <cell r="AV128">
            <v>0</v>
          </cell>
          <cell r="AW128">
            <v>0</v>
          </cell>
          <cell r="AX128">
            <v>250000000</v>
          </cell>
          <cell r="AY128">
            <v>0</v>
          </cell>
          <cell r="AZ128">
            <v>500000000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77725000</v>
          </cell>
          <cell r="BI128">
            <v>0</v>
          </cell>
          <cell r="BJ128">
            <v>0</v>
          </cell>
          <cell r="BK128">
            <v>77725000</v>
          </cell>
          <cell r="BL128">
            <v>0</v>
          </cell>
          <cell r="BM128">
            <v>0</v>
          </cell>
          <cell r="BN128">
            <v>155450000</v>
          </cell>
        </row>
        <row r="129">
          <cell r="D129" t="str">
            <v>APJ100120</v>
          </cell>
          <cell r="E129" t="str">
            <v>에코솔루션본부</v>
          </cell>
          <cell r="F129" t="str">
            <v>이엔피솔루션</v>
          </cell>
          <cell r="G129" t="str">
            <v>플라즈마자원화기기 중국수출건</v>
          </cell>
          <cell r="H129" t="str">
            <v>해외</v>
          </cell>
          <cell r="I129" t="str">
            <v>신시장</v>
          </cell>
          <cell r="J129" t="str">
            <v>기존제품</v>
          </cell>
          <cell r="K129">
            <v>53000000000</v>
          </cell>
          <cell r="L129">
            <v>45293</v>
          </cell>
          <cell r="M129">
            <v>45656</v>
          </cell>
          <cell r="O129">
            <v>0.2</v>
          </cell>
          <cell r="P129" t="str">
            <v>2단계</v>
          </cell>
          <cell r="Q129" t="str">
            <v xml:space="preserve">제품 원가 절감 </v>
          </cell>
          <cell r="S129">
            <v>0.7</v>
          </cell>
          <cell r="T129">
            <v>0.1</v>
          </cell>
          <cell r="U129">
            <v>0.05</v>
          </cell>
          <cell r="V129">
            <v>0.85</v>
          </cell>
          <cell r="W129">
            <v>1</v>
          </cell>
          <cell r="X129">
            <v>0</v>
          </cell>
          <cell r="AI129">
            <v>2050000000</v>
          </cell>
          <cell r="AJ129">
            <v>3975000000</v>
          </cell>
          <cell r="AK129">
            <v>3975000000</v>
          </cell>
          <cell r="AL129">
            <v>10000000000</v>
          </cell>
          <cell r="AO129">
            <v>0</v>
          </cell>
          <cell r="AP129">
            <v>0</v>
          </cell>
          <cell r="AQ129">
            <v>0</v>
          </cell>
          <cell r="AS129">
            <v>0</v>
          </cell>
          <cell r="AT129">
            <v>0</v>
          </cell>
          <cell r="AU129">
            <v>0</v>
          </cell>
          <cell r="AW129">
            <v>2255000000</v>
          </cell>
          <cell r="AX129">
            <v>3975000000</v>
          </cell>
          <cell r="AY129">
            <v>3975000000</v>
          </cell>
          <cell r="AZ129">
            <v>10205000000</v>
          </cell>
          <cell r="BB129">
            <v>0</v>
          </cell>
          <cell r="BC129">
            <v>0</v>
          </cell>
          <cell r="BK129">
            <v>1735882500</v>
          </cell>
          <cell r="BL129">
            <v>1735882500</v>
          </cell>
          <cell r="BM129">
            <v>1735882500</v>
          </cell>
          <cell r="BN129">
            <v>5207647500</v>
          </cell>
        </row>
        <row r="130">
          <cell r="D130" t="str">
            <v>APJ100121</v>
          </cell>
          <cell r="E130" t="str">
            <v>우주항공본부</v>
          </cell>
          <cell r="F130" t="str">
            <v>한국항공우주연구원</v>
          </cell>
          <cell r="G130" t="str">
            <v>① 나로우주센터 시험설비 보수사업</v>
          </cell>
          <cell r="H130" t="str">
            <v>국내</v>
          </cell>
          <cell r="I130" t="str">
            <v>기존시장</v>
          </cell>
          <cell r="J130" t="str">
            <v>기존제품</v>
          </cell>
          <cell r="K130">
            <v>1999999999.9999998</v>
          </cell>
          <cell r="L130">
            <v>45868</v>
          </cell>
          <cell r="M130">
            <v>46264</v>
          </cell>
          <cell r="O130">
            <v>0.25</v>
          </cell>
          <cell r="P130" t="str">
            <v>1단계</v>
          </cell>
          <cell r="S130">
            <v>0.5</v>
          </cell>
          <cell r="T130">
            <v>0.12</v>
          </cell>
          <cell r="U130">
            <v>0.08</v>
          </cell>
          <cell r="V130">
            <v>0.7</v>
          </cell>
          <cell r="X130">
            <v>1</v>
          </cell>
        </row>
        <row r="131">
          <cell r="D131" t="str">
            <v>APJ100122</v>
          </cell>
          <cell r="E131" t="str">
            <v>우주항공본부</v>
          </cell>
          <cell r="F131" t="str">
            <v>한화에어로스페이스</v>
          </cell>
          <cell r="G131" t="str">
            <v>② 누리호고도화 성능 개량 사업 (터보펌프)</v>
          </cell>
          <cell r="H131" t="str">
            <v>국내</v>
          </cell>
          <cell r="I131" t="str">
            <v>기존시장</v>
          </cell>
          <cell r="J131" t="str">
            <v>신제품</v>
          </cell>
          <cell r="K131">
            <v>2999999999.9999995</v>
          </cell>
          <cell r="L131">
            <v>45991</v>
          </cell>
          <cell r="M131">
            <v>46476</v>
          </cell>
          <cell r="O131">
            <v>0.25</v>
          </cell>
          <cell r="P131" t="str">
            <v>1단계</v>
          </cell>
          <cell r="S131">
            <v>0.45</v>
          </cell>
          <cell r="T131">
            <v>0.15</v>
          </cell>
          <cell r="U131">
            <v>0.1</v>
          </cell>
          <cell r="V131">
            <v>0.7</v>
          </cell>
          <cell r="X131">
            <v>1</v>
          </cell>
        </row>
        <row r="132">
          <cell r="D132" t="str">
            <v>APJ100123</v>
          </cell>
          <cell r="E132" t="str">
            <v>우주항공본부</v>
          </cell>
          <cell r="F132" t="str">
            <v>체계업체</v>
          </cell>
          <cell r="G132" t="str">
            <v>① 차세대발사체 컴포넌트 개발</v>
          </cell>
          <cell r="H132" t="str">
            <v>국내</v>
          </cell>
          <cell r="I132" t="str">
            <v>기존시장</v>
          </cell>
          <cell r="J132" t="str">
            <v>기존제품</v>
          </cell>
          <cell r="K132">
            <v>24999999999.999996</v>
          </cell>
          <cell r="L132">
            <v>45960</v>
          </cell>
          <cell r="M132">
            <v>46476</v>
          </cell>
          <cell r="O132">
            <v>0.25</v>
          </cell>
          <cell r="P132" t="str">
            <v>1단계</v>
          </cell>
          <cell r="S132">
            <v>0.43</v>
          </cell>
          <cell r="T132">
            <v>0.16</v>
          </cell>
          <cell r="U132">
            <v>0.11</v>
          </cell>
          <cell r="V132">
            <v>0.7</v>
          </cell>
          <cell r="X132">
            <v>1</v>
          </cell>
        </row>
        <row r="133">
          <cell r="D133" t="str">
            <v>APJ100124</v>
          </cell>
          <cell r="E133" t="str">
            <v>우주항공본부</v>
          </cell>
          <cell r="F133" t="str">
            <v>체계업체</v>
          </cell>
          <cell r="G133" t="str">
            <v>② 차세대발사체 시험설비 개발</v>
          </cell>
          <cell r="H133" t="str">
            <v>국내</v>
          </cell>
          <cell r="I133" t="str">
            <v>기존시장</v>
          </cell>
          <cell r="J133" t="str">
            <v>신제품</v>
          </cell>
          <cell r="K133">
            <v>5000000000</v>
          </cell>
          <cell r="L133">
            <v>45960</v>
          </cell>
          <cell r="M133">
            <v>46386</v>
          </cell>
          <cell r="O133">
            <v>0.25</v>
          </cell>
          <cell r="P133" t="str">
            <v>1단계</v>
          </cell>
          <cell r="S133">
            <v>0.5</v>
          </cell>
          <cell r="T133">
            <v>0.12</v>
          </cell>
          <cell r="U133">
            <v>0.08</v>
          </cell>
          <cell r="V133">
            <v>0.7</v>
          </cell>
          <cell r="X133">
            <v>1</v>
          </cell>
        </row>
        <row r="134">
          <cell r="D134" t="str">
            <v>APJ100125</v>
          </cell>
          <cell r="E134" t="str">
            <v>우주항공본부</v>
          </cell>
          <cell r="F134" t="str">
            <v>로템</v>
          </cell>
          <cell r="G134" t="str">
            <v>① 고체발사체 상단엔진개발사업</v>
          </cell>
          <cell r="H134" t="str">
            <v>국내</v>
          </cell>
          <cell r="I134" t="str">
            <v>기존시장</v>
          </cell>
          <cell r="J134" t="str">
            <v>기존제품</v>
          </cell>
          <cell r="K134">
            <v>5000000000</v>
          </cell>
          <cell r="L134">
            <v>45838</v>
          </cell>
          <cell r="M134">
            <v>46386</v>
          </cell>
          <cell r="O134">
            <v>0.25</v>
          </cell>
          <cell r="P134" t="str">
            <v>1단계</v>
          </cell>
          <cell r="S134">
            <v>0.43</v>
          </cell>
          <cell r="T134">
            <v>0.16</v>
          </cell>
          <cell r="U134">
            <v>0.11</v>
          </cell>
          <cell r="V134">
            <v>0.7</v>
          </cell>
          <cell r="X134">
            <v>1</v>
          </cell>
        </row>
        <row r="135">
          <cell r="D135" t="str">
            <v>APJ100126</v>
          </cell>
          <cell r="E135" t="str">
            <v>우주항공본부</v>
          </cell>
          <cell r="F135" t="str">
            <v>국방과학연구소</v>
          </cell>
          <cell r="G135" t="str">
            <v>② 속도장치 3D 프린팅 개발사업</v>
          </cell>
          <cell r="H135" t="str">
            <v>국내</v>
          </cell>
          <cell r="I135" t="str">
            <v>기존시장</v>
          </cell>
          <cell r="J135" t="str">
            <v>신제품</v>
          </cell>
          <cell r="K135">
            <v>1999999999.9999998</v>
          </cell>
          <cell r="L135">
            <v>45960</v>
          </cell>
          <cell r="M135">
            <v>46386</v>
          </cell>
          <cell r="O135">
            <v>0.25</v>
          </cell>
          <cell r="P135" t="str">
            <v>1단계</v>
          </cell>
          <cell r="S135">
            <v>0.4</v>
          </cell>
          <cell r="T135">
            <v>0.16</v>
          </cell>
          <cell r="U135">
            <v>0.12</v>
          </cell>
          <cell r="V135">
            <v>0.68</v>
          </cell>
          <cell r="X135">
            <v>1</v>
          </cell>
        </row>
        <row r="136">
          <cell r="D136" t="str">
            <v>APJ100127</v>
          </cell>
          <cell r="E136" t="str">
            <v>우주항공본부</v>
          </cell>
          <cell r="F136" t="str">
            <v>한화에어로스페이스</v>
          </cell>
          <cell r="G136" t="str">
            <v>① 자세제어 (유도무기) DACS 개발 사업 (시험설비사업포함)</v>
          </cell>
          <cell r="H136" t="str">
            <v>국내</v>
          </cell>
          <cell r="I136" t="str">
            <v>기존시장</v>
          </cell>
          <cell r="J136" t="str">
            <v>기존제품</v>
          </cell>
          <cell r="K136">
            <v>5000000000</v>
          </cell>
          <cell r="L136">
            <v>45807</v>
          </cell>
          <cell r="M136">
            <v>46386</v>
          </cell>
          <cell r="O136">
            <v>0.25</v>
          </cell>
          <cell r="P136" t="str">
            <v>1단계</v>
          </cell>
          <cell r="S136">
            <v>0.45</v>
          </cell>
          <cell r="T136">
            <v>0.15</v>
          </cell>
          <cell r="U136">
            <v>0.1</v>
          </cell>
          <cell r="V136">
            <v>0.7</v>
          </cell>
          <cell r="X136">
            <v>1</v>
          </cell>
        </row>
        <row r="137">
          <cell r="D137" t="str">
            <v>APJ100128</v>
          </cell>
          <cell r="E137" t="str">
            <v>우주항공본부</v>
          </cell>
          <cell r="F137" t="str">
            <v>한화에어로스페이스</v>
          </cell>
          <cell r="G137" t="str">
            <v xml:space="preserve">② DACS 시험설비 개발 </v>
          </cell>
          <cell r="H137" t="str">
            <v>국내</v>
          </cell>
          <cell r="I137" t="str">
            <v>기존시장</v>
          </cell>
          <cell r="J137" t="str">
            <v>신제품</v>
          </cell>
          <cell r="K137">
            <v>249999999.99999997</v>
          </cell>
          <cell r="L137">
            <v>45868</v>
          </cell>
          <cell r="M137">
            <v>46386</v>
          </cell>
          <cell r="O137">
            <v>0.25</v>
          </cell>
          <cell r="P137" t="str">
            <v>1단계</v>
          </cell>
          <cell r="S137">
            <v>0.4</v>
          </cell>
          <cell r="T137">
            <v>0.17</v>
          </cell>
          <cell r="U137">
            <v>0.13</v>
          </cell>
          <cell r="V137">
            <v>0.70000000000000007</v>
          </cell>
          <cell r="X137">
            <v>1</v>
          </cell>
        </row>
        <row r="138">
          <cell r="D138" t="str">
            <v>APJ100129</v>
          </cell>
          <cell r="E138" t="str">
            <v>우주항공본부</v>
          </cell>
          <cell r="F138" t="str">
            <v>현대로템</v>
          </cell>
          <cell r="G138" t="str">
            <v>④ MJCC 부품개발 사업</v>
          </cell>
          <cell r="H138" t="str">
            <v>국내</v>
          </cell>
          <cell r="I138" t="str">
            <v>기존시장</v>
          </cell>
          <cell r="J138" t="str">
            <v>신제품</v>
          </cell>
          <cell r="K138">
            <v>300000000</v>
          </cell>
          <cell r="L138">
            <v>45930</v>
          </cell>
          <cell r="M138">
            <v>46476</v>
          </cell>
          <cell r="O138">
            <v>0.25</v>
          </cell>
          <cell r="P138" t="str">
            <v>1단계</v>
          </cell>
          <cell r="S138">
            <v>0.43</v>
          </cell>
          <cell r="T138">
            <v>0.15</v>
          </cell>
          <cell r="U138">
            <v>0.12</v>
          </cell>
          <cell r="V138">
            <v>0.7</v>
          </cell>
          <cell r="X138">
            <v>1</v>
          </cell>
        </row>
        <row r="139">
          <cell r="D139" t="str">
            <v>APJ100130</v>
          </cell>
          <cell r="E139" t="str">
            <v>우주항공본부</v>
          </cell>
          <cell r="F139" t="str">
            <v>국방과학연구소</v>
          </cell>
          <cell r="G139" t="str">
            <v>① 냉각익 성능시험용 시제 개발</v>
          </cell>
          <cell r="H139" t="str">
            <v>국내</v>
          </cell>
          <cell r="I139" t="str">
            <v>기존시장</v>
          </cell>
          <cell r="J139" t="str">
            <v>신제품</v>
          </cell>
          <cell r="K139">
            <v>454545454.5454545</v>
          </cell>
          <cell r="L139">
            <v>45868</v>
          </cell>
          <cell r="M139">
            <v>46356</v>
          </cell>
          <cell r="O139">
            <v>0.25</v>
          </cell>
          <cell r="P139" t="str">
            <v>1단계</v>
          </cell>
          <cell r="S139">
            <v>0.4</v>
          </cell>
          <cell r="T139">
            <v>0.17</v>
          </cell>
          <cell r="U139">
            <v>0.11</v>
          </cell>
          <cell r="V139">
            <v>0.68</v>
          </cell>
          <cell r="X139">
            <v>1</v>
          </cell>
        </row>
        <row r="140">
          <cell r="D140" t="str">
            <v>APJ100131</v>
          </cell>
          <cell r="E140" t="str">
            <v>플라즈마본부</v>
          </cell>
          <cell r="F140" t="str">
            <v>국방과학연구소</v>
          </cell>
          <cell r="G140" t="str">
            <v>5MW 대형 풍동 시스템</v>
          </cell>
          <cell r="H140" t="str">
            <v>국내</v>
          </cell>
          <cell r="I140" t="str">
            <v>기존시장</v>
          </cell>
          <cell r="J140" t="str">
            <v>신제품</v>
          </cell>
          <cell r="K140">
            <v>11000000000</v>
          </cell>
          <cell r="L140">
            <v>45717</v>
          </cell>
          <cell r="M140">
            <v>47117</v>
          </cell>
          <cell r="O140">
            <v>0.25</v>
          </cell>
          <cell r="P140" t="str">
            <v>1단계</v>
          </cell>
          <cell r="S140">
            <v>0.6</v>
          </cell>
          <cell r="T140">
            <v>0.1</v>
          </cell>
          <cell r="U140">
            <v>0.05</v>
          </cell>
          <cell r="V140">
            <v>0.75</v>
          </cell>
          <cell r="W140">
            <v>0.3</v>
          </cell>
          <cell r="X140">
            <v>0.7</v>
          </cell>
        </row>
        <row r="141">
          <cell r="D141" t="str">
            <v>APJ100132</v>
          </cell>
          <cell r="E141" t="str">
            <v>플라즈마본부</v>
          </cell>
          <cell r="F141" t="str">
            <v>원료유통사</v>
          </cell>
          <cell r="G141" t="str">
            <v>대형급 플라즈마 건식제련 장치</v>
          </cell>
          <cell r="H141" t="str">
            <v>국내</v>
          </cell>
          <cell r="I141" t="str">
            <v>신시장</v>
          </cell>
          <cell r="J141" t="str">
            <v>기존제품</v>
          </cell>
          <cell r="K141">
            <v>30000000000</v>
          </cell>
          <cell r="L141">
            <v>45838</v>
          </cell>
          <cell r="M141">
            <v>46203</v>
          </cell>
          <cell r="O141">
            <v>0.25</v>
          </cell>
          <cell r="P141" t="str">
            <v>1단계</v>
          </cell>
          <cell r="S141">
            <v>0.3</v>
          </cell>
          <cell r="T141">
            <v>0.15</v>
          </cell>
          <cell r="U141">
            <v>0.05</v>
          </cell>
          <cell r="V141">
            <v>0.49999999999999994</v>
          </cell>
          <cell r="W141">
            <v>0.4</v>
          </cell>
          <cell r="X141">
            <v>0.6</v>
          </cell>
        </row>
        <row r="142">
          <cell r="D142" t="str">
            <v>APJ100133</v>
          </cell>
          <cell r="E142" t="str">
            <v>플라즈마본부</v>
          </cell>
          <cell r="F142" t="str">
            <v>디엔에이</v>
          </cell>
          <cell r="G142" t="str">
            <v>1MW 플라즈마 건식제련 장치</v>
          </cell>
          <cell r="H142" t="str">
            <v>국내</v>
          </cell>
          <cell r="I142" t="str">
            <v>신시장</v>
          </cell>
          <cell r="J142" t="str">
            <v>기존제품</v>
          </cell>
          <cell r="K142">
            <v>30000000000</v>
          </cell>
          <cell r="L142">
            <v>45899</v>
          </cell>
          <cell r="M142">
            <v>46264</v>
          </cell>
          <cell r="O142">
            <v>0.25</v>
          </cell>
          <cell r="P142" t="str">
            <v>1단계</v>
          </cell>
          <cell r="S142">
            <v>0.4</v>
          </cell>
          <cell r="T142">
            <v>0.15</v>
          </cell>
          <cell r="U142">
            <v>0.05</v>
          </cell>
          <cell r="V142">
            <v>0.60000000000000009</v>
          </cell>
          <cell r="W142">
            <v>0.4</v>
          </cell>
          <cell r="X142">
            <v>0.6</v>
          </cell>
        </row>
        <row r="143">
          <cell r="D143" t="str">
            <v>APJ100134</v>
          </cell>
          <cell r="E143" t="str">
            <v>플라즈마본부</v>
          </cell>
          <cell r="F143" t="str">
            <v>한국수력원자력</v>
          </cell>
          <cell r="G143" t="str">
            <v>소형 열분해/용융 시스템</v>
          </cell>
          <cell r="H143" t="str">
            <v>국내</v>
          </cell>
          <cell r="I143" t="str">
            <v>기존시장</v>
          </cell>
          <cell r="J143" t="str">
            <v>신제품</v>
          </cell>
          <cell r="K143">
            <v>5000000000</v>
          </cell>
          <cell r="L143">
            <v>45746</v>
          </cell>
          <cell r="M143">
            <v>46476</v>
          </cell>
          <cell r="O143">
            <v>0.25</v>
          </cell>
          <cell r="P143" t="str">
            <v>1단계</v>
          </cell>
          <cell r="S143">
            <v>0.5</v>
          </cell>
          <cell r="T143">
            <v>0.15</v>
          </cell>
          <cell r="U143">
            <v>0.05</v>
          </cell>
          <cell r="V143">
            <v>0.70000000000000007</v>
          </cell>
          <cell r="W143">
            <v>0.4</v>
          </cell>
          <cell r="X143">
            <v>0.6</v>
          </cell>
        </row>
        <row r="144">
          <cell r="D144" t="str">
            <v>APJ100135</v>
          </cell>
          <cell r="E144" t="str">
            <v>플라즈마본부</v>
          </cell>
          <cell r="F144" t="str">
            <v>지자체</v>
          </cell>
          <cell r="G144" t="str">
            <v>폐기물 플라즈마 재활용 설비</v>
          </cell>
          <cell r="H144" t="str">
            <v>국내</v>
          </cell>
          <cell r="I144" t="str">
            <v>신시장</v>
          </cell>
          <cell r="J144" t="str">
            <v>기존제품</v>
          </cell>
          <cell r="K144">
            <v>5000000000</v>
          </cell>
          <cell r="L144">
            <v>45777</v>
          </cell>
          <cell r="M144">
            <v>46142</v>
          </cell>
          <cell r="O144">
            <v>0.25</v>
          </cell>
          <cell r="P144" t="str">
            <v>1단계</v>
          </cell>
          <cell r="S144">
            <v>0.5</v>
          </cell>
          <cell r="T144">
            <v>0.15</v>
          </cell>
          <cell r="U144">
            <v>0.05</v>
          </cell>
          <cell r="V144">
            <v>0.70000000000000007</v>
          </cell>
          <cell r="W144">
            <v>0.4</v>
          </cell>
          <cell r="X144">
            <v>0.6</v>
          </cell>
        </row>
        <row r="145">
          <cell r="D145" t="str">
            <v>APJ100136</v>
          </cell>
          <cell r="E145" t="str">
            <v>플라즈마본부</v>
          </cell>
          <cell r="F145" t="str">
            <v>지자체</v>
          </cell>
          <cell r="G145" t="str">
            <v>난분해성 폐기물 처리설비</v>
          </cell>
          <cell r="H145" t="str">
            <v>국내</v>
          </cell>
          <cell r="I145" t="str">
            <v>신시장</v>
          </cell>
          <cell r="J145" t="str">
            <v>기존제품</v>
          </cell>
          <cell r="K145">
            <v>3000000000</v>
          </cell>
          <cell r="L145">
            <v>45807</v>
          </cell>
          <cell r="M145">
            <v>46172</v>
          </cell>
          <cell r="O145">
            <v>0.25</v>
          </cell>
          <cell r="P145" t="str">
            <v>1단계</v>
          </cell>
          <cell r="S145">
            <v>0.5</v>
          </cell>
          <cell r="T145">
            <v>0.15</v>
          </cell>
          <cell r="U145">
            <v>0.05</v>
          </cell>
          <cell r="V145">
            <v>0.70000000000000007</v>
          </cell>
          <cell r="W145">
            <v>0.4</v>
          </cell>
          <cell r="X145">
            <v>0.6</v>
          </cell>
        </row>
        <row r="146">
          <cell r="D146" t="str">
            <v>APJ100137</v>
          </cell>
          <cell r="E146" t="str">
            <v>플라즈마본부</v>
          </cell>
          <cell r="F146" t="str">
            <v>고려아연, GS</v>
          </cell>
          <cell r="G146" t="str">
            <v>비철금속 고온용융 생산시스템</v>
          </cell>
          <cell r="H146" t="str">
            <v>국내</v>
          </cell>
          <cell r="I146" t="str">
            <v>기존시장</v>
          </cell>
          <cell r="J146" t="str">
            <v>기존제품</v>
          </cell>
          <cell r="K146">
            <v>5000000000</v>
          </cell>
          <cell r="L146">
            <v>45838</v>
          </cell>
          <cell r="M146">
            <v>46203</v>
          </cell>
          <cell r="O146">
            <v>0.25</v>
          </cell>
          <cell r="P146" t="str">
            <v>1단계</v>
          </cell>
          <cell r="S146">
            <v>0.5</v>
          </cell>
          <cell r="T146">
            <v>0.15</v>
          </cell>
          <cell r="U146">
            <v>0.05</v>
          </cell>
          <cell r="V146">
            <v>0.70000000000000007</v>
          </cell>
          <cell r="W146">
            <v>0.4</v>
          </cell>
          <cell r="X146">
            <v>0.6</v>
          </cell>
        </row>
        <row r="147">
          <cell r="D147" t="str">
            <v>APJ100138</v>
          </cell>
          <cell r="E147" t="str">
            <v>플라즈마본부</v>
          </cell>
          <cell r="F147" t="str">
            <v>지자체</v>
          </cell>
          <cell r="G147" t="str">
            <v>혼합폐기물 처리 시스템</v>
          </cell>
          <cell r="H147" t="str">
            <v>국내</v>
          </cell>
          <cell r="I147" t="str">
            <v>신시장</v>
          </cell>
          <cell r="J147" t="str">
            <v>신제품</v>
          </cell>
          <cell r="K147">
            <v>3000000000</v>
          </cell>
          <cell r="L147">
            <v>45991</v>
          </cell>
          <cell r="M147">
            <v>46356</v>
          </cell>
          <cell r="O147">
            <v>0.25</v>
          </cell>
          <cell r="P147" t="str">
            <v>1단계</v>
          </cell>
          <cell r="S147">
            <v>0.5</v>
          </cell>
          <cell r="T147">
            <v>0.15</v>
          </cell>
          <cell r="U147">
            <v>0.05</v>
          </cell>
          <cell r="V147">
            <v>0.70000000000000007</v>
          </cell>
          <cell r="W147">
            <v>0.4</v>
          </cell>
          <cell r="X147">
            <v>0.6</v>
          </cell>
        </row>
        <row r="148">
          <cell r="D148" t="str">
            <v>APJ100139</v>
          </cell>
          <cell r="E148" t="str">
            <v>플라즈마본부</v>
          </cell>
          <cell r="F148" t="str">
            <v>지자체, 대주KC</v>
          </cell>
          <cell r="G148" t="str">
            <v>특수폐기물 용융 시스템</v>
          </cell>
          <cell r="H148" t="str">
            <v>국내</v>
          </cell>
          <cell r="I148" t="str">
            <v>신시장</v>
          </cell>
          <cell r="J148" t="str">
            <v>기존제품</v>
          </cell>
          <cell r="K148">
            <v>8000000000</v>
          </cell>
          <cell r="L148">
            <v>45960</v>
          </cell>
          <cell r="M148">
            <v>46325</v>
          </cell>
          <cell r="O148">
            <v>0.25</v>
          </cell>
          <cell r="P148" t="str">
            <v>1단계</v>
          </cell>
          <cell r="S148">
            <v>0.4</v>
          </cell>
          <cell r="T148">
            <v>0.15</v>
          </cell>
          <cell r="U148">
            <v>0.05</v>
          </cell>
          <cell r="V148">
            <v>0.60000000000000009</v>
          </cell>
          <cell r="W148">
            <v>0.4</v>
          </cell>
          <cell r="X148">
            <v>0.6</v>
          </cell>
        </row>
        <row r="149">
          <cell r="D149" t="str">
            <v>APJ100140</v>
          </cell>
          <cell r="E149" t="str">
            <v>가속기영업본부</v>
          </cell>
          <cell r="F149" t="str">
            <v>한국핵융합에너지연구원</v>
          </cell>
          <cell r="G149" t="str">
            <v>텅스텐 카세트 디버터 예비품 및 유지보수</v>
          </cell>
          <cell r="H149" t="str">
            <v>국내</v>
          </cell>
          <cell r="I149" t="str">
            <v>기존시장</v>
          </cell>
          <cell r="J149" t="str">
            <v>기존제품</v>
          </cell>
          <cell r="K149">
            <v>1000000000</v>
          </cell>
          <cell r="L149">
            <v>45746</v>
          </cell>
          <cell r="M149">
            <v>46249</v>
          </cell>
          <cell r="O149">
            <v>0.75</v>
          </cell>
          <cell r="P149" t="str">
            <v>1단계</v>
          </cell>
          <cell r="S149">
            <v>0.6</v>
          </cell>
          <cell r="T149">
            <v>0.15</v>
          </cell>
          <cell r="U149">
            <v>0.1</v>
          </cell>
          <cell r="V149">
            <v>0.85</v>
          </cell>
          <cell r="W149">
            <v>0.6</v>
          </cell>
          <cell r="X149">
            <v>0.4</v>
          </cell>
        </row>
        <row r="150">
          <cell r="D150" t="str">
            <v>APJ100141</v>
          </cell>
          <cell r="E150" t="str">
            <v>가속기영업본부</v>
          </cell>
          <cell r="F150" t="str">
            <v>포항가속기연구소</v>
          </cell>
          <cell r="G150" t="str">
            <v>X-FEL 2기 빔라인 증설</v>
          </cell>
          <cell r="H150" t="str">
            <v>국내</v>
          </cell>
          <cell r="I150" t="str">
            <v>기존시장</v>
          </cell>
          <cell r="J150" t="str">
            <v>기존제품</v>
          </cell>
          <cell r="K150">
            <v>1000000000</v>
          </cell>
          <cell r="L150">
            <v>45746</v>
          </cell>
          <cell r="M150">
            <v>46751</v>
          </cell>
          <cell r="O150">
            <v>0.9</v>
          </cell>
          <cell r="P150" t="str">
            <v>1단계</v>
          </cell>
          <cell r="S150">
            <v>0.6</v>
          </cell>
          <cell r="T150">
            <v>0.15</v>
          </cell>
          <cell r="U150">
            <v>0.1</v>
          </cell>
          <cell r="V150">
            <v>0.85</v>
          </cell>
          <cell r="W150">
            <v>0.6</v>
          </cell>
          <cell r="X150">
            <v>0.4</v>
          </cell>
        </row>
        <row r="151">
          <cell r="D151" t="str">
            <v>APJ100142</v>
          </cell>
          <cell r="E151" t="str">
            <v>가속기영업본부</v>
          </cell>
          <cell r="F151" t="str">
            <v>포항가속기연구소</v>
          </cell>
          <cell r="G151" t="str">
            <v>PAL 3세대 / PLS-Ⅱ Component</v>
          </cell>
          <cell r="H151" t="str">
            <v>국내</v>
          </cell>
          <cell r="I151" t="str">
            <v>기존시장</v>
          </cell>
          <cell r="J151" t="str">
            <v>기존제품</v>
          </cell>
          <cell r="K151">
            <v>800000000</v>
          </cell>
          <cell r="L151">
            <v>45746</v>
          </cell>
          <cell r="M151">
            <v>46386</v>
          </cell>
          <cell r="O151">
            <v>0.9</v>
          </cell>
          <cell r="P151" t="str">
            <v>2단계</v>
          </cell>
          <cell r="S151">
            <v>0.6</v>
          </cell>
          <cell r="T151">
            <v>0.15</v>
          </cell>
          <cell r="U151">
            <v>0.05</v>
          </cell>
          <cell r="V151">
            <v>0.8</v>
          </cell>
          <cell r="W151">
            <v>0.7</v>
          </cell>
          <cell r="X151">
            <v>0.3</v>
          </cell>
        </row>
        <row r="152">
          <cell r="D152" t="str">
            <v>APJ100143</v>
          </cell>
          <cell r="E152" t="str">
            <v>가속기영업본부</v>
          </cell>
          <cell r="F152" t="str">
            <v>포항가속기연구소</v>
          </cell>
          <cell r="G152" t="str">
            <v>4GSR 진공챔버 Prototype</v>
          </cell>
          <cell r="H152" t="str">
            <v>국내</v>
          </cell>
          <cell r="I152" t="str">
            <v>기존시장</v>
          </cell>
          <cell r="J152" t="str">
            <v>기존제품</v>
          </cell>
          <cell r="K152">
            <v>400000000</v>
          </cell>
          <cell r="L152">
            <v>45746</v>
          </cell>
          <cell r="M152">
            <v>46386</v>
          </cell>
          <cell r="O152">
            <v>0.9</v>
          </cell>
          <cell r="P152" t="str">
            <v>2단계</v>
          </cell>
          <cell r="S152">
            <v>0.65</v>
          </cell>
          <cell r="T152">
            <v>0.15</v>
          </cell>
          <cell r="U152">
            <v>0.1</v>
          </cell>
          <cell r="V152">
            <v>0.9</v>
          </cell>
          <cell r="W152">
            <v>0.5</v>
          </cell>
          <cell r="X152">
            <v>0.5</v>
          </cell>
        </row>
        <row r="153">
          <cell r="D153" t="str">
            <v>APJ100144</v>
          </cell>
          <cell r="E153" t="str">
            <v>가속기영업본부</v>
          </cell>
          <cell r="F153" t="str">
            <v>포항가속기연구소</v>
          </cell>
          <cell r="G153" t="str">
            <v>4GSR SR(저장링) MPS</v>
          </cell>
          <cell r="H153" t="str">
            <v>국내</v>
          </cell>
          <cell r="I153" t="str">
            <v>기존시장</v>
          </cell>
          <cell r="J153" t="str">
            <v>기존제품</v>
          </cell>
          <cell r="K153">
            <v>7200000000</v>
          </cell>
          <cell r="L153">
            <v>45746</v>
          </cell>
          <cell r="M153">
            <v>47117</v>
          </cell>
          <cell r="O153">
            <v>0.5</v>
          </cell>
          <cell r="P153" t="str">
            <v>1단계</v>
          </cell>
          <cell r="S153">
            <v>0.75</v>
          </cell>
          <cell r="T153">
            <v>0.1</v>
          </cell>
          <cell r="U153">
            <v>0.05</v>
          </cell>
          <cell r="V153">
            <v>0.9</v>
          </cell>
          <cell r="W153">
            <v>0.3</v>
          </cell>
          <cell r="X153">
            <v>0.7</v>
          </cell>
        </row>
        <row r="154">
          <cell r="D154" t="str">
            <v>APJ100145</v>
          </cell>
          <cell r="E154" t="str">
            <v>가속기영업본부</v>
          </cell>
          <cell r="F154" t="str">
            <v>포항가속기연구소</v>
          </cell>
          <cell r="G154" t="str">
            <v>4GSR 가속장치부 저장링 Girder</v>
          </cell>
          <cell r="H154" t="str">
            <v>국내</v>
          </cell>
          <cell r="I154" t="str">
            <v>기존시장</v>
          </cell>
          <cell r="J154" t="str">
            <v>기존제품</v>
          </cell>
          <cell r="K154">
            <v>11620000000</v>
          </cell>
          <cell r="L154">
            <v>45746</v>
          </cell>
          <cell r="M154">
            <v>47117</v>
          </cell>
          <cell r="O154">
            <v>0.75</v>
          </cell>
          <cell r="P154" t="str">
            <v>1단계</v>
          </cell>
          <cell r="S154">
            <v>0.7</v>
          </cell>
          <cell r="T154">
            <v>0.1</v>
          </cell>
          <cell r="U154">
            <v>0.05</v>
          </cell>
          <cell r="V154">
            <v>0.85</v>
          </cell>
          <cell r="W154">
            <v>0.3</v>
          </cell>
          <cell r="X154">
            <v>0.7</v>
          </cell>
        </row>
        <row r="155">
          <cell r="D155" t="str">
            <v>APJ100146</v>
          </cell>
          <cell r="E155" t="str">
            <v>가속기영업본부</v>
          </cell>
          <cell r="F155" t="str">
            <v>포항가속기연구소</v>
          </cell>
          <cell r="G155" t="str">
            <v>4GSR 빔라인 Undulator</v>
          </cell>
          <cell r="H155" t="str">
            <v>국내</v>
          </cell>
          <cell r="I155" t="str">
            <v>기존시장</v>
          </cell>
          <cell r="J155" t="str">
            <v>기존제품</v>
          </cell>
          <cell r="K155">
            <v>7350000000</v>
          </cell>
          <cell r="L155">
            <v>45719</v>
          </cell>
          <cell r="M155">
            <v>47117</v>
          </cell>
          <cell r="O155">
            <v>0.75</v>
          </cell>
          <cell r="P155" t="str">
            <v>1단계</v>
          </cell>
          <cell r="S155">
            <v>0.65</v>
          </cell>
          <cell r="T155">
            <v>0.1</v>
          </cell>
          <cell r="U155">
            <v>0.1</v>
          </cell>
          <cell r="V155">
            <v>0.85</v>
          </cell>
          <cell r="W155">
            <v>0.4</v>
          </cell>
          <cell r="X155">
            <v>0.6</v>
          </cell>
        </row>
        <row r="156">
          <cell r="D156" t="str">
            <v>APJ100147</v>
          </cell>
          <cell r="E156" t="str">
            <v>가속기영업본부</v>
          </cell>
          <cell r="F156" t="str">
            <v>포항가속기연구소</v>
          </cell>
          <cell r="G156" t="str">
            <v>4GSR 저장링 입사장치 챔버(Kicker Ceramic)</v>
          </cell>
          <cell r="H156" t="str">
            <v>국내</v>
          </cell>
          <cell r="I156" t="str">
            <v>기존시장</v>
          </cell>
          <cell r="J156" t="str">
            <v>기존제품</v>
          </cell>
          <cell r="K156">
            <v>1200000000</v>
          </cell>
          <cell r="L156">
            <v>45868</v>
          </cell>
          <cell r="M156">
            <v>47117</v>
          </cell>
          <cell r="O156">
            <v>0.75</v>
          </cell>
          <cell r="P156" t="str">
            <v>2단계</v>
          </cell>
          <cell r="S156">
            <v>0.65</v>
          </cell>
          <cell r="T156">
            <v>0.15</v>
          </cell>
          <cell r="U156">
            <v>0.1</v>
          </cell>
          <cell r="V156">
            <v>0.9</v>
          </cell>
          <cell r="W156">
            <v>0.4</v>
          </cell>
          <cell r="X156">
            <v>0.6</v>
          </cell>
        </row>
        <row r="157">
          <cell r="D157" t="str">
            <v>APJ100148</v>
          </cell>
          <cell r="E157" t="str">
            <v>가속기영업본부</v>
          </cell>
          <cell r="F157" t="str">
            <v>포항가속기연구소</v>
          </cell>
          <cell r="G157" t="str">
            <v>4GSR Beam Position Monitor(BPM)</v>
          </cell>
          <cell r="H157" t="str">
            <v>국내</v>
          </cell>
          <cell r="I157" t="str">
            <v>기존시장</v>
          </cell>
          <cell r="J157" t="str">
            <v>기존제품</v>
          </cell>
          <cell r="K157">
            <v>12110000000</v>
          </cell>
          <cell r="L157">
            <v>45746</v>
          </cell>
          <cell r="M157">
            <v>47117</v>
          </cell>
          <cell r="O157">
            <v>0.5</v>
          </cell>
          <cell r="P157" t="str">
            <v>1단계</v>
          </cell>
          <cell r="S157">
            <v>0.7</v>
          </cell>
          <cell r="T157">
            <v>0.1</v>
          </cell>
          <cell r="U157">
            <v>0.1</v>
          </cell>
          <cell r="V157">
            <v>0.9</v>
          </cell>
          <cell r="W157">
            <v>0.5</v>
          </cell>
          <cell r="X157">
            <v>0.5</v>
          </cell>
        </row>
        <row r="158">
          <cell r="D158" t="str">
            <v>APJ100149</v>
          </cell>
          <cell r="E158" t="str">
            <v>가속기영업본부</v>
          </cell>
          <cell r="F158" t="str">
            <v>SLRI</v>
          </cell>
          <cell r="G158" t="str">
            <v>SLRI 150MeV Linac system</v>
          </cell>
          <cell r="H158" t="str">
            <v>해외</v>
          </cell>
          <cell r="I158" t="str">
            <v>기존시장</v>
          </cell>
          <cell r="J158" t="str">
            <v>기존제품</v>
          </cell>
          <cell r="K158">
            <v>10000000000</v>
          </cell>
          <cell r="L158">
            <v>45777</v>
          </cell>
          <cell r="M158">
            <v>46386</v>
          </cell>
          <cell r="O158">
            <v>0.75</v>
          </cell>
          <cell r="P158" t="str">
            <v>1단계</v>
          </cell>
          <cell r="S158">
            <v>0.7</v>
          </cell>
          <cell r="T158">
            <v>0.1</v>
          </cell>
          <cell r="U158">
            <v>0.1</v>
          </cell>
          <cell r="V158">
            <v>0.89999999999999991</v>
          </cell>
          <cell r="W158">
            <v>0.4</v>
          </cell>
          <cell r="X158">
            <v>0.6</v>
          </cell>
        </row>
        <row r="159">
          <cell r="D159" t="str">
            <v>APJ100150</v>
          </cell>
          <cell r="E159" t="str">
            <v>가속기영업본부</v>
          </cell>
          <cell r="F159" t="str">
            <v>RI</v>
          </cell>
          <cell r="G159" t="str">
            <v>4GSR 고주파 공동기 모듈 제작</v>
          </cell>
          <cell r="H159" t="str">
            <v>국내</v>
          </cell>
          <cell r="I159" t="str">
            <v>기존시장</v>
          </cell>
          <cell r="J159" t="str">
            <v>기존제품</v>
          </cell>
          <cell r="K159">
            <v>2000000000</v>
          </cell>
          <cell r="L159">
            <v>45777</v>
          </cell>
          <cell r="M159">
            <v>46386</v>
          </cell>
          <cell r="O159">
            <v>0.5</v>
          </cell>
          <cell r="P159" t="str">
            <v>1단계</v>
          </cell>
          <cell r="S159">
            <v>0.65</v>
          </cell>
          <cell r="T159">
            <v>0.15</v>
          </cell>
          <cell r="U159">
            <v>0.1</v>
          </cell>
          <cell r="V159">
            <v>0.9</v>
          </cell>
          <cell r="W159">
            <v>0.5</v>
          </cell>
          <cell r="X159">
            <v>0.5</v>
          </cell>
        </row>
        <row r="160">
          <cell r="D160" t="str">
            <v>APJ100151</v>
          </cell>
          <cell r="E160" t="str">
            <v>가속기영업본부</v>
          </cell>
          <cell r="F160" t="str">
            <v>기초과학연구원</v>
          </cell>
          <cell r="G160" t="str">
            <v>SSR1 초전도 가속모듈 본품(23SET)</v>
          </cell>
          <cell r="H160" t="str">
            <v>국내</v>
          </cell>
          <cell r="I160" t="str">
            <v>기존시장</v>
          </cell>
          <cell r="J160" t="str">
            <v>기존제품</v>
          </cell>
          <cell r="K160">
            <v>40000000000</v>
          </cell>
          <cell r="L160">
            <v>46022</v>
          </cell>
          <cell r="M160">
            <v>47118</v>
          </cell>
          <cell r="O160">
            <v>0.9</v>
          </cell>
          <cell r="P160" t="str">
            <v>2단계</v>
          </cell>
          <cell r="S160">
            <v>0.6</v>
          </cell>
          <cell r="T160">
            <v>0.2</v>
          </cell>
          <cell r="U160">
            <v>0.05</v>
          </cell>
          <cell r="V160">
            <v>0.85000000000000009</v>
          </cell>
          <cell r="W160">
            <v>0.7</v>
          </cell>
          <cell r="X160">
            <v>0.30000000000000004</v>
          </cell>
        </row>
        <row r="161">
          <cell r="D161" t="str">
            <v>APJ100152</v>
          </cell>
          <cell r="E161" t="str">
            <v>가속기영업본부</v>
          </cell>
          <cell r="F161" t="str">
            <v>기초과학연구원</v>
          </cell>
          <cell r="G161" t="str">
            <v>SSR2 초전도 가속모듈 본품(24SET)</v>
          </cell>
          <cell r="H161" t="str">
            <v>국내</v>
          </cell>
          <cell r="I161" t="str">
            <v>기존시장</v>
          </cell>
          <cell r="J161" t="str">
            <v>기존제품</v>
          </cell>
          <cell r="K161">
            <v>80000000000</v>
          </cell>
          <cell r="L161">
            <v>46357</v>
          </cell>
          <cell r="M161">
            <v>47483</v>
          </cell>
          <cell r="O161">
            <v>0.9</v>
          </cell>
          <cell r="P161" t="str">
            <v>2단계</v>
          </cell>
          <cell r="S161">
            <v>0.6</v>
          </cell>
          <cell r="T161">
            <v>0.2</v>
          </cell>
          <cell r="U161">
            <v>0.05</v>
          </cell>
          <cell r="V161">
            <v>0.85000000000000009</v>
          </cell>
          <cell r="W161">
            <v>0.7</v>
          </cell>
          <cell r="X161">
            <v>0.30000000000000004</v>
          </cell>
        </row>
        <row r="162">
          <cell r="D162" t="str">
            <v>APJ100153</v>
          </cell>
          <cell r="E162" t="str">
            <v>에너지영업본부</v>
          </cell>
          <cell r="F162" t="str">
            <v>CFS-SPARC 미국</v>
          </cell>
          <cell r="G162" t="str">
            <v xml:space="preserve"> TCD</v>
          </cell>
          <cell r="H162" t="str">
            <v>해외</v>
          </cell>
          <cell r="I162" t="str">
            <v>신시장</v>
          </cell>
          <cell r="J162" t="str">
            <v>기존제품</v>
          </cell>
          <cell r="K162">
            <v>3000000000</v>
          </cell>
          <cell r="L162">
            <v>45595</v>
          </cell>
          <cell r="M162">
            <v>46386</v>
          </cell>
          <cell r="O162">
            <v>0.25</v>
          </cell>
          <cell r="P162" t="str">
            <v>1단계</v>
          </cell>
          <cell r="S162">
            <v>0.47</v>
          </cell>
          <cell r="T162">
            <v>0.18</v>
          </cell>
          <cell r="U162">
            <v>0.15</v>
          </cell>
          <cell r="V162">
            <v>0.79999999999999993</v>
          </cell>
          <cell r="Z162">
            <v>0</v>
          </cell>
          <cell r="AA162">
            <v>0</v>
          </cell>
          <cell r="AB162">
            <v>0</v>
          </cell>
          <cell r="AD162">
            <v>0</v>
          </cell>
          <cell r="AE162">
            <v>0</v>
          </cell>
        </row>
        <row r="163">
          <cell r="D163" t="str">
            <v>APJ100154</v>
          </cell>
          <cell r="E163" t="str">
            <v>에너지영업본부</v>
          </cell>
          <cell r="F163" t="str">
            <v>UKAEA STEP 영국</v>
          </cell>
          <cell r="G163" t="str">
            <v xml:space="preserve"> TCD</v>
          </cell>
          <cell r="H163" t="str">
            <v>해외</v>
          </cell>
          <cell r="I163" t="str">
            <v>신시장</v>
          </cell>
          <cell r="J163" t="str">
            <v>기존제품</v>
          </cell>
          <cell r="K163">
            <v>3000000000</v>
          </cell>
          <cell r="L163">
            <v>45555</v>
          </cell>
          <cell r="M163">
            <v>46356</v>
          </cell>
          <cell r="O163">
            <v>0.25</v>
          </cell>
          <cell r="P163" t="str">
            <v>1단계</v>
          </cell>
          <cell r="S163">
            <v>0.47</v>
          </cell>
          <cell r="T163">
            <v>0.18</v>
          </cell>
          <cell r="U163">
            <v>0.15</v>
          </cell>
          <cell r="V163">
            <v>0.79999999999999993</v>
          </cell>
          <cell r="Z163">
            <v>0</v>
          </cell>
          <cell r="AA163">
            <v>0</v>
          </cell>
          <cell r="AB163">
            <v>0</v>
          </cell>
          <cell r="AD163">
            <v>0</v>
          </cell>
          <cell r="AE163">
            <v>0</v>
          </cell>
        </row>
        <row r="164">
          <cell r="D164" t="str">
            <v>APJ100155</v>
          </cell>
          <cell r="E164" t="str">
            <v>에너지영업본부</v>
          </cell>
          <cell r="F164" t="str">
            <v>EUDA/JADA</v>
          </cell>
          <cell r="G164" t="str">
            <v>ITER TCD</v>
          </cell>
          <cell r="H164" t="str">
            <v>해외</v>
          </cell>
          <cell r="I164" t="str">
            <v>신시장</v>
          </cell>
          <cell r="J164" t="str">
            <v>기존제품</v>
          </cell>
          <cell r="K164">
            <v>5000000000</v>
          </cell>
          <cell r="L164">
            <v>45483</v>
          </cell>
          <cell r="M164">
            <v>45960</v>
          </cell>
          <cell r="O164">
            <v>0.25</v>
          </cell>
          <cell r="P164" t="str">
            <v>2단계</v>
          </cell>
          <cell r="S164">
            <v>0.47</v>
          </cell>
          <cell r="T164">
            <v>0.18</v>
          </cell>
          <cell r="U164">
            <v>0.15</v>
          </cell>
          <cell r="V164">
            <v>0.79999999999999993</v>
          </cell>
          <cell r="Z164">
            <v>0</v>
          </cell>
          <cell r="AA164">
            <v>0</v>
          </cell>
          <cell r="AB164">
            <v>0</v>
          </cell>
          <cell r="AD164">
            <v>0</v>
          </cell>
          <cell r="AE164">
            <v>0</v>
          </cell>
        </row>
        <row r="165">
          <cell r="D165" t="str">
            <v>APJ100156</v>
          </cell>
          <cell r="E165" t="str">
            <v>에너지영업본부</v>
          </cell>
          <cell r="F165" t="str">
            <v>GS건설</v>
          </cell>
          <cell r="G165" t="str">
            <v>수소-진공이중배관</v>
          </cell>
          <cell r="H165" t="str">
            <v>국내</v>
          </cell>
          <cell r="I165" t="str">
            <v>신시장</v>
          </cell>
          <cell r="J165" t="str">
            <v>기존제품</v>
          </cell>
          <cell r="K165">
            <v>800000000</v>
          </cell>
          <cell r="L165">
            <v>45566</v>
          </cell>
          <cell r="M165">
            <v>45960</v>
          </cell>
          <cell r="O165">
            <v>0.25</v>
          </cell>
          <cell r="P165" t="str">
            <v>1단계</v>
          </cell>
          <cell r="S165">
            <v>0.55000000000000004</v>
          </cell>
          <cell r="T165">
            <v>0.14000000000000001</v>
          </cell>
          <cell r="U165">
            <v>0.11</v>
          </cell>
          <cell r="V165">
            <v>0.85000000000000009</v>
          </cell>
          <cell r="AL165">
            <v>0</v>
          </cell>
        </row>
        <row r="166">
          <cell r="D166" t="str">
            <v>APJ100157</v>
          </cell>
          <cell r="E166" t="str">
            <v>에너지영업본부</v>
          </cell>
          <cell r="F166" t="str">
            <v>SK 하이버스</v>
          </cell>
          <cell r="G166" t="str">
            <v>액화수소충전소</v>
          </cell>
          <cell r="H166" t="str">
            <v>국내</v>
          </cell>
          <cell r="I166" t="str">
            <v>신시장</v>
          </cell>
          <cell r="J166" t="str">
            <v>신제품</v>
          </cell>
          <cell r="K166">
            <v>9000000000</v>
          </cell>
          <cell r="L166">
            <v>45474</v>
          </cell>
          <cell r="M166">
            <v>45838</v>
          </cell>
          <cell r="O166">
            <v>0.25</v>
          </cell>
          <cell r="P166" t="str">
            <v>2단계</v>
          </cell>
          <cell r="S166">
            <v>0.55000000000000004</v>
          </cell>
          <cell r="T166">
            <v>0.14000000000000001</v>
          </cell>
          <cell r="U166">
            <v>0.11</v>
          </cell>
          <cell r="V166">
            <v>0.85000000000000009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</row>
        <row r="167">
          <cell r="D167" t="str">
            <v>APJ100158</v>
          </cell>
          <cell r="E167" t="str">
            <v>에너지영업본부</v>
          </cell>
          <cell r="F167" t="str">
            <v>에어리퀴드 Korea</v>
          </cell>
          <cell r="G167" t="str">
            <v>액화수소충전소</v>
          </cell>
          <cell r="H167" t="str">
            <v>국내</v>
          </cell>
          <cell r="I167" t="str">
            <v>신시장</v>
          </cell>
          <cell r="J167" t="str">
            <v>신제품</v>
          </cell>
          <cell r="K167">
            <v>1000000000</v>
          </cell>
          <cell r="L167">
            <v>45444</v>
          </cell>
          <cell r="M167">
            <v>45807</v>
          </cell>
          <cell r="O167">
            <v>0.25</v>
          </cell>
          <cell r="P167" t="str">
            <v>2단계</v>
          </cell>
          <cell r="S167">
            <v>0.55000000000000004</v>
          </cell>
          <cell r="T167">
            <v>0.14000000000000001</v>
          </cell>
          <cell r="U167">
            <v>0.11</v>
          </cell>
          <cell r="V167">
            <v>0.85000000000000009</v>
          </cell>
        </row>
        <row r="168">
          <cell r="D168" t="str">
            <v>APJ100159</v>
          </cell>
          <cell r="E168" t="str">
            <v>에너지영업본부</v>
          </cell>
          <cell r="F168" t="str">
            <v>효성</v>
          </cell>
          <cell r="G168" t="str">
            <v>액화수소충전소</v>
          </cell>
          <cell r="H168" t="str">
            <v>국내</v>
          </cell>
          <cell r="I168" t="str">
            <v>신시장</v>
          </cell>
          <cell r="J168" t="str">
            <v>신제품</v>
          </cell>
          <cell r="K168">
            <v>700000000</v>
          </cell>
          <cell r="L168">
            <v>45566</v>
          </cell>
          <cell r="M168">
            <v>45930</v>
          </cell>
          <cell r="O168">
            <v>0.25</v>
          </cell>
          <cell r="P168" t="str">
            <v>1단계</v>
          </cell>
          <cell r="S168">
            <v>0.55000000000000004</v>
          </cell>
          <cell r="T168">
            <v>0.14000000000000001</v>
          </cell>
          <cell r="U168">
            <v>0.11</v>
          </cell>
          <cell r="V168">
            <v>0.85000000000000009</v>
          </cell>
          <cell r="AL168">
            <v>0</v>
          </cell>
        </row>
        <row r="169">
          <cell r="D169" t="str">
            <v>APJ100160</v>
          </cell>
          <cell r="E169" t="str">
            <v>에너지영업본부</v>
          </cell>
          <cell r="F169" t="str">
            <v>해외기업</v>
          </cell>
          <cell r="G169" t="str">
            <v>폐기물 자원화 (브르나이, 인도등 해외)</v>
          </cell>
          <cell r="H169" t="str">
            <v>해외</v>
          </cell>
          <cell r="I169" t="str">
            <v>신시장</v>
          </cell>
          <cell r="J169" t="str">
            <v>신제품</v>
          </cell>
          <cell r="K169">
            <v>1000000000</v>
          </cell>
          <cell r="L169">
            <v>45536</v>
          </cell>
          <cell r="M169">
            <v>46325</v>
          </cell>
          <cell r="O169">
            <v>0.25</v>
          </cell>
          <cell r="P169" t="str">
            <v>1단계</v>
          </cell>
          <cell r="S169">
            <v>0.47</v>
          </cell>
          <cell r="T169">
            <v>0.18</v>
          </cell>
          <cell r="U169">
            <v>0.15</v>
          </cell>
          <cell r="V169">
            <v>0.79999999999999993</v>
          </cell>
        </row>
        <row r="170">
          <cell r="D170" t="str">
            <v>APJ100161</v>
          </cell>
          <cell r="E170" t="str">
            <v>에너지영업본부</v>
          </cell>
          <cell r="F170" t="str">
            <v>ITER IO</v>
          </cell>
          <cell r="G170" t="str">
            <v>텅스텐 Limiter -Mock-up</v>
          </cell>
          <cell r="H170" t="str">
            <v>해외</v>
          </cell>
          <cell r="I170" t="str">
            <v>신시장</v>
          </cell>
          <cell r="J170" t="str">
            <v>신제품</v>
          </cell>
          <cell r="K170">
            <v>10000000000</v>
          </cell>
          <cell r="L170">
            <v>45838</v>
          </cell>
          <cell r="M170">
            <v>46386</v>
          </cell>
          <cell r="O170">
            <v>0.5</v>
          </cell>
          <cell r="P170" t="str">
            <v>1단계</v>
          </cell>
          <cell r="S170">
            <v>0.47</v>
          </cell>
          <cell r="T170">
            <v>0.18</v>
          </cell>
          <cell r="U170">
            <v>0.15</v>
          </cell>
          <cell r="V170">
            <v>0.79999999999999993</v>
          </cell>
        </row>
        <row r="171">
          <cell r="D171" t="str">
            <v>APJ100162</v>
          </cell>
          <cell r="E171" t="str">
            <v>에너지영업본부</v>
          </cell>
          <cell r="F171" t="str">
            <v>F4E</v>
          </cell>
          <cell r="G171" t="str">
            <v>ITER 블랑켓 1st Wall -Mock-up</v>
          </cell>
          <cell r="H171" t="str">
            <v>해외</v>
          </cell>
          <cell r="I171" t="str">
            <v>신시장</v>
          </cell>
          <cell r="J171" t="str">
            <v>신제품</v>
          </cell>
          <cell r="K171">
            <v>30000000000</v>
          </cell>
          <cell r="L171">
            <v>45868</v>
          </cell>
          <cell r="M171">
            <v>47117</v>
          </cell>
          <cell r="O171">
            <v>0.5</v>
          </cell>
          <cell r="P171" t="str">
            <v>1단계</v>
          </cell>
          <cell r="S171">
            <v>0.47</v>
          </cell>
          <cell r="T171">
            <v>0.18</v>
          </cell>
          <cell r="U171">
            <v>0.15</v>
          </cell>
          <cell r="V171">
            <v>0.79999999999999993</v>
          </cell>
        </row>
        <row r="172">
          <cell r="D172" t="str">
            <v>APJ100163</v>
          </cell>
          <cell r="E172" t="str">
            <v>에너지영업본부</v>
          </cell>
          <cell r="F172" t="str">
            <v>한국핵융합에너지연구원</v>
          </cell>
          <cell r="G172" t="str">
            <v>초전도 도체 시험설비 구축(냉동기설치 및 배관)</v>
          </cell>
          <cell r="H172" t="str">
            <v>국내</v>
          </cell>
          <cell r="I172" t="str">
            <v>기존시장</v>
          </cell>
          <cell r="J172" t="str">
            <v>신제품</v>
          </cell>
          <cell r="K172">
            <v>3000000000</v>
          </cell>
          <cell r="L172">
            <v>45960</v>
          </cell>
          <cell r="M172">
            <v>46386</v>
          </cell>
          <cell r="O172">
            <v>0.5</v>
          </cell>
          <cell r="P172" t="str">
            <v>1단계</v>
          </cell>
          <cell r="S172">
            <v>0.47</v>
          </cell>
          <cell r="T172">
            <v>0.25</v>
          </cell>
          <cell r="U172">
            <v>0.08</v>
          </cell>
          <cell r="V172">
            <v>0.79999999999999993</v>
          </cell>
          <cell r="W172">
            <v>0.7</v>
          </cell>
          <cell r="X172">
            <v>0.3</v>
          </cell>
        </row>
        <row r="173">
          <cell r="D173" t="str">
            <v>APJ100164</v>
          </cell>
          <cell r="E173" t="str">
            <v>에너지영업본부</v>
          </cell>
          <cell r="F173" t="str">
            <v>SK 하이버스</v>
          </cell>
          <cell r="G173" t="str">
            <v>액화수소충전소</v>
          </cell>
          <cell r="H173" t="str">
            <v>국내</v>
          </cell>
          <cell r="I173" t="str">
            <v>신시장</v>
          </cell>
          <cell r="J173" t="str">
            <v>신제품</v>
          </cell>
          <cell r="K173">
            <v>9000000000</v>
          </cell>
          <cell r="L173">
            <v>45870</v>
          </cell>
          <cell r="M173">
            <v>46295</v>
          </cell>
          <cell r="O173">
            <v>0.25</v>
          </cell>
          <cell r="P173" t="str">
            <v>2단계</v>
          </cell>
          <cell r="S173">
            <v>0.55000000000000004</v>
          </cell>
          <cell r="T173">
            <v>0.25</v>
          </cell>
          <cell r="U173">
            <v>0.05</v>
          </cell>
          <cell r="V173">
            <v>0.85000000000000009</v>
          </cell>
          <cell r="W173">
            <v>0.6</v>
          </cell>
          <cell r="X173">
            <v>0.4</v>
          </cell>
        </row>
        <row r="174">
          <cell r="D174" t="str">
            <v>APJ100165</v>
          </cell>
          <cell r="E174" t="str">
            <v>에코솔루션본부</v>
          </cell>
          <cell r="F174" t="str">
            <v>대형 건설사, 재건축조합</v>
          </cell>
          <cell r="G174" t="str">
            <v>음식물쓰레기 스마트리사이클링 시스템 (5개 건설사)</v>
          </cell>
          <cell r="H174" t="str">
            <v>국내</v>
          </cell>
          <cell r="I174" t="str">
            <v>신시장</v>
          </cell>
          <cell r="J174" t="str">
            <v>신제품</v>
          </cell>
          <cell r="K174">
            <v>5000000000</v>
          </cell>
          <cell r="L174">
            <v>45689</v>
          </cell>
          <cell r="M174">
            <v>46022</v>
          </cell>
          <cell r="O174">
            <v>0.2</v>
          </cell>
          <cell r="P174" t="str">
            <v>1단계</v>
          </cell>
          <cell r="S174">
            <v>0.6</v>
          </cell>
          <cell r="T174">
            <v>0.1</v>
          </cell>
          <cell r="U174">
            <v>0.05</v>
          </cell>
          <cell r="V174">
            <v>0.75</v>
          </cell>
          <cell r="W174">
            <v>0.2</v>
          </cell>
          <cell r="X174">
            <v>0.7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ju"/>
      <sheetName val="IDONG"/>
      <sheetName val="상반기_재고수불부"/>
      <sheetName val="송전기본"/>
      <sheetName val="월령분석표"/>
      <sheetName val="PJ관리및기본데이터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소계정"/>
      <sheetName val="본부96(1차)"/>
      <sheetName val="월소계정(최종)"/>
      <sheetName val="본부증가(최종)"/>
      <sheetName val="배부기준별비용"/>
      <sheetName val="unit배부표"/>
      <sheetName val="비교표"/>
      <sheetName val="초고압제조원가계획"/>
      <sheetName val="고압제조원가계획"/>
      <sheetName val="Mark"/>
      <sheetName val="1. Svc_Sales"/>
      <sheetName val="2. Portfolio"/>
      <sheetName val="3. SVC_Price(Avg)"/>
      <sheetName val="4.  Net Gain"/>
      <sheetName val="5.1Q_SVC(callback)"/>
      <sheetName val="5.2 Q_SVC(Response)"/>
      <sheetName val="5.3 Q_SVC(all)"/>
      <sheetName val="SVC_Portfolio(1)"/>
      <sheetName val="IDONG"/>
      <sheetName val="PPS2"/>
      <sheetName val="8월10일부서"/>
      <sheetName val="CC"/>
      <sheetName val="N10(미지급) "/>
      <sheetName val="임율"/>
      <sheetName val="미익SUB"/>
      <sheetName val="K55수출"/>
      <sheetName val="AAVR-IL"/>
      <sheetName val="96갑지"/>
      <sheetName val="기준비교표"/>
      <sheetName val="#REF"/>
      <sheetName val="만기"/>
      <sheetName val="실행계획"/>
      <sheetName val="1__Svc_Sales"/>
      <sheetName val="2__Portfolio"/>
      <sheetName val="3__SVC_Price(Avg)"/>
      <sheetName val="4___Net_Gain"/>
      <sheetName val="5_1Q_SVC(callback)"/>
      <sheetName val="5_2_Q_SVC(Response)"/>
      <sheetName val="5_3_Q_SVC(all)"/>
      <sheetName val="N10(미지급)_"/>
      <sheetName val="송전기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-ARTT(신호근)"/>
      <sheetName val="12-TT(신호근)"/>
      <sheetName val="소계정"/>
    </sheetNames>
    <sheetDataSet>
      <sheetData sheetId="0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6-2"/>
      <sheetName val="변동"/>
      <sheetName val="12-ARTT(신호근)"/>
      <sheetName val="견적구분"/>
      <sheetName val="현재인원(2002년도)"/>
      <sheetName val="프로토타입"/>
      <sheetName val="재료비"/>
      <sheetName val="소계정"/>
      <sheetName val="2"/>
      <sheetName val="1"/>
      <sheetName val="3"/>
      <sheetName val="8"/>
      <sheetName val="6"/>
      <sheetName val="4"/>
      <sheetName val="5"/>
      <sheetName val="7"/>
      <sheetName val="9"/>
      <sheetName val="12"/>
      <sheetName val="11"/>
      <sheetName val="10"/>
      <sheetName val="96-2.XLS"/>
      <sheetName val="PPS2"/>
      <sheetName val="_pellet"/>
      <sheetName val="제비율"/>
      <sheetName val="8월10일부서"/>
      <sheetName val="CC"/>
      <sheetName val="96-2_XLS"/>
      <sheetName val="회사정보"/>
      <sheetName val="N10(미지급) "/>
      <sheetName val="임율"/>
      <sheetName val="미익SUB"/>
      <sheetName val="K55수출"/>
      <sheetName val=""/>
      <sheetName val="손익"/>
      <sheetName val="시장별"/>
    </sheetNames>
    <definedNames>
      <definedName name="Ab"/>
      <definedName name="Aladi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등급통보"/>
      <sheetName val="현재인원(2002년도)"/>
      <sheetName val="프로토타입"/>
      <sheetName val="재료비"/>
      <sheetName val="12-ARTT(신호근)"/>
      <sheetName val="소계정"/>
      <sheetName val="PPS2"/>
      <sheetName val="_pellet"/>
      <sheetName val="제비율"/>
      <sheetName val="8월10일부서"/>
      <sheetName val="등급통보.XLS"/>
      <sheetName val="%EB%93%B1%EA%B8%89%ED%86%B5%EB%"/>
      <sheetName val="CC"/>
      <sheetName val="N10(미지급) "/>
      <sheetName val="임율"/>
      <sheetName val="미익SUB"/>
      <sheetName val="등급통보_XLS"/>
      <sheetName val="N10(미지급)_"/>
      <sheetName val="원본"/>
      <sheetName val="K55수출"/>
      <sheetName val="AAVR-IL"/>
      <sheetName val="96갑지"/>
      <sheetName val="기준비교표"/>
      <sheetName val="#REF"/>
      <sheetName val=""/>
    </sheetNames>
    <definedNames>
      <definedName name="D"/>
      <definedName name="DOO"/>
      <definedName name="Q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510"/>
      <sheetName val="현재인원(2002년도)"/>
      <sheetName val="프로토타입"/>
      <sheetName val="재료비"/>
      <sheetName val="12-ARTT(신호근)"/>
      <sheetName val="소계정"/>
      <sheetName val="PPS2"/>
      <sheetName val="_pellet"/>
      <sheetName val="제비율"/>
      <sheetName val="9510.XLS"/>
      <sheetName val="8월10일부서"/>
      <sheetName val="CC"/>
      <sheetName val="N10(미지급) "/>
      <sheetName val="임율"/>
      <sheetName val="9510_XLS"/>
      <sheetName val="N10(미지급)_"/>
      <sheetName val="미익SUB"/>
      <sheetName val="K55수출"/>
      <sheetName val="AAVR-IL"/>
      <sheetName val="96갑지"/>
      <sheetName val=""/>
    </sheetNames>
    <definedNames>
      <definedName name="Abc"/>
      <definedName name="Aladin"/>
      <definedName name="De"/>
      <definedName name="Qd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사업기본"/>
      <sheetName val="저압기본"/>
      <sheetName val="고압기본"/>
      <sheetName val="변압기본"/>
      <sheetName val="계량기본"/>
      <sheetName val="송전기본"/>
      <sheetName val="JEJO95G"/>
      <sheetName val="계"/>
      <sheetName val="노무공수"/>
      <sheetName val="견적구분"/>
      <sheetName val="불러오기"/>
      <sheetName val="02-KB"/>
      <sheetName val="월령분석표"/>
      <sheetName val="일반물자(한국통신)"/>
      <sheetName val="대차대조표"/>
      <sheetName val="손익계산서"/>
      <sheetName val="MSQ"/>
      <sheetName val="인천"/>
      <sheetName val="12-ARTT(신호근)"/>
      <sheetName val="종목코드"/>
      <sheetName val="PAN"/>
      <sheetName val="5"/>
      <sheetName val="변압94"/>
      <sheetName val="Sheet1"/>
      <sheetName val="적용환율"/>
      <sheetName val="공장별판관비배부"/>
      <sheetName val="Mana-Total"/>
      <sheetName val="Mana-Factory"/>
      <sheetName val="Mana-Install"/>
      <sheetName val="Total_DB"/>
      <sheetName val="DB"/>
      <sheetName val="Code"/>
      <sheetName val="A_DB"/>
      <sheetName val="Result"/>
      <sheetName val="R&amp;D"/>
      <sheetName val="손익"/>
      <sheetName val="비품(94이전)"/>
      <sheetName val="1연"/>
      <sheetName val="자료"/>
      <sheetName val="TB"/>
      <sheetName val="노임단가"/>
      <sheetName val="성적표96"/>
      <sheetName val="96갑지"/>
      <sheetName val="한세A4PL"/>
      <sheetName val="PG사업 탄내배선 소요자재명세서"/>
      <sheetName val="차입금적수및 이자비용"/>
      <sheetName val="정부지원금일괄"/>
      <sheetName val="PG사업_탄내배선_소요자재명세서"/>
      <sheetName val="차입금적수및_이자비용"/>
      <sheetName val="노무비"/>
      <sheetName val="임률-z"/>
      <sheetName val="관계회사거래내역및 채권채무잔액 99"/>
      <sheetName val="98VS99(EL)"/>
      <sheetName val="감가상각"/>
      <sheetName val="회사제시"/>
      <sheetName val="PG사업_탄내배선_소요자재명세서1"/>
      <sheetName val="차입금적수및_이자비용1"/>
    </sheetNames>
    <sheetDataSet>
      <sheetData sheetId="0">
        <row r="1">
          <cell r="C1" t="str">
            <v>95년 제조원가 계획(누계)</v>
          </cell>
        </row>
      </sheetData>
      <sheetData sheetId="1">
        <row r="1">
          <cell r="C1" t="str">
            <v>95년 제조원가 계획(누계)</v>
          </cell>
        </row>
      </sheetData>
      <sheetData sheetId="2">
        <row r="1">
          <cell r="C1" t="str">
            <v>95년 제조원가 계획(누계)</v>
          </cell>
        </row>
      </sheetData>
      <sheetData sheetId="3">
        <row r="1">
          <cell r="C1" t="str">
            <v>95년 제조원가 계획(누계)</v>
          </cell>
        </row>
      </sheetData>
      <sheetData sheetId="4">
        <row r="1">
          <cell r="C1" t="str">
            <v>95년 제조원가 계획(누계)</v>
          </cell>
        </row>
      </sheetData>
      <sheetData sheetId="5" refreshError="1">
        <row r="1">
          <cell r="C1" t="str">
            <v>95년 제조원가 계획(누계)</v>
          </cell>
        </row>
        <row r="2">
          <cell r="C2" t="str">
            <v>[송배전UNIT]</v>
          </cell>
          <cell r="J2" t="str">
            <v>기본계획</v>
          </cell>
          <cell r="Q2" t="str">
            <v>(단위:백만)</v>
          </cell>
        </row>
        <row r="3">
          <cell r="C3" t="str">
            <v>계  정  명</v>
          </cell>
          <cell r="D3" t="str">
            <v>94실적</v>
          </cell>
          <cell r="E3" t="str">
            <v xml:space="preserve"> 95년계획</v>
          </cell>
          <cell r="F3" t="str">
            <v>신장율</v>
          </cell>
          <cell r="G3" t="str">
            <v>1월</v>
          </cell>
          <cell r="H3" t="str">
            <v>2월</v>
          </cell>
          <cell r="I3" t="str">
            <v>3월</v>
          </cell>
          <cell r="J3" t="str">
            <v>4월</v>
          </cell>
          <cell r="K3" t="str">
            <v>5월</v>
          </cell>
          <cell r="L3" t="str">
            <v>6월</v>
          </cell>
          <cell r="M3" t="str">
            <v>7월</v>
          </cell>
          <cell r="N3" t="str">
            <v>8월</v>
          </cell>
          <cell r="O3" t="str">
            <v>9월</v>
          </cell>
          <cell r="P3" t="str">
            <v>10월</v>
          </cell>
          <cell r="Q3" t="str">
            <v>11월</v>
          </cell>
          <cell r="R3" t="str">
            <v>12월</v>
          </cell>
        </row>
        <row r="4">
          <cell r="C4" t="str">
            <v>생  산  액</v>
          </cell>
          <cell r="D4">
            <v>112855.79399999999</v>
          </cell>
          <cell r="E4">
            <v>120635</v>
          </cell>
          <cell r="F4">
            <v>6.8930497268044677E-2</v>
          </cell>
          <cell r="G4">
            <v>6371</v>
          </cell>
          <cell r="H4">
            <v>15894</v>
          </cell>
          <cell r="I4">
            <v>26348</v>
          </cell>
          <cell r="J4">
            <v>38586</v>
          </cell>
          <cell r="K4">
            <v>51112</v>
          </cell>
          <cell r="L4">
            <v>60596</v>
          </cell>
          <cell r="M4">
            <v>69968</v>
          </cell>
          <cell r="N4">
            <v>82604</v>
          </cell>
          <cell r="O4">
            <v>93227</v>
          </cell>
          <cell r="P4">
            <v>102535</v>
          </cell>
          <cell r="Q4">
            <v>112094</v>
          </cell>
          <cell r="R4">
            <v>120635</v>
          </cell>
        </row>
        <row r="5">
          <cell r="C5" t="str">
            <v>재  료  비</v>
          </cell>
          <cell r="D5">
            <v>78036.596999999994</v>
          </cell>
          <cell r="E5">
            <v>80714</v>
          </cell>
          <cell r="F5">
            <v>3.4309581695368019E-2</v>
          </cell>
          <cell r="G5">
            <v>4113</v>
          </cell>
          <cell r="H5">
            <v>10662</v>
          </cell>
          <cell r="I5">
            <v>17659</v>
          </cell>
          <cell r="J5">
            <v>26183</v>
          </cell>
          <cell r="K5">
            <v>34849</v>
          </cell>
          <cell r="L5">
            <v>40980</v>
          </cell>
          <cell r="M5">
            <v>47053</v>
          </cell>
          <cell r="N5">
            <v>55421</v>
          </cell>
          <cell r="O5">
            <v>62365</v>
          </cell>
          <cell r="P5">
            <v>68603</v>
          </cell>
          <cell r="Q5">
            <v>75040</v>
          </cell>
          <cell r="R5">
            <v>80714</v>
          </cell>
        </row>
        <row r="6">
          <cell r="C6" t="str">
            <v>( 율 )</v>
          </cell>
          <cell r="D6">
            <v>0.69147178212223648</v>
          </cell>
          <cell r="E6">
            <v>0.66907613876569816</v>
          </cell>
          <cell r="F6">
            <v>-2.239564335653832E-2</v>
          </cell>
          <cell r="G6">
            <v>0.64558154135928425</v>
          </cell>
          <cell r="H6">
            <v>0.67081917704794258</v>
          </cell>
          <cell r="I6">
            <v>0.67022164870198875</v>
          </cell>
          <cell r="J6">
            <v>0.67856217280879072</v>
          </cell>
          <cell r="K6">
            <v>0.68181640319298797</v>
          </cell>
          <cell r="L6">
            <v>0.67628226285563409</v>
          </cell>
          <cell r="M6">
            <v>0.67249313972101532</v>
          </cell>
          <cell r="N6">
            <v>0.67092392620212093</v>
          </cell>
          <cell r="O6">
            <v>0.66895856350628036</v>
          </cell>
          <cell r="P6">
            <v>0.66906909835665873</v>
          </cell>
          <cell r="Q6">
            <v>0.6694381501240031</v>
          </cell>
          <cell r="R6">
            <v>0.66907613876569816</v>
          </cell>
        </row>
        <row r="7">
          <cell r="C7" t="str">
            <v>노 무 비 계</v>
          </cell>
          <cell r="D7">
            <v>13118.554</v>
          </cell>
          <cell r="E7">
            <v>14299.36305602792</v>
          </cell>
          <cell r="F7">
            <v>9.0010610622780485E-2</v>
          </cell>
          <cell r="G7">
            <v>1212.3087451375577</v>
          </cell>
          <cell r="H7">
            <v>2422.8154902751153</v>
          </cell>
          <cell r="I7">
            <v>3635.9732354126731</v>
          </cell>
          <cell r="J7">
            <v>4826.1632520538615</v>
          </cell>
          <cell r="K7">
            <v>6017.1802686950496</v>
          </cell>
          <cell r="L7">
            <v>7207.7602853362378</v>
          </cell>
          <cell r="M7">
            <v>8398.723630586006</v>
          </cell>
          <cell r="N7">
            <v>9589.1809758357758</v>
          </cell>
          <cell r="O7">
            <v>10780.150321085544</v>
          </cell>
          <cell r="P7">
            <v>11953.293566066337</v>
          </cell>
          <cell r="Q7">
            <v>13126.037811047128</v>
          </cell>
          <cell r="R7">
            <v>14299.36305602792</v>
          </cell>
        </row>
        <row r="8">
          <cell r="C8" t="str">
            <v>( 율 )</v>
          </cell>
          <cell r="D8">
            <v>0.11624174120825378</v>
          </cell>
          <cell r="E8">
            <v>0.11853411577094475</v>
          </cell>
          <cell r="F8">
            <v>2.2923745626909631E-3</v>
          </cell>
          <cell r="G8">
            <v>0.19028547247489527</v>
          </cell>
          <cell r="H8">
            <v>0.15243585568611523</v>
          </cell>
          <cell r="I8">
            <v>0.13799807330395752</v>
          </cell>
          <cell r="J8">
            <v>0.12507550023464109</v>
          </cell>
          <cell r="K8">
            <v>0.11772539264155285</v>
          </cell>
          <cell r="L8">
            <v>0.11894779004119477</v>
          </cell>
          <cell r="M8">
            <v>0.12003664004382011</v>
          </cell>
          <cell r="N8">
            <v>0.11608615776276907</v>
          </cell>
          <cell r="O8">
            <v>0.11563335000681717</v>
          </cell>
          <cell r="P8">
            <v>0.11657769118902167</v>
          </cell>
          <cell r="Q8">
            <v>0.11709848708269067</v>
          </cell>
          <cell r="R8">
            <v>0.11853411577094475</v>
          </cell>
        </row>
        <row r="9">
          <cell r="C9" t="str">
            <v>(공  통 비)</v>
          </cell>
          <cell r="D9">
            <v>1251.9010000000001</v>
          </cell>
          <cell r="E9">
            <v>1387.4870000000001</v>
          </cell>
          <cell r="F9">
            <v>0.10830409113819695</v>
          </cell>
          <cell r="G9">
            <v>124.416</v>
          </cell>
          <cell r="H9">
            <v>248.834</v>
          </cell>
          <cell r="I9">
            <v>373.25299999999999</v>
          </cell>
          <cell r="J9">
            <v>486.07399999999996</v>
          </cell>
          <cell r="K9">
            <v>598.89699999999993</v>
          </cell>
          <cell r="L9">
            <v>711.71999999999991</v>
          </cell>
          <cell r="M9">
            <v>826.13199999999995</v>
          </cell>
          <cell r="N9">
            <v>940.54499999999996</v>
          </cell>
          <cell r="O9">
            <v>1054.96</v>
          </cell>
          <cell r="P9">
            <v>1165.8020000000001</v>
          </cell>
          <cell r="Q9">
            <v>1276.6450000000002</v>
          </cell>
          <cell r="R9">
            <v>1387.4870000000003</v>
          </cell>
        </row>
        <row r="10">
          <cell r="C10" t="str">
            <v>(개  별 비)</v>
          </cell>
          <cell r="D10">
            <v>11866.653</v>
          </cell>
          <cell r="E10">
            <v>12911.876056027921</v>
          </cell>
          <cell r="F10">
            <v>8.8080696050345519E-2</v>
          </cell>
          <cell r="G10">
            <v>1087.8927451375578</v>
          </cell>
          <cell r="H10">
            <v>2173.9814902751154</v>
          </cell>
          <cell r="I10">
            <v>3262.720235412673</v>
          </cell>
          <cell r="J10">
            <v>4340.0892520538609</v>
          </cell>
          <cell r="K10">
            <v>5418.2832686950496</v>
          </cell>
          <cell r="L10">
            <v>6496.0402853362375</v>
          </cell>
          <cell r="M10">
            <v>7572.5916305860064</v>
          </cell>
          <cell r="N10">
            <v>8648.6359758357758</v>
          </cell>
          <cell r="O10">
            <v>9725.1903210855453</v>
          </cell>
          <cell r="P10">
            <v>10787.491566066337</v>
          </cell>
          <cell r="Q10">
            <v>11849.39281104713</v>
          </cell>
          <cell r="R10">
            <v>12911.876056027922</v>
          </cell>
        </row>
        <row r="11">
          <cell r="C11" t="str">
            <v>급          료</v>
          </cell>
          <cell r="D11">
            <v>2800.7069999999999</v>
          </cell>
          <cell r="E11">
            <v>3176.1972000000001</v>
          </cell>
          <cell r="F11">
            <v>0.13406979023510845</v>
          </cell>
          <cell r="G11">
            <v>251.64676666666665</v>
          </cell>
          <cell r="H11">
            <v>503.2935333333333</v>
          </cell>
          <cell r="I11">
            <v>755.94029999999998</v>
          </cell>
          <cell r="J11">
            <v>1024.5259666666666</v>
          </cell>
          <cell r="K11">
            <v>1293.1116333333332</v>
          </cell>
          <cell r="L11">
            <v>1561.6972999999998</v>
          </cell>
          <cell r="M11">
            <v>1830.6159666666665</v>
          </cell>
          <cell r="N11">
            <v>2099.5346333333332</v>
          </cell>
          <cell r="O11">
            <v>2368.4542999999999</v>
          </cell>
          <cell r="P11">
            <v>2637.7015999999999</v>
          </cell>
          <cell r="Q11">
            <v>2906.9488999999999</v>
          </cell>
          <cell r="R11">
            <v>3176.1971999999996</v>
          </cell>
        </row>
        <row r="12">
          <cell r="C12" t="str">
            <v>임          금</v>
          </cell>
          <cell r="D12">
            <v>2692.056</v>
          </cell>
          <cell r="E12">
            <v>2997.6788000000001</v>
          </cell>
          <cell r="F12">
            <v>0.11352765321375191</v>
          </cell>
          <cell r="G12">
            <v>236.84886666666668</v>
          </cell>
          <cell r="H12">
            <v>473.69773333333336</v>
          </cell>
          <cell r="I12">
            <v>710.54660000000001</v>
          </cell>
          <cell r="J12">
            <v>963.67206666666675</v>
          </cell>
          <cell r="K12">
            <v>1216.7975333333334</v>
          </cell>
          <cell r="L12">
            <v>1469.924</v>
          </cell>
          <cell r="M12">
            <v>1723.7161333333333</v>
          </cell>
          <cell r="N12">
            <v>1977.5082666666667</v>
          </cell>
          <cell r="O12">
            <v>2231.3014000000003</v>
          </cell>
          <cell r="P12">
            <v>2486.7602000000002</v>
          </cell>
          <cell r="Q12">
            <v>2742.2190000000001</v>
          </cell>
          <cell r="R12">
            <v>2997.6788000000001</v>
          </cell>
        </row>
        <row r="13">
          <cell r="C13" t="str">
            <v>상    여    금</v>
          </cell>
          <cell r="D13">
            <v>3369.902</v>
          </cell>
          <cell r="E13">
            <v>3584.5203999999999</v>
          </cell>
          <cell r="F13">
            <v>6.3686837183989375E-2</v>
          </cell>
          <cell r="G13">
            <v>297.79270000000002</v>
          </cell>
          <cell r="H13">
            <v>595.58640000000003</v>
          </cell>
          <cell r="I13">
            <v>894.38010000000008</v>
          </cell>
          <cell r="J13">
            <v>1193.1728000000001</v>
          </cell>
          <cell r="K13">
            <v>1491.9665</v>
          </cell>
          <cell r="L13">
            <v>1790.7601999999999</v>
          </cell>
          <cell r="M13">
            <v>2089.5529000000001</v>
          </cell>
          <cell r="N13">
            <v>2388.3466000000003</v>
          </cell>
          <cell r="O13">
            <v>2687.1403000000005</v>
          </cell>
          <cell r="P13">
            <v>2986.2663333333339</v>
          </cell>
          <cell r="Q13">
            <v>3285.3933666666671</v>
          </cell>
          <cell r="R13">
            <v>3584.5204000000003</v>
          </cell>
        </row>
        <row r="14">
          <cell r="C14" t="str">
            <v>퇴 충 전 입 액</v>
          </cell>
          <cell r="D14">
            <v>1336.114</v>
          </cell>
          <cell r="E14">
            <v>1413.0563057000002</v>
          </cell>
          <cell r="F14">
            <v>5.7586632353227474E-2</v>
          </cell>
          <cell r="G14">
            <v>117.75352900000001</v>
          </cell>
          <cell r="H14">
            <v>235.50805800000001</v>
          </cell>
          <cell r="I14">
            <v>353.262587</v>
          </cell>
          <cell r="J14">
            <v>471.01578266666667</v>
          </cell>
          <cell r="K14">
            <v>588.76997833333337</v>
          </cell>
          <cell r="L14">
            <v>706.52417400000002</v>
          </cell>
          <cell r="M14">
            <v>824.27770299999997</v>
          </cell>
          <cell r="N14">
            <v>942.03223200000002</v>
          </cell>
          <cell r="O14">
            <v>1059.7867610000001</v>
          </cell>
          <cell r="P14">
            <v>1177.5426092333335</v>
          </cell>
          <cell r="Q14">
            <v>1295.2994574666668</v>
          </cell>
          <cell r="R14">
            <v>1413.0563057000002</v>
          </cell>
        </row>
        <row r="15">
          <cell r="C15" t="str">
            <v>복 리 후 생 비</v>
          </cell>
          <cell r="D15">
            <v>1442.5650000000001</v>
          </cell>
          <cell r="E15">
            <v>1719.4233503279208</v>
          </cell>
          <cell r="F15">
            <v>0.19192088420828224</v>
          </cell>
          <cell r="G15">
            <v>183.85088280422443</v>
          </cell>
          <cell r="H15">
            <v>365.89576560844887</v>
          </cell>
          <cell r="I15">
            <v>548.59064841267332</v>
          </cell>
          <cell r="J15">
            <v>687.03663605386146</v>
          </cell>
          <cell r="K15">
            <v>826.3046236950496</v>
          </cell>
          <cell r="L15">
            <v>965.13461133623775</v>
          </cell>
          <cell r="M15">
            <v>1099.4292609193401</v>
          </cell>
          <cell r="N15">
            <v>1233.2149105024423</v>
          </cell>
          <cell r="O15">
            <v>1367.5075600855446</v>
          </cell>
          <cell r="P15">
            <v>1484.8881568330034</v>
          </cell>
          <cell r="Q15">
            <v>1601.8657535804623</v>
          </cell>
          <cell r="R15">
            <v>1719.4233503279211</v>
          </cell>
        </row>
        <row r="16">
          <cell r="C16" t="str">
            <v>잡          급</v>
          </cell>
          <cell r="D16">
            <v>225.309</v>
          </cell>
          <cell r="E16">
            <v>21</v>
          </cell>
          <cell r="F16">
            <v>-0.9067946686550471</v>
          </cell>
          <cell r="G16">
            <v>0</v>
          </cell>
          <cell r="H16">
            <v>0</v>
          </cell>
          <cell r="I16">
            <v>0</v>
          </cell>
          <cell r="J16">
            <v>0.66600000000000004</v>
          </cell>
          <cell r="K16">
            <v>1.3330000000000002</v>
          </cell>
          <cell r="L16">
            <v>2</v>
          </cell>
          <cell r="M16">
            <v>4.9996666666666663</v>
          </cell>
          <cell r="N16">
            <v>7.9993333333333325</v>
          </cell>
          <cell r="O16">
            <v>11</v>
          </cell>
          <cell r="P16">
            <v>14.332666666666666</v>
          </cell>
          <cell r="Q16">
            <v>17.666333333333334</v>
          </cell>
          <cell r="R16">
            <v>21</v>
          </cell>
        </row>
        <row r="17">
          <cell r="C17" t="str">
            <v>제조경비  계</v>
          </cell>
          <cell r="D17">
            <v>9197.1990000000005</v>
          </cell>
          <cell r="E17">
            <v>10595.654168315385</v>
          </cell>
          <cell r="F17">
            <v>0.15205228986731556</v>
          </cell>
          <cell r="G17">
            <v>869.0946868576923</v>
          </cell>
          <cell r="H17">
            <v>1747.1227130384614</v>
          </cell>
          <cell r="I17">
            <v>2620.4819720807691</v>
          </cell>
          <cell r="J17">
            <v>3493.2333047384614</v>
          </cell>
          <cell r="K17">
            <v>4379.7550429346156</v>
          </cell>
          <cell r="L17">
            <v>5257.2130979307694</v>
          </cell>
          <cell r="M17">
            <v>6150.7385800371794</v>
          </cell>
          <cell r="N17">
            <v>7044.4062463897435</v>
          </cell>
          <cell r="O17">
            <v>7940.4095505269233</v>
          </cell>
          <cell r="P17">
            <v>8831.1989507128201</v>
          </cell>
          <cell r="Q17">
            <v>9717.6662548987169</v>
          </cell>
          <cell r="R17">
            <v>10595.654168315383</v>
          </cell>
        </row>
        <row r="18">
          <cell r="C18" t="str">
            <v>( 율 )</v>
          </cell>
          <cell r="D18">
            <v>8.1495142376119392E-2</v>
          </cell>
          <cell r="E18">
            <v>8.783233861081266E-2</v>
          </cell>
          <cell r="F18">
            <v>6.3371962346932681E-3</v>
          </cell>
          <cell r="G18">
            <v>0.13641417153628824</v>
          </cell>
          <cell r="H18">
            <v>0.10992341217053363</v>
          </cell>
          <cell r="I18">
            <v>9.9456580085045126E-2</v>
          </cell>
          <cell r="J18">
            <v>9.0531107260106297E-2</v>
          </cell>
          <cell r="K18">
            <v>8.568936928577664E-2</v>
          </cell>
          <cell r="L18">
            <v>8.6758418013247893E-2</v>
          </cell>
          <cell r="M18">
            <v>8.7907880460170063E-2</v>
          </cell>
          <cell r="N18">
            <v>8.5279238855137079E-2</v>
          </cell>
          <cell r="O18">
            <v>8.5172852827259518E-2</v>
          </cell>
          <cell r="P18">
            <v>8.6128628767862883E-2</v>
          </cell>
          <cell r="Q18">
            <v>8.6692117819854017E-2</v>
          </cell>
          <cell r="R18">
            <v>8.7832338610812646E-2</v>
          </cell>
        </row>
        <row r="19">
          <cell r="C19" t="str">
            <v>(공  통 비)</v>
          </cell>
          <cell r="D19">
            <v>429.85700000000003</v>
          </cell>
          <cell r="E19">
            <v>590.89177181538457</v>
          </cell>
          <cell r="F19">
            <v>0.37462405361639917</v>
          </cell>
          <cell r="G19">
            <v>46.192637907692308</v>
          </cell>
          <cell r="H19">
            <v>93.784615138461533</v>
          </cell>
          <cell r="I19">
            <v>140.07282523076924</v>
          </cell>
          <cell r="J19">
            <v>189.79699913846156</v>
          </cell>
          <cell r="K19">
            <v>240.53257858461541</v>
          </cell>
          <cell r="L19">
            <v>297.98947483076927</v>
          </cell>
          <cell r="M19">
            <v>344.56287815384621</v>
          </cell>
          <cell r="N19">
            <v>393.12946572307698</v>
          </cell>
          <cell r="O19">
            <v>444.33569107692313</v>
          </cell>
          <cell r="P19">
            <v>498.7349122461539</v>
          </cell>
          <cell r="Q19">
            <v>546.25403741538469</v>
          </cell>
          <cell r="R19">
            <v>590.89177181538469</v>
          </cell>
        </row>
        <row r="20">
          <cell r="C20" t="str">
            <v>(개  별 비)</v>
          </cell>
          <cell r="D20">
            <v>8767.3420000000006</v>
          </cell>
          <cell r="E20">
            <v>10004.7623965</v>
          </cell>
          <cell r="F20">
            <v>0.14113974298025544</v>
          </cell>
          <cell r="G20">
            <v>822.90204894999999</v>
          </cell>
          <cell r="H20">
            <v>1653.3380978999999</v>
          </cell>
          <cell r="I20">
            <v>2480.4091468500001</v>
          </cell>
          <cell r="J20">
            <v>3303.4363056000002</v>
          </cell>
          <cell r="K20">
            <v>4139.2224643500003</v>
          </cell>
          <cell r="L20">
            <v>4959.2236231000006</v>
          </cell>
          <cell r="M20">
            <v>5806.1757018833341</v>
          </cell>
          <cell r="N20">
            <v>6651.276780666667</v>
          </cell>
          <cell r="O20">
            <v>7496.0738594499999</v>
          </cell>
          <cell r="P20">
            <v>8332.4640384666673</v>
          </cell>
          <cell r="Q20">
            <v>9171.4122174833337</v>
          </cell>
          <cell r="R20">
            <v>10004.7623965</v>
          </cell>
        </row>
        <row r="21">
          <cell r="C21" t="str">
            <v>운    반    비</v>
          </cell>
          <cell r="D21">
            <v>555.19600000000003</v>
          </cell>
          <cell r="E21">
            <v>107.62607439999999</v>
          </cell>
          <cell r="F21">
            <v>-0.80614760480983294</v>
          </cell>
          <cell r="G21">
            <v>9.6327858833333337</v>
          </cell>
          <cell r="H21">
            <v>19.266571766666665</v>
          </cell>
          <cell r="I21">
            <v>28.900357649999997</v>
          </cell>
          <cell r="J21">
            <v>36.099134299999996</v>
          </cell>
          <cell r="K21">
            <v>43.298910949999993</v>
          </cell>
          <cell r="L21">
            <v>50.498687599999997</v>
          </cell>
          <cell r="M21">
            <v>57.717510883333333</v>
          </cell>
          <cell r="N21">
            <v>64.937334166666673</v>
          </cell>
          <cell r="O21">
            <v>72.157157450000014</v>
          </cell>
          <cell r="P21">
            <v>83.979796433333348</v>
          </cell>
          <cell r="Q21">
            <v>95.802435416666682</v>
          </cell>
          <cell r="R21">
            <v>107.62607440000002</v>
          </cell>
        </row>
        <row r="22">
          <cell r="C22" t="str">
            <v>외 주 가 공 비</v>
          </cell>
          <cell r="D22">
            <v>1052.5160000000001</v>
          </cell>
          <cell r="E22">
            <v>200.83865829999999</v>
          </cell>
          <cell r="F22">
            <v>-0.80918232283404723</v>
          </cell>
          <cell r="G22">
            <v>13.366933333333332</v>
          </cell>
          <cell r="H22">
            <v>26.735866666666666</v>
          </cell>
          <cell r="I22">
            <v>40.104799999999997</v>
          </cell>
          <cell r="J22">
            <v>53.993239833333334</v>
          </cell>
          <cell r="K22">
            <v>67.882679666666661</v>
          </cell>
          <cell r="L22">
            <v>81.772119500000002</v>
          </cell>
          <cell r="M22">
            <v>104.24344933333333</v>
          </cell>
          <cell r="N22">
            <v>126.71477916666666</v>
          </cell>
          <cell r="O22">
            <v>149.18610899999999</v>
          </cell>
          <cell r="P22">
            <v>166.40329209999999</v>
          </cell>
          <cell r="Q22">
            <v>183.62147519999999</v>
          </cell>
          <cell r="R22">
            <v>200.83865829999999</v>
          </cell>
        </row>
        <row r="23">
          <cell r="C23" t="str">
            <v>도 급 설 치 비</v>
          </cell>
          <cell r="D23">
            <v>673.18600000000004</v>
          </cell>
          <cell r="E23">
            <v>591.79999999999995</v>
          </cell>
          <cell r="F23">
            <v>-0.12089675067514782</v>
          </cell>
          <cell r="G23">
            <v>41.9</v>
          </cell>
          <cell r="H23">
            <v>83.8</v>
          </cell>
          <cell r="I23">
            <v>126.69999999999999</v>
          </cell>
          <cell r="J23">
            <v>179.73333333333332</v>
          </cell>
          <cell r="K23">
            <v>233.76666666666665</v>
          </cell>
          <cell r="L23">
            <v>286.8</v>
          </cell>
          <cell r="M23">
            <v>343.1</v>
          </cell>
          <cell r="N23">
            <v>398.40000000000003</v>
          </cell>
          <cell r="O23">
            <v>453.70000000000005</v>
          </cell>
          <cell r="P23">
            <v>500.40000000000003</v>
          </cell>
          <cell r="Q23">
            <v>546.1</v>
          </cell>
          <cell r="R23">
            <v>591.80000000000007</v>
          </cell>
        </row>
        <row r="24">
          <cell r="C24" t="str">
            <v>감 가 상 각 비</v>
          </cell>
          <cell r="D24">
            <v>1471.914</v>
          </cell>
          <cell r="E24">
            <v>935</v>
          </cell>
          <cell r="F24">
            <v>-0.36477267014241321</v>
          </cell>
          <cell r="G24">
            <v>62.017666666666663</v>
          </cell>
          <cell r="H24">
            <v>124.03533333333333</v>
          </cell>
          <cell r="I24">
            <v>186.053</v>
          </cell>
          <cell r="J24">
            <v>260.54766666666666</v>
          </cell>
          <cell r="K24">
            <v>335.04233333333332</v>
          </cell>
          <cell r="L24">
            <v>409.53699999999998</v>
          </cell>
          <cell r="M24">
            <v>493.78499999999997</v>
          </cell>
          <cell r="N24">
            <v>578.03300000000002</v>
          </cell>
          <cell r="O24">
            <v>662.28100000000006</v>
          </cell>
          <cell r="P24">
            <v>753.18733333333341</v>
          </cell>
          <cell r="Q24">
            <v>844.09366666666676</v>
          </cell>
          <cell r="R24">
            <v>935.00000000000011</v>
          </cell>
        </row>
        <row r="25">
          <cell r="C25" t="str">
            <v>소  모  품  비</v>
          </cell>
          <cell r="D25">
            <v>466.87099999999998</v>
          </cell>
          <cell r="E25">
            <v>845</v>
          </cell>
          <cell r="F25">
            <v>0.80992179852678792</v>
          </cell>
          <cell r="G25">
            <v>55.466666666666661</v>
          </cell>
          <cell r="H25">
            <v>110.93333333333332</v>
          </cell>
          <cell r="I25">
            <v>166.39999999999998</v>
          </cell>
          <cell r="J25">
            <v>245.26</v>
          </cell>
          <cell r="K25">
            <v>324.13</v>
          </cell>
          <cell r="L25">
            <v>403</v>
          </cell>
          <cell r="M25">
            <v>482</v>
          </cell>
          <cell r="N25">
            <v>561</v>
          </cell>
          <cell r="O25">
            <v>640</v>
          </cell>
          <cell r="P25">
            <v>708.33333333333337</v>
          </cell>
          <cell r="Q25">
            <v>776.66666666666674</v>
          </cell>
          <cell r="R25">
            <v>845.00000000000011</v>
          </cell>
        </row>
        <row r="26">
          <cell r="C26" t="str">
            <v>지 급 임 차 료</v>
          </cell>
          <cell r="D26">
            <v>45.472999999999999</v>
          </cell>
          <cell r="E26">
            <v>1767.2733502999999</v>
          </cell>
          <cell r="F26">
            <v>37.864234827260134</v>
          </cell>
          <cell r="G26">
            <v>134.84277126666666</v>
          </cell>
          <cell r="H26">
            <v>269.6865425333333</v>
          </cell>
          <cell r="I26">
            <v>404.52931379999995</v>
          </cell>
          <cell r="J26">
            <v>551.6154352333333</v>
          </cell>
          <cell r="K26">
            <v>698.70055666666667</v>
          </cell>
          <cell r="L26">
            <v>845.78767809999999</v>
          </cell>
          <cell r="M26">
            <v>999.33113756666671</v>
          </cell>
          <cell r="N26">
            <v>1152.8755970333334</v>
          </cell>
          <cell r="O26">
            <v>1306.4190565000001</v>
          </cell>
          <cell r="P26">
            <v>1460.0374877666668</v>
          </cell>
          <cell r="Q26">
            <v>1613.6549190333335</v>
          </cell>
          <cell r="R26">
            <v>1767.2733503000002</v>
          </cell>
        </row>
        <row r="27">
          <cell r="C27" t="str">
            <v>여 비 교 통 비</v>
          </cell>
          <cell r="D27">
            <v>919.28700000000003</v>
          </cell>
          <cell r="E27">
            <v>214.21539999999999</v>
          </cell>
          <cell r="F27">
            <v>-0.76697658076313491</v>
          </cell>
          <cell r="G27">
            <v>16.877623333333332</v>
          </cell>
          <cell r="H27">
            <v>33.754246666666667</v>
          </cell>
          <cell r="I27">
            <v>51.634869999999999</v>
          </cell>
          <cell r="J27">
            <v>70.781063333333336</v>
          </cell>
          <cell r="K27">
            <v>89.92625666666666</v>
          </cell>
          <cell r="L27">
            <v>109.07244999999999</v>
          </cell>
          <cell r="M27">
            <v>126.90310999999998</v>
          </cell>
          <cell r="N27">
            <v>146.73276999999999</v>
          </cell>
          <cell r="O27">
            <v>164.56643</v>
          </cell>
          <cell r="P27">
            <v>181.11542</v>
          </cell>
          <cell r="Q27">
            <v>197.66341</v>
          </cell>
          <cell r="R27">
            <v>214.21539999999999</v>
          </cell>
        </row>
        <row r="28">
          <cell r="C28" t="str">
            <v>접    대    비</v>
          </cell>
          <cell r="D28">
            <v>54.487000000000002</v>
          </cell>
          <cell r="E28">
            <v>496.02476000000001</v>
          </cell>
          <cell r="F28">
            <v>8.1035432304953474</v>
          </cell>
          <cell r="G28">
            <v>37.853730000000006</v>
          </cell>
          <cell r="H28">
            <v>74.717460000000017</v>
          </cell>
          <cell r="I28">
            <v>111.57119000000003</v>
          </cell>
          <cell r="J28">
            <v>155.43492000000003</v>
          </cell>
          <cell r="K28">
            <v>199.30865000000003</v>
          </cell>
          <cell r="L28">
            <v>244.17238000000003</v>
          </cell>
          <cell r="M28">
            <v>289.42277666666672</v>
          </cell>
          <cell r="N28">
            <v>334.6831733333334</v>
          </cell>
          <cell r="O28">
            <v>379.93357000000009</v>
          </cell>
          <cell r="P28">
            <v>418.6273000000001</v>
          </cell>
          <cell r="Q28">
            <v>457.33103000000011</v>
          </cell>
          <cell r="R28">
            <v>496.02476000000013</v>
          </cell>
        </row>
        <row r="29">
          <cell r="C29" t="str">
            <v>포    장    비</v>
          </cell>
          <cell r="D29">
            <v>1003.393</v>
          </cell>
          <cell r="E29">
            <v>134.13701569999998</v>
          </cell>
          <cell r="F29">
            <v>-0.86631657217062508</v>
          </cell>
          <cell r="G29">
            <v>11.376164533333334</v>
          </cell>
          <cell r="H29">
            <v>22.752329066666668</v>
          </cell>
          <cell r="I29">
            <v>34.154493600000002</v>
          </cell>
          <cell r="J29">
            <v>46.22963</v>
          </cell>
          <cell r="K29">
            <v>57.304766399999998</v>
          </cell>
          <cell r="L29">
            <v>68.801902799999993</v>
          </cell>
          <cell r="M29">
            <v>79.580021933333327</v>
          </cell>
          <cell r="N29">
            <v>90.260141066666662</v>
          </cell>
          <cell r="O29">
            <v>100.96626019999999</v>
          </cell>
          <cell r="P29">
            <v>112.9091787</v>
          </cell>
          <cell r="Q29">
            <v>123.5100972</v>
          </cell>
          <cell r="R29">
            <v>134.13701570000001</v>
          </cell>
        </row>
        <row r="30">
          <cell r="C30" t="str">
            <v>교 육 훈 련 비</v>
          </cell>
          <cell r="D30">
            <v>142.05099999999999</v>
          </cell>
          <cell r="E30">
            <v>3.0776999999999997</v>
          </cell>
          <cell r="F30">
            <v>-0.97833383784697048</v>
          </cell>
          <cell r="G30">
            <v>0.24825916666666667</v>
          </cell>
          <cell r="H30">
            <v>0.49651833333333334</v>
          </cell>
          <cell r="I30">
            <v>0.74477749999999998</v>
          </cell>
          <cell r="J30">
            <v>0.99303666666666668</v>
          </cell>
          <cell r="K30">
            <v>1.2412958333333333</v>
          </cell>
          <cell r="L30">
            <v>1.489555</v>
          </cell>
          <cell r="M30">
            <v>1.7378141666666667</v>
          </cell>
          <cell r="N30">
            <v>1.9860733333333334</v>
          </cell>
          <cell r="O30">
            <v>2.2343324999999998</v>
          </cell>
          <cell r="P30">
            <v>2.5154549999999998</v>
          </cell>
          <cell r="Q30">
            <v>2.7965774999999997</v>
          </cell>
          <cell r="R30">
            <v>3.0776999999999997</v>
          </cell>
        </row>
        <row r="31">
          <cell r="C31" t="str">
            <v>기술계약실시료</v>
          </cell>
          <cell r="D31">
            <v>378.34399999999999</v>
          </cell>
          <cell r="E31">
            <v>60.349080799999996</v>
          </cell>
          <cell r="F31">
            <v>-0.84049150825703589</v>
          </cell>
          <cell r="G31">
            <v>4.5390835999999997</v>
          </cell>
          <cell r="H31">
            <v>9.0781671999999993</v>
          </cell>
          <cell r="I31">
            <v>13.726250799999999</v>
          </cell>
          <cell r="J31">
            <v>18.7153344</v>
          </cell>
          <cell r="K31">
            <v>23.704418</v>
          </cell>
          <cell r="L31">
            <v>28.693501600000001</v>
          </cell>
          <cell r="M31">
            <v>33.874598133333336</v>
          </cell>
          <cell r="N31">
            <v>39.055694666666668</v>
          </cell>
          <cell r="O31">
            <v>44.247791200000002</v>
          </cell>
          <cell r="P31">
            <v>49.608887733333333</v>
          </cell>
          <cell r="Q31">
            <v>54.969984266666664</v>
          </cell>
          <cell r="R31">
            <v>60.349080799999996</v>
          </cell>
        </row>
        <row r="32">
          <cell r="C32" t="str">
            <v>지 급 수 수 료</v>
          </cell>
          <cell r="D32">
            <v>805.81299999999999</v>
          </cell>
          <cell r="E32">
            <v>987.53357039999992</v>
          </cell>
          <cell r="F32">
            <v>0.22551208580650828</v>
          </cell>
          <cell r="G32">
            <v>79.176880866666664</v>
          </cell>
          <cell r="H32">
            <v>165.35476173333331</v>
          </cell>
          <cell r="I32">
            <v>244.53264259999997</v>
          </cell>
          <cell r="J32">
            <v>323.75419013333328</v>
          </cell>
          <cell r="K32">
            <v>418.97673766666662</v>
          </cell>
          <cell r="L32">
            <v>498.19928519999996</v>
          </cell>
          <cell r="M32">
            <v>579.42049939999993</v>
          </cell>
          <cell r="N32">
            <v>660.64271359999998</v>
          </cell>
          <cell r="O32">
            <v>740.86492780000003</v>
          </cell>
          <cell r="P32">
            <v>821.08680866666668</v>
          </cell>
          <cell r="Q32">
            <v>907.30968953333331</v>
          </cell>
          <cell r="R32">
            <v>987.53357040000003</v>
          </cell>
        </row>
        <row r="33">
          <cell r="C33" t="str">
            <v>경상연구개발비</v>
          </cell>
          <cell r="D33">
            <v>393.89100000000002</v>
          </cell>
          <cell r="E33">
            <v>123.2932435</v>
          </cell>
          <cell r="F33">
            <v>-0.68698639090509817</v>
          </cell>
          <cell r="G33">
            <v>10.273438133333332</v>
          </cell>
          <cell r="H33">
            <v>20.547876266666666</v>
          </cell>
          <cell r="I33">
            <v>30.8223144</v>
          </cell>
          <cell r="J33">
            <v>41.095752533333332</v>
          </cell>
          <cell r="K33">
            <v>51.370190666666666</v>
          </cell>
          <cell r="L33">
            <v>61.6446288</v>
          </cell>
          <cell r="M33">
            <v>71.918066933333336</v>
          </cell>
          <cell r="N33">
            <v>82.192505066666669</v>
          </cell>
          <cell r="O33">
            <v>92.466943200000003</v>
          </cell>
          <cell r="P33">
            <v>102.74170996666666</v>
          </cell>
          <cell r="Q33">
            <v>113.01747673333333</v>
          </cell>
          <cell r="R33">
            <v>123.29324349999999</v>
          </cell>
        </row>
        <row r="34">
          <cell r="C34" t="str">
            <v>수 도 광 열 비</v>
          </cell>
          <cell r="D34">
            <v>43.262999999999998</v>
          </cell>
          <cell r="E34">
            <v>53.364910900000005</v>
          </cell>
          <cell r="F34">
            <v>0.23350000924577596</v>
          </cell>
          <cell r="G34">
            <v>4.862579433333333</v>
          </cell>
          <cell r="H34">
            <v>9.7261588666666654</v>
          </cell>
          <cell r="I34">
            <v>13.589738299999999</v>
          </cell>
          <cell r="J34">
            <v>18.453646366666668</v>
          </cell>
          <cell r="K34">
            <v>22.317554433333335</v>
          </cell>
          <cell r="L34">
            <v>27.181462500000002</v>
          </cell>
          <cell r="M34">
            <v>32.045370566666669</v>
          </cell>
          <cell r="N34">
            <v>35.909278633333336</v>
          </cell>
          <cell r="O34">
            <v>40.773186700000004</v>
          </cell>
          <cell r="P34">
            <v>44.637094766666671</v>
          </cell>
          <cell r="Q34">
            <v>49.501002833333338</v>
          </cell>
          <cell r="R34">
            <v>53.364910900000005</v>
          </cell>
        </row>
        <row r="35">
          <cell r="C35" t="str">
            <v>전    력    료</v>
          </cell>
          <cell r="D35">
            <v>144.381</v>
          </cell>
          <cell r="E35">
            <v>159.15774910000002</v>
          </cell>
          <cell r="F35">
            <v>0.10234552399553976</v>
          </cell>
          <cell r="G35">
            <v>12.134962866666667</v>
          </cell>
          <cell r="H35">
            <v>25.265925733333333</v>
          </cell>
          <cell r="I35">
            <v>38.397888600000002</v>
          </cell>
          <cell r="J35">
            <v>51.60194906666667</v>
          </cell>
          <cell r="K35">
            <v>63.79600953333334</v>
          </cell>
          <cell r="L35">
            <v>75.991070000000008</v>
          </cell>
          <cell r="M35">
            <v>89.093113133333347</v>
          </cell>
          <cell r="N35">
            <v>101.19515626666669</v>
          </cell>
          <cell r="O35">
            <v>114.29819940000002</v>
          </cell>
          <cell r="P35">
            <v>128.83871596666668</v>
          </cell>
          <cell r="Q35">
            <v>143.47923253333335</v>
          </cell>
          <cell r="R35">
            <v>159.15774910000002</v>
          </cell>
        </row>
        <row r="36">
          <cell r="C36" t="str">
            <v>수    선    비</v>
          </cell>
          <cell r="D36">
            <v>169.1</v>
          </cell>
          <cell r="E36">
            <v>1009</v>
          </cell>
          <cell r="F36">
            <v>4.9668835008870493</v>
          </cell>
          <cell r="G36">
            <v>83.466666666666654</v>
          </cell>
          <cell r="H36">
            <v>166.93333333333331</v>
          </cell>
          <cell r="I36">
            <v>250.59999999999997</v>
          </cell>
          <cell r="J36">
            <v>322.86666666666662</v>
          </cell>
          <cell r="K36">
            <v>394.63333333333327</v>
          </cell>
          <cell r="L36">
            <v>466.49999999999994</v>
          </cell>
          <cell r="M36">
            <v>551.96666666666658</v>
          </cell>
          <cell r="N36">
            <v>637.0333333333333</v>
          </cell>
          <cell r="O36">
            <v>722.19999999999993</v>
          </cell>
          <cell r="P36">
            <v>818.09999999999991</v>
          </cell>
          <cell r="Q36">
            <v>913.49999999999989</v>
          </cell>
          <cell r="R36">
            <v>1008.9999999999999</v>
          </cell>
        </row>
        <row r="37">
          <cell r="C37" t="str">
            <v>세 금 과 공 과</v>
          </cell>
          <cell r="D37">
            <v>135.852</v>
          </cell>
          <cell r="E37">
            <v>261.12340109999997</v>
          </cell>
          <cell r="F37">
            <v>0.92211672334599393</v>
          </cell>
          <cell r="G37">
            <v>20.349985700000001</v>
          </cell>
          <cell r="H37">
            <v>41.219971400000006</v>
          </cell>
          <cell r="I37">
            <v>64.387957100000008</v>
          </cell>
          <cell r="J37">
            <v>91.936707466666675</v>
          </cell>
          <cell r="K37">
            <v>118.92045783333333</v>
          </cell>
          <cell r="L37">
            <v>144.44120820000001</v>
          </cell>
          <cell r="M37">
            <v>164.49561123333334</v>
          </cell>
          <cell r="N37">
            <v>184.25001426666665</v>
          </cell>
          <cell r="O37">
            <v>204.58241729999997</v>
          </cell>
          <cell r="P37">
            <v>223.35707856666664</v>
          </cell>
          <cell r="Q37">
            <v>242.13173983333331</v>
          </cell>
          <cell r="R37">
            <v>261.12340109999997</v>
          </cell>
        </row>
        <row r="38">
          <cell r="C38" t="str">
            <v>보    험    료</v>
          </cell>
          <cell r="D38">
            <v>54.82</v>
          </cell>
          <cell r="E38">
            <v>396.59</v>
          </cell>
          <cell r="F38">
            <v>6.2344035023713964</v>
          </cell>
          <cell r="G38">
            <v>35.23233333333333</v>
          </cell>
          <cell r="H38">
            <v>70.464666666666659</v>
          </cell>
          <cell r="I38">
            <v>105.69699999999999</v>
          </cell>
          <cell r="J38">
            <v>140.92966666666666</v>
          </cell>
          <cell r="K38">
            <v>176.16233333333332</v>
          </cell>
          <cell r="L38">
            <v>211.39499999999998</v>
          </cell>
          <cell r="M38">
            <v>242.79399999999998</v>
          </cell>
          <cell r="N38">
            <v>274.19299999999998</v>
          </cell>
          <cell r="O38">
            <v>305.59199999999998</v>
          </cell>
          <cell r="P38">
            <v>336.99133333333333</v>
          </cell>
          <cell r="Q38">
            <v>366.79066666666665</v>
          </cell>
          <cell r="R38">
            <v>396.59</v>
          </cell>
        </row>
        <row r="39">
          <cell r="C39" t="str">
            <v>통   신     비</v>
          </cell>
          <cell r="D39">
            <v>101.871</v>
          </cell>
          <cell r="E39">
            <v>2.46475</v>
          </cell>
          <cell r="F39">
            <v>-0.97580518498885849</v>
          </cell>
          <cell r="G39">
            <v>0.20539583333333333</v>
          </cell>
          <cell r="H39">
            <v>0.41079166666666667</v>
          </cell>
          <cell r="I39">
            <v>0.6161875</v>
          </cell>
          <cell r="J39">
            <v>0.82158333333333333</v>
          </cell>
          <cell r="K39">
            <v>1.0269791666666666</v>
          </cell>
          <cell r="L39">
            <v>1.2323749999999998</v>
          </cell>
          <cell r="M39">
            <v>1.437770833333333</v>
          </cell>
          <cell r="N39">
            <v>1.6431666666666662</v>
          </cell>
          <cell r="O39">
            <v>1.8485624999999994</v>
          </cell>
          <cell r="P39">
            <v>2.0539583333333327</v>
          </cell>
          <cell r="Q39">
            <v>2.2593541666666659</v>
          </cell>
          <cell r="R39">
            <v>2.4647499999999991</v>
          </cell>
        </row>
        <row r="40">
          <cell r="C40" t="str">
            <v>도 서 인 쇄 비</v>
          </cell>
          <cell r="D40">
            <v>114.078</v>
          </cell>
          <cell r="E40">
            <v>44.267864600000003</v>
          </cell>
          <cell r="F40">
            <v>-0.61195090552078402</v>
          </cell>
          <cell r="G40">
            <v>3.3307606666666665</v>
          </cell>
          <cell r="H40">
            <v>6.6635213333333336</v>
          </cell>
          <cell r="I40">
            <v>9.9972820000000002</v>
          </cell>
          <cell r="J40">
            <v>14.784545600000001</v>
          </cell>
          <cell r="K40">
            <v>19.573809199999999</v>
          </cell>
          <cell r="L40">
            <v>24.427072799999998</v>
          </cell>
          <cell r="M40">
            <v>27.738444099999999</v>
          </cell>
          <cell r="N40">
            <v>31.051815399999999</v>
          </cell>
          <cell r="O40">
            <v>34.367186699999998</v>
          </cell>
          <cell r="P40">
            <v>37.665412666666661</v>
          </cell>
          <cell r="Q40">
            <v>40.965638633333327</v>
          </cell>
          <cell r="R40">
            <v>44.267864599999996</v>
          </cell>
        </row>
        <row r="41">
          <cell r="C41" t="str">
            <v>회    의    비</v>
          </cell>
          <cell r="D41">
            <v>3.4049999999999998</v>
          </cell>
          <cell r="E41">
            <v>661.01886739999998</v>
          </cell>
          <cell r="F41">
            <v>193.13182596182085</v>
          </cell>
          <cell r="G41">
            <v>52.847360999999999</v>
          </cell>
          <cell r="H41">
            <v>105.694722</v>
          </cell>
          <cell r="I41">
            <v>158.55108300000001</v>
          </cell>
          <cell r="J41">
            <v>215.83213733333332</v>
          </cell>
          <cell r="K41">
            <v>273.00319166666668</v>
          </cell>
          <cell r="L41">
            <v>330.18224600000002</v>
          </cell>
          <cell r="M41">
            <v>385.442407</v>
          </cell>
          <cell r="N41">
            <v>440.634568</v>
          </cell>
          <cell r="O41">
            <v>495.819729</v>
          </cell>
          <cell r="P41">
            <v>550.95877513333335</v>
          </cell>
          <cell r="Q41">
            <v>605.9848212666667</v>
          </cell>
          <cell r="R41">
            <v>661.01886739999998</v>
          </cell>
        </row>
        <row r="42">
          <cell r="C42" t="str">
            <v>차 량 관 리 비</v>
          </cell>
          <cell r="D42">
            <v>38.15</v>
          </cell>
          <cell r="E42">
            <v>951.60599999999999</v>
          </cell>
          <cell r="F42">
            <v>23.943800786369593</v>
          </cell>
          <cell r="G42">
            <v>132.9</v>
          </cell>
          <cell r="H42">
            <v>265.8</v>
          </cell>
          <cell r="I42">
            <v>398.69799999999998</v>
          </cell>
          <cell r="J42">
            <v>461.95666666666665</v>
          </cell>
          <cell r="K42">
            <v>525.13533333333328</v>
          </cell>
          <cell r="L42">
            <v>588.404</v>
          </cell>
          <cell r="M42">
            <v>648.12833333333333</v>
          </cell>
          <cell r="N42">
            <v>707.85266666666666</v>
          </cell>
          <cell r="O42">
            <v>767.56899999999996</v>
          </cell>
          <cell r="P42">
            <v>828.91566666666665</v>
          </cell>
          <cell r="Q42">
            <v>890.26233333333334</v>
          </cell>
          <cell r="R42">
            <v>951.60599999999999</v>
          </cell>
        </row>
        <row r="43">
          <cell r="C43" t="str">
            <v>잡          비</v>
          </cell>
          <cell r="D43">
            <v>0</v>
          </cell>
          <cell r="E43">
            <v>0</v>
          </cell>
          <cell r="F43" t="e">
            <v>#DIV/0!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</row>
        <row r="44">
          <cell r="C44" t="str">
            <v>제조원가 총계</v>
          </cell>
          <cell r="D44">
            <v>100352.35</v>
          </cell>
          <cell r="E44">
            <v>105609.01722434332</v>
          </cell>
          <cell r="F44">
            <v>5.238210390034026E-2</v>
          </cell>
          <cell r="G44">
            <v>6194.4034319952498</v>
          </cell>
          <cell r="H44">
            <v>14831.938203313577</v>
          </cell>
          <cell r="I44">
            <v>23915.45520749344</v>
          </cell>
          <cell r="J44">
            <v>34502.396556792322</v>
          </cell>
          <cell r="K44">
            <v>45245.935311629662</v>
          </cell>
          <cell r="L44">
            <v>53444.973383267003</v>
          </cell>
          <cell r="M44">
            <v>61602.462210623184</v>
          </cell>
          <cell r="N44">
            <v>72054.587222225513</v>
          </cell>
          <cell r="O44">
            <v>81085.559871612466</v>
          </cell>
          <cell r="P44">
            <v>89387.492516779152</v>
          </cell>
          <cell r="Q44">
            <v>97883.704065945843</v>
          </cell>
          <cell r="R44">
            <v>105609.0172243433</v>
          </cell>
        </row>
        <row r="45">
          <cell r="C45" t="str">
            <v>( 율 )</v>
          </cell>
          <cell r="D45">
            <v>0.88920866570660972</v>
          </cell>
          <cell r="E45">
            <v>0.87544259314745565</v>
          </cell>
          <cell r="F45">
            <v>-1.3766072559154074E-2</v>
          </cell>
          <cell r="G45">
            <v>0.9722811853704677</v>
          </cell>
          <cell r="H45">
            <v>0.93317844490459145</v>
          </cell>
          <cell r="I45">
            <v>0.90767630209099137</v>
          </cell>
          <cell r="J45">
            <v>0.89416878030353808</v>
          </cell>
          <cell r="K45">
            <v>0.88523116512031741</v>
          </cell>
          <cell r="L45">
            <v>0.88198847091007659</v>
          </cell>
          <cell r="M45">
            <v>0.88043766022500547</v>
          </cell>
          <cell r="N45">
            <v>0.87228932282002702</v>
          </cell>
          <cell r="O45">
            <v>0.86976476634035704</v>
          </cell>
          <cell r="P45">
            <v>0.87177541831354322</v>
          </cell>
          <cell r="Q45">
            <v>0.87322875502654773</v>
          </cell>
          <cell r="R45">
            <v>0.87544259314745554</v>
          </cell>
        </row>
        <row r="46">
          <cell r="C46" t="str">
            <v>(공  통 비)</v>
          </cell>
          <cell r="D46">
            <v>1681.758</v>
          </cell>
          <cell r="E46">
            <v>1978.3787718153847</v>
          </cell>
          <cell r="F46">
            <v>0.1763754189457607</v>
          </cell>
          <cell r="G46">
            <v>170.6086379076923</v>
          </cell>
          <cell r="H46">
            <v>342.61861513846156</v>
          </cell>
          <cell r="I46">
            <v>513.32582523076928</v>
          </cell>
          <cell r="J46">
            <v>675.87099913846157</v>
          </cell>
          <cell r="K46">
            <v>839.42957858461546</v>
          </cell>
          <cell r="L46">
            <v>1009.7094748307693</v>
          </cell>
          <cell r="M46">
            <v>1170.6948781538463</v>
          </cell>
          <cell r="N46">
            <v>1333.674465723077</v>
          </cell>
          <cell r="O46">
            <v>1499.295691076923</v>
          </cell>
          <cell r="P46">
            <v>1664.5369122461539</v>
          </cell>
          <cell r="Q46">
            <v>1822.8990374153846</v>
          </cell>
          <cell r="R46">
            <v>1978.3787718153844</v>
          </cell>
        </row>
        <row r="47">
          <cell r="C47" t="str">
            <v>(개  별  비)</v>
          </cell>
          <cell r="D47">
            <v>98670.59199999999</v>
          </cell>
          <cell r="E47">
            <v>103630.63845252793</v>
          </cell>
          <cell r="F47">
            <v>5.0268741192187605E-2</v>
          </cell>
          <cell r="G47">
            <v>6023.7947940875574</v>
          </cell>
          <cell r="H47">
            <v>14489.319588175116</v>
          </cell>
          <cell r="I47">
            <v>23402.129382262676</v>
          </cell>
          <cell r="J47">
            <v>33826.525557653862</v>
          </cell>
          <cell r="K47">
            <v>44406.505733045051</v>
          </cell>
          <cell r="L47">
            <v>52435.263908436238</v>
          </cell>
          <cell r="M47">
            <v>60431.767332469339</v>
          </cell>
          <cell r="N47">
            <v>70720.912756502439</v>
          </cell>
          <cell r="O47">
            <v>79586.264180535538</v>
          </cell>
          <cell r="P47">
            <v>87722.955604532995</v>
          </cell>
          <cell r="Q47">
            <v>96060.805028530449</v>
          </cell>
          <cell r="R47">
            <v>103630.63845252791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20"/>
  <sheetViews>
    <sheetView tabSelected="1" workbookViewId="0">
      <selection activeCell="I11" sqref="I11"/>
    </sheetView>
  </sheetViews>
  <sheetFormatPr defaultRowHeight="16.5" x14ac:dyDescent="0.3"/>
  <cols>
    <col min="2" max="2" width="15.625" style="1" customWidth="1"/>
    <col min="3" max="3" width="18.25" style="1" customWidth="1"/>
    <col min="4" max="4" width="8.5" style="1" customWidth="1"/>
    <col min="5" max="5" width="18.25" style="1" customWidth="1"/>
    <col min="6" max="6" width="7.875" style="1" customWidth="1"/>
    <col min="7" max="7" width="17.875" bestFit="1" customWidth="1"/>
    <col min="8" max="8" width="7.125" customWidth="1"/>
    <col min="9" max="9" width="17.875" bestFit="1" customWidth="1"/>
  </cols>
  <sheetData>
    <row r="2" spans="1:10" x14ac:dyDescent="0.3">
      <c r="A2" s="79"/>
      <c r="J2" s="79"/>
    </row>
    <row r="3" spans="1:10" x14ac:dyDescent="0.3">
      <c r="A3" s="79"/>
      <c r="J3" s="79"/>
    </row>
    <row r="4" spans="1:10" x14ac:dyDescent="0.3">
      <c r="A4" s="79"/>
      <c r="B4" s="83" t="s">
        <v>4</v>
      </c>
      <c r="C4" s="84" t="s">
        <v>0</v>
      </c>
      <c r="D4" s="85"/>
      <c r="E4" s="84" t="s">
        <v>1</v>
      </c>
      <c r="F4" s="85"/>
      <c r="G4" s="84" t="s">
        <v>2</v>
      </c>
      <c r="H4" s="85"/>
      <c r="I4" s="84" t="s">
        <v>3</v>
      </c>
      <c r="J4" s="86"/>
    </row>
    <row r="5" spans="1:10" ht="27.75" customHeight="1" x14ac:dyDescent="0.3">
      <c r="A5" s="79"/>
      <c r="B5" s="75" t="s">
        <v>5</v>
      </c>
      <c r="C5" s="72">
        <v>30005000000</v>
      </c>
      <c r="D5" s="72"/>
      <c r="E5" s="72">
        <v>18700000000</v>
      </c>
      <c r="F5" s="72"/>
      <c r="G5" s="72">
        <v>26137800000</v>
      </c>
      <c r="H5" s="74"/>
      <c r="I5" s="72">
        <v>74842800000</v>
      </c>
      <c r="J5" s="80"/>
    </row>
    <row r="6" spans="1:10" ht="27.75" customHeight="1" x14ac:dyDescent="0.3">
      <c r="A6" s="79"/>
      <c r="B6" s="75" t="s">
        <v>330</v>
      </c>
      <c r="C6" s="72">
        <v>32075792971.426426</v>
      </c>
      <c r="D6" s="73">
        <v>1</v>
      </c>
      <c r="E6" s="72">
        <v>10167236772</v>
      </c>
      <c r="F6" s="73">
        <v>1</v>
      </c>
      <c r="G6" s="72">
        <v>21842640000</v>
      </c>
      <c r="H6" s="73">
        <v>1</v>
      </c>
      <c r="I6" s="72">
        <v>64085669743.426422</v>
      </c>
      <c r="J6" s="81">
        <v>1</v>
      </c>
    </row>
    <row r="7" spans="1:10" ht="27.75" customHeight="1" x14ac:dyDescent="0.3">
      <c r="A7" s="79"/>
      <c r="B7" s="76" t="s">
        <v>6</v>
      </c>
      <c r="C7" s="70">
        <v>27356454931.227737</v>
      </c>
      <c r="D7" s="71">
        <v>0.85286917008091612</v>
      </c>
      <c r="E7" s="70">
        <v>6672858683.9247131</v>
      </c>
      <c r="F7" s="71">
        <v>0.65630995260200808</v>
      </c>
      <c r="G7" s="70">
        <v>17312902181.88179</v>
      </c>
      <c r="H7" s="71">
        <v>0.79261949022104428</v>
      </c>
      <c r="I7" s="70">
        <v>50342215797.60379</v>
      </c>
      <c r="J7" s="82">
        <v>0.78554559855821182</v>
      </c>
    </row>
    <row r="8" spans="1:10" ht="27.75" customHeight="1" x14ac:dyDescent="0.3">
      <c r="A8" s="79"/>
      <c r="B8" s="77" t="s">
        <v>8</v>
      </c>
      <c r="C8" s="70">
        <v>20005964517.454544</v>
      </c>
      <c r="D8" s="71">
        <v>0.6237091171923993</v>
      </c>
      <c r="E8" s="70">
        <v>3212000000</v>
      </c>
      <c r="F8" s="71">
        <v>0.31591671090474333</v>
      </c>
      <c r="G8" s="70">
        <v>11937413133.253521</v>
      </c>
      <c r="H8" s="71">
        <v>0.54651878771309337</v>
      </c>
      <c r="I8" s="70">
        <v>34155377650.708065</v>
      </c>
      <c r="J8" s="82">
        <v>0.53296435517413854</v>
      </c>
    </row>
    <row r="9" spans="1:10" ht="27.75" customHeight="1" x14ac:dyDescent="0.3">
      <c r="A9" s="79"/>
      <c r="B9" s="77" t="s">
        <v>325</v>
      </c>
      <c r="C9" s="70">
        <v>4172958591.1763058</v>
      </c>
      <c r="D9" s="71">
        <v>0.13009681771214937</v>
      </c>
      <c r="E9" s="70">
        <v>1325080635.6065085</v>
      </c>
      <c r="F9" s="71">
        <v>0.13032849193162357</v>
      </c>
      <c r="G9" s="70">
        <v>3288081451.0633597</v>
      </c>
      <c r="H9" s="71">
        <v>0.1505349834572817</v>
      </c>
      <c r="I9" s="70">
        <v>8786120678.1065998</v>
      </c>
      <c r="J9" s="82">
        <v>0.1370996154566651</v>
      </c>
    </row>
    <row r="10" spans="1:10" ht="27.75" customHeight="1" x14ac:dyDescent="0.3">
      <c r="A10" s="79"/>
      <c r="B10" s="77" t="s">
        <v>326</v>
      </c>
      <c r="C10" s="70">
        <v>3177531822.5968838</v>
      </c>
      <c r="D10" s="71">
        <v>9.9063235176367254E-2</v>
      </c>
      <c r="E10" s="70">
        <v>2135778048.3182044</v>
      </c>
      <c r="F10" s="71">
        <v>0.21006474976564107</v>
      </c>
      <c r="G10" s="70">
        <v>2087407597.5649109</v>
      </c>
      <c r="H10" s="71">
        <v>9.5565719050669282E-2</v>
      </c>
      <c r="I10" s="70">
        <v>7400717468.7891273</v>
      </c>
      <c r="J10" s="82">
        <v>0.11548162792740814</v>
      </c>
    </row>
    <row r="11" spans="1:10" ht="27.75" customHeight="1" x14ac:dyDescent="0.3">
      <c r="A11" s="79"/>
      <c r="B11" s="76" t="s">
        <v>327</v>
      </c>
      <c r="C11" s="70">
        <v>4719338040.1986885</v>
      </c>
      <c r="D11" s="71">
        <v>0.14713082991908391</v>
      </c>
      <c r="E11" s="70">
        <v>3494378088.0752869</v>
      </c>
      <c r="F11" s="71">
        <v>0.34369004739799197</v>
      </c>
      <c r="G11" s="70">
        <v>4529737818.1182098</v>
      </c>
      <c r="H11" s="71">
        <v>0.20738050977895575</v>
      </c>
      <c r="I11" s="70">
        <v>13743453945.822632</v>
      </c>
      <c r="J11" s="82">
        <v>0.21445440144178823</v>
      </c>
    </row>
    <row r="12" spans="1:10" ht="27.75" customHeight="1" x14ac:dyDescent="0.3">
      <c r="A12" s="79"/>
      <c r="B12" s="77" t="s">
        <v>328</v>
      </c>
      <c r="C12" s="70">
        <v>3073797802.3791757</v>
      </c>
      <c r="D12" s="71">
        <v>9.5829206938620612E-2</v>
      </c>
      <c r="E12" s="70">
        <v>2964042802.1836128</v>
      </c>
      <c r="F12" s="71">
        <v>0.2915288459049582</v>
      </c>
      <c r="G12" s="70">
        <v>3999577320.4399958</v>
      </c>
      <c r="H12" s="71">
        <v>0.1831086956723178</v>
      </c>
      <c r="I12" s="70">
        <v>10037417925.390141</v>
      </c>
      <c r="J12" s="82">
        <v>0.15662499846808151</v>
      </c>
    </row>
    <row r="13" spans="1:10" ht="27.75" customHeight="1" x14ac:dyDescent="0.3">
      <c r="A13" s="79"/>
      <c r="B13" s="78" t="s">
        <v>329</v>
      </c>
      <c r="C13" s="72">
        <v>1645540237.8195128</v>
      </c>
      <c r="D13" s="73">
        <v>5.1301622980463292E-2</v>
      </c>
      <c r="E13" s="72">
        <v>530335285.89167404</v>
      </c>
      <c r="F13" s="73">
        <v>5.216120149303375E-2</v>
      </c>
      <c r="G13" s="72">
        <v>530160497.67821407</v>
      </c>
      <c r="H13" s="73">
        <v>2.4271814106637937E-2</v>
      </c>
      <c r="I13" s="72">
        <v>3706036020.4324913</v>
      </c>
      <c r="J13" s="81">
        <v>5.7829402973706728E-2</v>
      </c>
    </row>
    <row r="14" spans="1:10" x14ac:dyDescent="0.3">
      <c r="A14" s="79"/>
      <c r="J14" s="79"/>
    </row>
    <row r="15" spans="1:10" x14ac:dyDescent="0.3">
      <c r="A15" s="79"/>
      <c r="J15" s="79"/>
    </row>
    <row r="16" spans="1:10" x14ac:dyDescent="0.3">
      <c r="A16" s="79"/>
      <c r="J16" s="79"/>
    </row>
    <row r="17" spans="1:1" x14ac:dyDescent="0.3">
      <c r="A17" s="79"/>
    </row>
    <row r="18" spans="1:1" x14ac:dyDescent="0.3">
      <c r="A18" s="79"/>
    </row>
    <row r="19" spans="1:1" x14ac:dyDescent="0.3">
      <c r="A19" s="79"/>
    </row>
    <row r="20" spans="1:1" x14ac:dyDescent="0.3">
      <c r="A20" s="79"/>
    </row>
  </sheetData>
  <mergeCells count="4">
    <mergeCell ref="C4:D4"/>
    <mergeCell ref="E4:F4"/>
    <mergeCell ref="G4:H4"/>
    <mergeCell ref="I4:J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B1:DA87"/>
  <sheetViews>
    <sheetView showGridLines="0" zoomScale="70" zoomScaleNormal="70" workbookViewId="0">
      <selection activeCell="O35" sqref="O35"/>
    </sheetView>
  </sheetViews>
  <sheetFormatPr defaultColWidth="8.75" defaultRowHeight="13.5" outlineLevelCol="1" x14ac:dyDescent="0.3"/>
  <cols>
    <col min="1" max="1" width="9.125" style="10" bestFit="1" customWidth="1"/>
    <col min="2" max="2" width="25.5" style="3" customWidth="1"/>
    <col min="3" max="3" width="17.75" style="3" bestFit="1" customWidth="1"/>
    <col min="4" max="4" width="17.75" style="3" customWidth="1"/>
    <col min="5" max="5" width="14.625" style="3" customWidth="1"/>
    <col min="6" max="6" width="23.5" style="3" customWidth="1"/>
    <col min="7" max="7" width="48" style="4" customWidth="1"/>
    <col min="8" max="8" width="11.875" style="3" customWidth="1"/>
    <col min="9" max="10" width="12.875" style="3" customWidth="1"/>
    <col min="11" max="11" width="17.125" style="3" customWidth="1"/>
    <col min="12" max="13" width="11.25" style="3" customWidth="1"/>
    <col min="14" max="14" width="20.125" style="5" customWidth="1"/>
    <col min="15" max="15" width="20.125" style="3" customWidth="1"/>
    <col min="16" max="16" width="16.25" style="3" customWidth="1"/>
    <col min="17" max="17" width="17.25" style="3" customWidth="1"/>
    <col min="18" max="20" width="16.125" style="3" customWidth="1"/>
    <col min="21" max="21" width="16" style="3" customWidth="1"/>
    <col min="22" max="22" width="10.75" style="3" customWidth="1"/>
    <col min="23" max="23" width="22.75" style="3" customWidth="1"/>
    <col min="24" max="24" width="17.75" style="3" customWidth="1"/>
    <col min="25" max="36" width="19.25" style="3" customWidth="1" outlineLevel="1"/>
    <col min="37" max="38" width="19.25" style="7" customWidth="1"/>
    <col min="39" max="50" width="19.25" style="3" customWidth="1" outlineLevel="1"/>
    <col min="51" max="52" width="19.25" style="3" customWidth="1"/>
    <col min="53" max="64" width="19.25" style="3" customWidth="1" outlineLevel="1"/>
    <col min="65" max="65" width="19.25" style="3" customWidth="1"/>
    <col min="66" max="66" width="8.75" style="3" customWidth="1" outlineLevel="1"/>
    <col min="67" max="77" width="9.25" style="3" customWidth="1" outlineLevel="1"/>
    <col min="78" max="78" width="9.25" style="10" customWidth="1"/>
    <col min="79" max="90" width="9.25" style="3" customWidth="1" outlineLevel="1"/>
    <col min="91" max="91" width="9.25" style="10" customWidth="1"/>
    <col min="92" max="103" width="13.25" style="3" customWidth="1" outlineLevel="1"/>
    <col min="104" max="104" width="15.25" style="10" customWidth="1"/>
    <col min="105" max="16384" width="8.75" style="10"/>
  </cols>
  <sheetData>
    <row r="1" spans="2:104" x14ac:dyDescent="0.3">
      <c r="B1" s="2" t="s">
        <v>10</v>
      </c>
      <c r="C1" s="2"/>
      <c r="AK1" s="6"/>
      <c r="AY1" s="8"/>
      <c r="BM1" s="8"/>
      <c r="BR1" s="3">
        <v>240</v>
      </c>
      <c r="BZ1" s="9"/>
      <c r="CM1" s="9"/>
      <c r="CZ1" s="9"/>
    </row>
    <row r="2" spans="2:104" x14ac:dyDescent="0.3">
      <c r="B2" s="2" t="s">
        <v>11</v>
      </c>
      <c r="C2" s="2"/>
      <c r="I2" s="10"/>
      <c r="N2" s="10"/>
      <c r="Q2" s="10"/>
      <c r="AK2" s="6"/>
      <c r="AY2" s="8"/>
      <c r="BM2" s="8"/>
      <c r="BN2" s="10"/>
      <c r="BZ2" s="9"/>
      <c r="CM2" s="9"/>
      <c r="CZ2" s="9"/>
    </row>
    <row r="3" spans="2:104" x14ac:dyDescent="0.3">
      <c r="B3" s="2" t="s">
        <v>12</v>
      </c>
      <c r="C3" s="2"/>
      <c r="I3" s="2" t="s">
        <v>13</v>
      </c>
      <c r="N3" s="11" t="s">
        <v>14</v>
      </c>
      <c r="Q3" s="4"/>
      <c r="R3" s="4" t="s">
        <v>15</v>
      </c>
      <c r="AJ3" s="12" t="s">
        <v>16</v>
      </c>
      <c r="AK3" s="6"/>
      <c r="AM3" s="4"/>
      <c r="AY3" s="8"/>
      <c r="BF3" s="13"/>
      <c r="BG3" s="13"/>
      <c r="BL3" s="7"/>
      <c r="BM3" s="8"/>
      <c r="BN3" s="90" t="s">
        <v>17</v>
      </c>
      <c r="BO3" s="90"/>
      <c r="BP3" s="90"/>
      <c r="BQ3" s="90"/>
      <c r="BR3" s="90"/>
      <c r="BS3" s="90"/>
      <c r="BT3" s="90"/>
      <c r="BU3" s="90"/>
      <c r="BV3" s="90"/>
      <c r="BW3" s="90"/>
      <c r="BX3" s="90"/>
      <c r="BY3" s="90"/>
      <c r="BZ3" s="9"/>
      <c r="CA3" s="14" t="s">
        <v>18</v>
      </c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5"/>
      <c r="CN3" s="14" t="s">
        <v>19</v>
      </c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5"/>
    </row>
    <row r="4" spans="2:104" x14ac:dyDescent="0.3">
      <c r="B4" s="2" t="s">
        <v>20</v>
      </c>
      <c r="C4" s="2"/>
      <c r="I4" s="2" t="s">
        <v>21</v>
      </c>
      <c r="N4" s="11" t="s">
        <v>22</v>
      </c>
      <c r="P4" s="16" t="s">
        <v>23</v>
      </c>
      <c r="Q4" s="4"/>
      <c r="AK4" s="6"/>
      <c r="AY4" s="8"/>
      <c r="BM4" s="8" t="s">
        <v>24</v>
      </c>
      <c r="BZ4" s="9"/>
      <c r="CM4" s="9"/>
      <c r="CZ4" s="9"/>
    </row>
    <row r="5" spans="2:104" x14ac:dyDescent="0.3">
      <c r="B5" s="4"/>
      <c r="C5" s="4"/>
      <c r="D5" s="3">
        <v>1</v>
      </c>
      <c r="E5" s="3">
        <v>2</v>
      </c>
      <c r="F5" s="3">
        <v>3</v>
      </c>
      <c r="G5" s="4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3">
        <v>17</v>
      </c>
      <c r="U5" s="3">
        <v>18</v>
      </c>
      <c r="V5" s="3">
        <v>19</v>
      </c>
      <c r="W5" s="3">
        <v>20</v>
      </c>
      <c r="X5" s="3">
        <v>21</v>
      </c>
      <c r="Y5" s="3">
        <v>22</v>
      </c>
      <c r="Z5" s="3">
        <v>23</v>
      </c>
      <c r="AA5" s="3">
        <v>24</v>
      </c>
      <c r="AB5" s="3">
        <v>25</v>
      </c>
      <c r="AC5" s="3">
        <v>26</v>
      </c>
      <c r="AD5" s="3">
        <v>27</v>
      </c>
      <c r="AE5" s="3">
        <v>28</v>
      </c>
      <c r="AF5" s="3">
        <v>29</v>
      </c>
      <c r="AG5" s="3">
        <v>30</v>
      </c>
      <c r="AH5" s="3">
        <v>31</v>
      </c>
      <c r="AI5" s="3">
        <v>32</v>
      </c>
      <c r="AJ5" s="3">
        <v>33</v>
      </c>
      <c r="AK5" s="3">
        <v>34</v>
      </c>
      <c r="AL5" s="3">
        <v>35</v>
      </c>
      <c r="AM5" s="3">
        <v>36</v>
      </c>
      <c r="AN5" s="3">
        <v>37</v>
      </c>
      <c r="AO5" s="3">
        <v>38</v>
      </c>
      <c r="AP5" s="3">
        <v>39</v>
      </c>
      <c r="AQ5" s="3">
        <v>40</v>
      </c>
      <c r="AR5" s="3">
        <v>41</v>
      </c>
      <c r="AS5" s="3">
        <v>42</v>
      </c>
      <c r="AT5" s="3">
        <v>43</v>
      </c>
      <c r="AU5" s="3">
        <v>44</v>
      </c>
      <c r="AV5" s="3">
        <v>45</v>
      </c>
      <c r="AW5" s="3">
        <v>46</v>
      </c>
      <c r="AX5" s="3">
        <v>47</v>
      </c>
      <c r="AY5" s="3">
        <v>48</v>
      </c>
      <c r="AZ5" s="3">
        <v>49</v>
      </c>
      <c r="BA5" s="3">
        <v>51</v>
      </c>
      <c r="BB5" s="3">
        <v>52</v>
      </c>
      <c r="BC5" s="3">
        <v>53</v>
      </c>
      <c r="BD5" s="3">
        <v>54</v>
      </c>
      <c r="BE5" s="3">
        <v>55</v>
      </c>
      <c r="BF5" s="3">
        <v>56</v>
      </c>
      <c r="BG5" s="3">
        <v>57</v>
      </c>
      <c r="BH5" s="3">
        <v>58</v>
      </c>
      <c r="BI5" s="3">
        <v>59</v>
      </c>
      <c r="BJ5" s="3">
        <v>60</v>
      </c>
      <c r="BK5" s="3">
        <v>61</v>
      </c>
      <c r="BL5" s="3">
        <v>62</v>
      </c>
      <c r="BM5" s="3">
        <v>62</v>
      </c>
      <c r="BN5" s="3">
        <v>63</v>
      </c>
      <c r="BO5" s="3">
        <v>64</v>
      </c>
      <c r="BP5" s="3">
        <v>65</v>
      </c>
      <c r="BQ5" s="3">
        <v>66</v>
      </c>
      <c r="BR5" s="3">
        <v>67</v>
      </c>
      <c r="BS5" s="3">
        <v>68</v>
      </c>
      <c r="BT5" s="3">
        <v>69</v>
      </c>
      <c r="BU5" s="3">
        <v>70</v>
      </c>
      <c r="BV5" s="3">
        <v>71</v>
      </c>
      <c r="BW5" s="3">
        <v>72</v>
      </c>
      <c r="BX5" s="3">
        <v>73</v>
      </c>
      <c r="BY5" s="3">
        <v>74</v>
      </c>
      <c r="BZ5" s="3">
        <v>75</v>
      </c>
      <c r="CA5" s="3">
        <v>76</v>
      </c>
      <c r="CB5" s="3">
        <v>77</v>
      </c>
      <c r="CC5" s="3">
        <v>78</v>
      </c>
      <c r="CD5" s="3">
        <v>79</v>
      </c>
      <c r="CE5" s="3">
        <v>80</v>
      </c>
      <c r="CF5" s="3">
        <v>81</v>
      </c>
      <c r="CG5" s="3">
        <v>82</v>
      </c>
      <c r="CH5" s="3">
        <v>83</v>
      </c>
      <c r="CI5" s="3">
        <v>84</v>
      </c>
      <c r="CJ5" s="3">
        <v>85</v>
      </c>
      <c r="CK5" s="3">
        <v>86</v>
      </c>
      <c r="CL5" s="3">
        <v>87</v>
      </c>
      <c r="CM5" s="3">
        <v>88</v>
      </c>
      <c r="CN5" s="3">
        <v>89</v>
      </c>
      <c r="CO5" s="3">
        <v>90</v>
      </c>
      <c r="CP5" s="3">
        <v>91</v>
      </c>
      <c r="CQ5" s="3">
        <v>92</v>
      </c>
      <c r="CR5" s="3">
        <v>93</v>
      </c>
      <c r="CS5" s="3">
        <v>94</v>
      </c>
      <c r="CT5" s="3">
        <v>95</v>
      </c>
      <c r="CU5" s="3">
        <v>96</v>
      </c>
      <c r="CV5" s="3">
        <v>97</v>
      </c>
      <c r="CW5" s="3">
        <v>98</v>
      </c>
      <c r="CX5" s="3">
        <v>99</v>
      </c>
      <c r="CY5" s="3">
        <v>100</v>
      </c>
      <c r="CZ5" s="3">
        <v>101</v>
      </c>
    </row>
    <row r="6" spans="2:104" x14ac:dyDescent="0.3">
      <c r="B6" s="4"/>
      <c r="C6" s="4"/>
      <c r="Q6" s="4"/>
      <c r="AK6" s="6"/>
      <c r="AY6" s="8"/>
      <c r="AZ6" s="91" t="s">
        <v>25</v>
      </c>
      <c r="BA6" s="91"/>
      <c r="BB6" s="91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1"/>
      <c r="CC6" s="91"/>
      <c r="CD6" s="91"/>
      <c r="CE6" s="91"/>
      <c r="CF6" s="91"/>
      <c r="CG6" s="91"/>
      <c r="CH6" s="91"/>
      <c r="CI6" s="91"/>
      <c r="CJ6" s="91"/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</row>
    <row r="7" spans="2:104" ht="15.6" customHeight="1" x14ac:dyDescent="0.3">
      <c r="B7" s="92" t="s">
        <v>26</v>
      </c>
      <c r="C7" s="92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 t="s">
        <v>27</v>
      </c>
      <c r="Q7" s="93"/>
      <c r="R7" s="93" t="s">
        <v>28</v>
      </c>
      <c r="S7" s="93"/>
      <c r="T7" s="93"/>
      <c r="U7" s="93"/>
      <c r="V7" s="94" t="s">
        <v>29</v>
      </c>
      <c r="W7" s="95"/>
      <c r="X7" s="96" t="s">
        <v>30</v>
      </c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 t="s">
        <v>31</v>
      </c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 t="s">
        <v>8</v>
      </c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87" t="s">
        <v>32</v>
      </c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9"/>
      <c r="CA7" s="87" t="s">
        <v>33</v>
      </c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9"/>
      <c r="CN7" s="87" t="s">
        <v>34</v>
      </c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8"/>
      <c r="CZ7" s="89"/>
    </row>
    <row r="8" spans="2:104" x14ac:dyDescent="0.3">
      <c r="B8" s="17" t="s">
        <v>4</v>
      </c>
      <c r="C8" s="17" t="s">
        <v>35</v>
      </c>
      <c r="D8" s="17" t="s">
        <v>36</v>
      </c>
      <c r="E8" s="18" t="s">
        <v>37</v>
      </c>
      <c r="F8" s="17" t="s">
        <v>38</v>
      </c>
      <c r="G8" s="19" t="s">
        <v>39</v>
      </c>
      <c r="H8" s="17" t="s">
        <v>40</v>
      </c>
      <c r="I8" s="17" t="s">
        <v>41</v>
      </c>
      <c r="J8" s="17" t="s">
        <v>42</v>
      </c>
      <c r="K8" s="20" t="s">
        <v>43</v>
      </c>
      <c r="L8" s="21" t="s">
        <v>44</v>
      </c>
      <c r="M8" s="21" t="s">
        <v>45</v>
      </c>
      <c r="N8" s="22" t="s">
        <v>46</v>
      </c>
      <c r="O8" s="18" t="s">
        <v>47</v>
      </c>
      <c r="P8" s="18" t="s">
        <v>48</v>
      </c>
      <c r="Q8" s="18" t="s">
        <v>49</v>
      </c>
      <c r="R8" s="18" t="s">
        <v>8</v>
      </c>
      <c r="S8" s="18" t="s">
        <v>7</v>
      </c>
      <c r="T8" s="18" t="s">
        <v>9</v>
      </c>
      <c r="U8" s="18" t="s">
        <v>50</v>
      </c>
      <c r="V8" s="18" t="s">
        <v>51</v>
      </c>
      <c r="W8" s="18" t="s">
        <v>52</v>
      </c>
      <c r="X8" s="21" t="s">
        <v>53</v>
      </c>
      <c r="Y8" s="20" t="s">
        <v>54</v>
      </c>
      <c r="Z8" s="20" t="s">
        <v>55</v>
      </c>
      <c r="AA8" s="20" t="s">
        <v>56</v>
      </c>
      <c r="AB8" s="20" t="s">
        <v>57</v>
      </c>
      <c r="AC8" s="20" t="s">
        <v>58</v>
      </c>
      <c r="AD8" s="20" t="s">
        <v>59</v>
      </c>
      <c r="AE8" s="20" t="s">
        <v>60</v>
      </c>
      <c r="AF8" s="20" t="s">
        <v>61</v>
      </c>
      <c r="AG8" s="20" t="s">
        <v>62</v>
      </c>
      <c r="AH8" s="20" t="s">
        <v>63</v>
      </c>
      <c r="AI8" s="20" t="s">
        <v>64</v>
      </c>
      <c r="AJ8" s="20" t="s">
        <v>65</v>
      </c>
      <c r="AK8" s="20" t="s">
        <v>66</v>
      </c>
      <c r="AL8" s="20" t="s">
        <v>67</v>
      </c>
      <c r="AM8" s="20" t="s">
        <v>68</v>
      </c>
      <c r="AN8" s="20" t="s">
        <v>69</v>
      </c>
      <c r="AO8" s="20" t="s">
        <v>70</v>
      </c>
      <c r="AP8" s="20" t="s">
        <v>71</v>
      </c>
      <c r="AQ8" s="20" t="s">
        <v>72</v>
      </c>
      <c r="AR8" s="20" t="s">
        <v>73</v>
      </c>
      <c r="AS8" s="20" t="s">
        <v>74</v>
      </c>
      <c r="AT8" s="20" t="s">
        <v>75</v>
      </c>
      <c r="AU8" s="20" t="s">
        <v>76</v>
      </c>
      <c r="AV8" s="20" t="s">
        <v>77</v>
      </c>
      <c r="AW8" s="20" t="s">
        <v>78</v>
      </c>
      <c r="AX8" s="20" t="s">
        <v>79</v>
      </c>
      <c r="AY8" s="20" t="s">
        <v>80</v>
      </c>
      <c r="AZ8" s="20" t="s">
        <v>81</v>
      </c>
      <c r="BA8" s="20" t="s">
        <v>82</v>
      </c>
      <c r="BB8" s="20" t="s">
        <v>83</v>
      </c>
      <c r="BC8" s="20" t="s">
        <v>84</v>
      </c>
      <c r="BD8" s="20" t="s">
        <v>85</v>
      </c>
      <c r="BE8" s="20" t="s">
        <v>86</v>
      </c>
      <c r="BF8" s="20" t="s">
        <v>87</v>
      </c>
      <c r="BG8" s="20" t="s">
        <v>88</v>
      </c>
      <c r="BH8" s="20" t="s">
        <v>89</v>
      </c>
      <c r="BI8" s="20" t="s">
        <v>90</v>
      </c>
      <c r="BJ8" s="20" t="s">
        <v>91</v>
      </c>
      <c r="BK8" s="20" t="s">
        <v>92</v>
      </c>
      <c r="BL8" s="20" t="s">
        <v>93</v>
      </c>
      <c r="BM8" s="20" t="s">
        <v>94</v>
      </c>
      <c r="BN8" s="20" t="s">
        <v>95</v>
      </c>
      <c r="BO8" s="20" t="s">
        <v>96</v>
      </c>
      <c r="BP8" s="20" t="s">
        <v>97</v>
      </c>
      <c r="BQ8" s="20" t="s">
        <v>98</v>
      </c>
      <c r="BR8" s="20" t="s">
        <v>99</v>
      </c>
      <c r="BS8" s="20" t="s">
        <v>100</v>
      </c>
      <c r="BT8" s="20" t="s">
        <v>101</v>
      </c>
      <c r="BU8" s="20" t="s">
        <v>102</v>
      </c>
      <c r="BV8" s="20" t="s">
        <v>103</v>
      </c>
      <c r="BW8" s="20" t="s">
        <v>104</v>
      </c>
      <c r="BX8" s="20" t="s">
        <v>105</v>
      </c>
      <c r="BY8" s="20" t="s">
        <v>106</v>
      </c>
      <c r="BZ8" s="20" t="s">
        <v>107</v>
      </c>
      <c r="CA8" s="20" t="s">
        <v>95</v>
      </c>
      <c r="CB8" s="20" t="s">
        <v>96</v>
      </c>
      <c r="CC8" s="20" t="s">
        <v>97</v>
      </c>
      <c r="CD8" s="20" t="s">
        <v>98</v>
      </c>
      <c r="CE8" s="20" t="s">
        <v>99</v>
      </c>
      <c r="CF8" s="20" t="s">
        <v>100</v>
      </c>
      <c r="CG8" s="20" t="s">
        <v>101</v>
      </c>
      <c r="CH8" s="20" t="s">
        <v>102</v>
      </c>
      <c r="CI8" s="20" t="s">
        <v>103</v>
      </c>
      <c r="CJ8" s="20" t="s">
        <v>104</v>
      </c>
      <c r="CK8" s="20" t="s">
        <v>105</v>
      </c>
      <c r="CL8" s="20" t="s">
        <v>106</v>
      </c>
      <c r="CM8" s="20" t="s">
        <v>107</v>
      </c>
      <c r="CN8" s="20" t="s">
        <v>95</v>
      </c>
      <c r="CO8" s="20" t="s">
        <v>96</v>
      </c>
      <c r="CP8" s="20" t="s">
        <v>97</v>
      </c>
      <c r="CQ8" s="20" t="s">
        <v>98</v>
      </c>
      <c r="CR8" s="20" t="s">
        <v>99</v>
      </c>
      <c r="CS8" s="20" t="s">
        <v>100</v>
      </c>
      <c r="CT8" s="20" t="s">
        <v>101</v>
      </c>
      <c r="CU8" s="20" t="s">
        <v>102</v>
      </c>
      <c r="CV8" s="20" t="s">
        <v>103</v>
      </c>
      <c r="CW8" s="20" t="s">
        <v>104</v>
      </c>
      <c r="CX8" s="20" t="s">
        <v>105</v>
      </c>
      <c r="CY8" s="20" t="s">
        <v>106</v>
      </c>
      <c r="CZ8" s="20" t="s">
        <v>107</v>
      </c>
    </row>
    <row r="9" spans="2:104" s="34" customFormat="1" ht="18" customHeight="1" x14ac:dyDescent="0.3">
      <c r="B9" s="23" t="s">
        <v>108</v>
      </c>
      <c r="C9" s="23" t="s">
        <v>109</v>
      </c>
      <c r="D9" s="23" t="s">
        <v>110</v>
      </c>
      <c r="E9" s="23" t="s">
        <v>111</v>
      </c>
      <c r="F9" s="24" t="s">
        <v>112</v>
      </c>
      <c r="G9" s="25" t="s">
        <v>113</v>
      </c>
      <c r="H9" s="26" t="s">
        <v>114</v>
      </c>
      <c r="I9" s="26" t="s">
        <v>115</v>
      </c>
      <c r="J9" s="23" t="s">
        <v>116</v>
      </c>
      <c r="K9" s="27">
        <v>7999999999.999999</v>
      </c>
      <c r="L9" s="28">
        <v>45381</v>
      </c>
      <c r="M9" s="29">
        <v>45656</v>
      </c>
      <c r="N9" s="30">
        <v>0.9</v>
      </c>
      <c r="O9" s="23" t="s">
        <v>117</v>
      </c>
      <c r="P9" s="24" t="s">
        <v>118</v>
      </c>
      <c r="Q9" s="24" t="s">
        <v>119</v>
      </c>
      <c r="R9" s="30">
        <v>0.43</v>
      </c>
      <c r="S9" s="30">
        <v>0.15</v>
      </c>
      <c r="T9" s="30">
        <v>0.12</v>
      </c>
      <c r="U9" s="30">
        <v>0.7</v>
      </c>
      <c r="V9" s="30">
        <v>0.65</v>
      </c>
      <c r="W9" s="30">
        <v>0.35</v>
      </c>
      <c r="X9" s="31"/>
      <c r="Y9" s="32"/>
      <c r="Z9" s="32"/>
      <c r="AA9" s="32"/>
      <c r="AB9" s="32"/>
      <c r="AC9" s="32"/>
      <c r="AD9" s="32">
        <v>1600000000</v>
      </c>
      <c r="AE9" s="32"/>
      <c r="AF9" s="32"/>
      <c r="AG9" s="32"/>
      <c r="AH9" s="32"/>
      <c r="AI9" s="32"/>
      <c r="AJ9" s="32">
        <v>1600000000</v>
      </c>
      <c r="AK9" s="31">
        <f>SUM(Y9:AJ9)</f>
        <v>3200000000</v>
      </c>
      <c r="AL9" s="31">
        <v>0</v>
      </c>
      <c r="AM9" s="31">
        <v>0</v>
      </c>
      <c r="AN9" s="31">
        <v>0</v>
      </c>
      <c r="AO9" s="31">
        <v>0</v>
      </c>
      <c r="AP9" s="31">
        <v>0</v>
      </c>
      <c r="AQ9" s="31">
        <v>0</v>
      </c>
      <c r="AR9" s="31">
        <v>1760000000.0000002</v>
      </c>
      <c r="AS9" s="31">
        <v>0</v>
      </c>
      <c r="AT9" s="31">
        <v>0</v>
      </c>
      <c r="AU9" s="31">
        <v>0</v>
      </c>
      <c r="AV9" s="31">
        <v>0</v>
      </c>
      <c r="AW9" s="31">
        <v>0</v>
      </c>
      <c r="AX9" s="31">
        <v>1760000000.0000002</v>
      </c>
      <c r="AY9" s="31">
        <v>3520000000.0000005</v>
      </c>
      <c r="AZ9" s="31">
        <v>3439999999.9999995</v>
      </c>
      <c r="BA9" s="32">
        <f>VLOOKUP($D9,'[27]○ 24년 지표 (조정)'!$D$9:$BN$174,BA$5,0)</f>
        <v>0</v>
      </c>
      <c r="BB9" s="32">
        <f>VLOOKUP($D9,'[27]○ 24년 지표 (조정)'!$D$9:$BN$174,BB$5,0)</f>
        <v>0</v>
      </c>
      <c r="BC9" s="32">
        <f>VLOOKUP($D9,'[27]○ 24년 지표 (조정)'!$D$9:$BN$174,BC$5,0)</f>
        <v>0</v>
      </c>
      <c r="BD9" s="32">
        <f>VLOOKUP($D9,'[27]○ 24년 지표 (조정)'!$D$9:$BN$174,BD$5,0)</f>
        <v>344000000</v>
      </c>
      <c r="BE9" s="32">
        <f>VLOOKUP($D9,'[27]○ 24년 지표 (조정)'!$D$9:$BN$174,BE$5,0)</f>
        <v>0</v>
      </c>
      <c r="BF9" s="32">
        <f>VLOOKUP($D9,'[27]○ 24년 지표 (조정)'!$D$9:$BN$174,BF$5,0)</f>
        <v>344000000</v>
      </c>
      <c r="BG9" s="32">
        <f>VLOOKUP($D9,'[27]○ 24년 지표 (조정)'!$D$9:$BN$174,BG$5,0)</f>
        <v>0</v>
      </c>
      <c r="BH9" s="32">
        <f>VLOOKUP($D9,'[27]○ 24년 지표 (조정)'!$D$9:$BN$174,BH$5,0)</f>
        <v>344000000</v>
      </c>
      <c r="BI9" s="32">
        <f>VLOOKUP($D9,'[27]○ 24년 지표 (조정)'!$D$9:$BN$174,BI$5,0)</f>
        <v>0</v>
      </c>
      <c r="BJ9" s="32">
        <f>VLOOKUP($D9,'[27]○ 24년 지표 (조정)'!$D$9:$BN$174,BJ$5,0)</f>
        <v>0</v>
      </c>
      <c r="BK9" s="32">
        <f>VLOOKUP($D9,'[27]○ 24년 지표 (조정)'!$D$9:$BN$174,BK$5,0)</f>
        <v>344000000</v>
      </c>
      <c r="BL9" s="32">
        <f>VLOOKUP($D9,'[27]○ 24년 지표 (조정)'!$D$9:$BN$174,BL$5,0)</f>
        <v>0</v>
      </c>
      <c r="BM9" s="33">
        <f t="shared" ref="BM9:BM72" si="0">SUM(BA9:BL9)</f>
        <v>1376000000</v>
      </c>
      <c r="BN9" s="31">
        <v>0</v>
      </c>
      <c r="BO9" s="31">
        <v>0</v>
      </c>
      <c r="BP9" s="31">
        <v>120</v>
      </c>
      <c r="BQ9" s="31">
        <v>720</v>
      </c>
      <c r="BR9" s="31">
        <v>720</v>
      </c>
      <c r="BS9" s="31">
        <v>720</v>
      </c>
      <c r="BT9" s="31">
        <v>720</v>
      </c>
      <c r="BU9" s="31">
        <v>720</v>
      </c>
      <c r="BV9" s="31">
        <v>720</v>
      </c>
      <c r="BW9" s="31">
        <v>720</v>
      </c>
      <c r="BX9" s="31">
        <v>720</v>
      </c>
      <c r="BY9" s="31">
        <v>720</v>
      </c>
      <c r="BZ9" s="31">
        <f>SUM(BN9:BY9)</f>
        <v>6600</v>
      </c>
      <c r="CA9" s="31">
        <v>0</v>
      </c>
      <c r="CB9" s="31">
        <v>0</v>
      </c>
      <c r="CC9" s="31">
        <v>120</v>
      </c>
      <c r="CD9" s="31">
        <v>240</v>
      </c>
      <c r="CE9" s="31">
        <v>240</v>
      </c>
      <c r="CF9" s="31">
        <v>240</v>
      </c>
      <c r="CG9" s="31">
        <v>240</v>
      </c>
      <c r="CH9" s="31">
        <v>240</v>
      </c>
      <c r="CI9" s="31">
        <v>240</v>
      </c>
      <c r="CJ9" s="31">
        <v>240</v>
      </c>
      <c r="CK9" s="31">
        <v>240</v>
      </c>
      <c r="CL9" s="31">
        <v>240</v>
      </c>
      <c r="CM9" s="31">
        <v>2280</v>
      </c>
      <c r="CN9" s="32">
        <v>0</v>
      </c>
      <c r="CO9" s="32">
        <v>0</v>
      </c>
      <c r="CP9" s="32">
        <v>713436.38525564806</v>
      </c>
      <c r="CQ9" s="32">
        <v>1426872.7705112961</v>
      </c>
      <c r="CR9" s="32">
        <v>1426872.7705112961</v>
      </c>
      <c r="CS9" s="32">
        <v>1426872.7705112961</v>
      </c>
      <c r="CT9" s="32">
        <v>1426872.7705112961</v>
      </c>
      <c r="CU9" s="32">
        <v>1426872.7705112961</v>
      </c>
      <c r="CV9" s="32">
        <v>1426872.7705112961</v>
      </c>
      <c r="CW9" s="32">
        <v>1426872.7705112961</v>
      </c>
      <c r="CX9" s="32">
        <v>1426872.7705112961</v>
      </c>
      <c r="CY9" s="32">
        <v>1426872.7705112961</v>
      </c>
      <c r="CZ9" s="32">
        <v>13555291.319857311</v>
      </c>
    </row>
    <row r="10" spans="2:104" s="34" customFormat="1" ht="18" customHeight="1" x14ac:dyDescent="0.3">
      <c r="B10" s="23" t="s">
        <v>108</v>
      </c>
      <c r="C10" s="23" t="s">
        <v>109</v>
      </c>
      <c r="D10" s="23" t="s">
        <v>120</v>
      </c>
      <c r="E10" s="23" t="s">
        <v>111</v>
      </c>
      <c r="F10" s="23" t="s">
        <v>121</v>
      </c>
      <c r="G10" s="25" t="s">
        <v>122</v>
      </c>
      <c r="H10" s="23" t="s">
        <v>114</v>
      </c>
      <c r="I10" s="23" t="s">
        <v>115</v>
      </c>
      <c r="J10" s="23" t="s">
        <v>116</v>
      </c>
      <c r="K10" s="27">
        <v>5000000000</v>
      </c>
      <c r="L10" s="28">
        <v>45565</v>
      </c>
      <c r="M10" s="29">
        <v>46021</v>
      </c>
      <c r="N10" s="30">
        <v>0.9</v>
      </c>
      <c r="O10" s="23" t="s">
        <v>123</v>
      </c>
      <c r="P10" s="24"/>
      <c r="Q10" s="23"/>
      <c r="R10" s="30">
        <v>0.5</v>
      </c>
      <c r="S10" s="30">
        <v>0.11</v>
      </c>
      <c r="T10" s="30">
        <v>0.09</v>
      </c>
      <c r="U10" s="30">
        <v>0.7</v>
      </c>
      <c r="V10" s="30">
        <v>0.2</v>
      </c>
      <c r="W10" s="30">
        <v>0.8</v>
      </c>
      <c r="X10" s="31"/>
      <c r="Y10" s="32"/>
      <c r="Z10" s="32"/>
      <c r="AA10" s="32"/>
      <c r="AB10" s="32"/>
      <c r="AC10" s="32"/>
      <c r="AD10" s="32"/>
      <c r="AE10" s="32"/>
      <c r="AF10" s="32"/>
      <c r="AG10" s="32">
        <v>3000000000</v>
      </c>
      <c r="AH10" s="32"/>
      <c r="AI10" s="32"/>
      <c r="AJ10" s="32"/>
      <c r="AK10" s="31">
        <f>SUM(Y10:AJ10)</f>
        <v>3000000000</v>
      </c>
      <c r="AL10" s="31">
        <v>0</v>
      </c>
      <c r="AM10" s="31">
        <v>0</v>
      </c>
      <c r="AN10" s="31">
        <v>0</v>
      </c>
      <c r="AO10" s="31">
        <v>0</v>
      </c>
      <c r="AP10" s="31">
        <v>0</v>
      </c>
      <c r="AQ10" s="31">
        <v>0</v>
      </c>
      <c r="AR10" s="31">
        <v>0</v>
      </c>
      <c r="AS10" s="31">
        <v>0</v>
      </c>
      <c r="AT10" s="31">
        <v>0</v>
      </c>
      <c r="AU10" s="31">
        <v>3300000000.0000005</v>
      </c>
      <c r="AV10" s="31">
        <v>0</v>
      </c>
      <c r="AW10" s="31">
        <v>0</v>
      </c>
      <c r="AX10" s="31">
        <v>0</v>
      </c>
      <c r="AY10" s="31">
        <v>3300000000.0000005</v>
      </c>
      <c r="AZ10" s="31">
        <v>2500000000</v>
      </c>
      <c r="BA10" s="32">
        <f>VLOOKUP($D10,'[27]○ 24년 지표 (조정)'!$D$9:$BN$174,BA$5,0)</f>
        <v>0</v>
      </c>
      <c r="BB10" s="32">
        <f>VLOOKUP($D10,'[27]○ 24년 지표 (조정)'!$D$9:$BN$174,BB$5,0)</f>
        <v>0</v>
      </c>
      <c r="BC10" s="32">
        <f>VLOOKUP($D10,'[27]○ 24년 지표 (조정)'!$D$9:$BN$174,BC$5,0)</f>
        <v>0</v>
      </c>
      <c r="BD10" s="32">
        <f>VLOOKUP($D10,'[27]○ 24년 지표 (조정)'!$D$9:$BN$174,BD$5,0)</f>
        <v>0</v>
      </c>
      <c r="BE10" s="32">
        <f>VLOOKUP($D10,'[27]○ 24년 지표 (조정)'!$D$9:$BN$174,BE$5,0)</f>
        <v>0</v>
      </c>
      <c r="BF10" s="32">
        <f>VLOOKUP($D10,'[27]○ 24년 지표 (조정)'!$D$9:$BN$174,BF$5,0)</f>
        <v>0</v>
      </c>
      <c r="BG10" s="32">
        <f>VLOOKUP($D10,'[27]○ 24년 지표 (조정)'!$D$9:$BN$174,BG$5,0)</f>
        <v>0</v>
      </c>
      <c r="BH10" s="32">
        <f>VLOOKUP($D10,'[27]○ 24년 지표 (조정)'!$D$9:$BN$174,BH$5,0)</f>
        <v>0</v>
      </c>
      <c r="BI10" s="32">
        <f>VLOOKUP($D10,'[27]○ 24년 지표 (조정)'!$D$9:$BN$174,BI$5,0)</f>
        <v>0</v>
      </c>
      <c r="BJ10" s="32">
        <f>VLOOKUP($D10,'[27]○ 24년 지표 (조정)'!$D$9:$BN$174,BJ$5,0)</f>
        <v>500000000</v>
      </c>
      <c r="BK10" s="32">
        <f>VLOOKUP($D10,'[27]○ 24년 지표 (조정)'!$D$9:$BN$174,BK$5,0)</f>
        <v>0</v>
      </c>
      <c r="BL10" s="32">
        <f>VLOOKUP($D10,'[27]○ 24년 지표 (조정)'!$D$9:$BN$174,BL$5,0)</f>
        <v>250000000</v>
      </c>
      <c r="BM10" s="33">
        <f t="shared" si="0"/>
        <v>750000000</v>
      </c>
      <c r="BN10" s="31">
        <v>0</v>
      </c>
      <c r="BO10" s="31">
        <v>0</v>
      </c>
      <c r="BP10" s="31">
        <v>0</v>
      </c>
      <c r="BQ10" s="31">
        <v>0</v>
      </c>
      <c r="BR10" s="31">
        <v>0</v>
      </c>
      <c r="BS10" s="31">
        <v>0</v>
      </c>
      <c r="BT10" s="31">
        <v>0</v>
      </c>
      <c r="BU10" s="31">
        <v>0</v>
      </c>
      <c r="BV10" s="31">
        <v>120</v>
      </c>
      <c r="BW10" s="31">
        <v>240</v>
      </c>
      <c r="BX10" s="31">
        <v>240</v>
      </c>
      <c r="BY10" s="31">
        <v>240</v>
      </c>
      <c r="BZ10" s="31">
        <f>SUM(BN10:BY10)</f>
        <v>840</v>
      </c>
      <c r="CA10" s="31">
        <v>0</v>
      </c>
      <c r="CB10" s="31">
        <v>0</v>
      </c>
      <c r="CC10" s="31">
        <v>0</v>
      </c>
      <c r="CD10" s="31">
        <v>0</v>
      </c>
      <c r="CE10" s="31">
        <v>0</v>
      </c>
      <c r="CF10" s="31">
        <v>0</v>
      </c>
      <c r="CG10" s="31">
        <v>0</v>
      </c>
      <c r="CH10" s="31">
        <v>0</v>
      </c>
      <c r="CI10" s="31">
        <v>0</v>
      </c>
      <c r="CJ10" s="31">
        <v>0</v>
      </c>
      <c r="CK10" s="31">
        <v>0</v>
      </c>
      <c r="CL10" s="31">
        <v>0</v>
      </c>
      <c r="CM10" s="31">
        <v>0</v>
      </c>
      <c r="CN10" s="32">
        <v>0</v>
      </c>
      <c r="CO10" s="32">
        <v>0</v>
      </c>
      <c r="CP10" s="32">
        <v>0</v>
      </c>
      <c r="CQ10" s="32">
        <v>0</v>
      </c>
      <c r="CR10" s="32">
        <v>0</v>
      </c>
      <c r="CS10" s="32">
        <v>0</v>
      </c>
      <c r="CT10" s="32">
        <v>0</v>
      </c>
      <c r="CU10" s="32">
        <v>0</v>
      </c>
      <c r="CV10" s="32">
        <v>0</v>
      </c>
      <c r="CW10" s="32">
        <v>0</v>
      </c>
      <c r="CX10" s="32">
        <v>0</v>
      </c>
      <c r="CY10" s="32">
        <v>0</v>
      </c>
      <c r="CZ10" s="32">
        <v>0</v>
      </c>
    </row>
    <row r="11" spans="2:104" s="34" customFormat="1" ht="18" customHeight="1" x14ac:dyDescent="0.3">
      <c r="B11" s="23" t="s">
        <v>108</v>
      </c>
      <c r="C11" s="35" t="s">
        <v>109</v>
      </c>
      <c r="D11" s="23" t="s">
        <v>124</v>
      </c>
      <c r="E11" s="23" t="s">
        <v>125</v>
      </c>
      <c r="F11" s="23" t="s">
        <v>126</v>
      </c>
      <c r="G11" s="36" t="s">
        <v>127</v>
      </c>
      <c r="H11" s="37" t="s">
        <v>128</v>
      </c>
      <c r="I11" s="37" t="s">
        <v>129</v>
      </c>
      <c r="J11" s="37" t="s">
        <v>130</v>
      </c>
      <c r="K11" s="38">
        <v>5200000000</v>
      </c>
      <c r="L11" s="29">
        <v>45631</v>
      </c>
      <c r="M11" s="29">
        <v>46751</v>
      </c>
      <c r="N11" s="30">
        <v>0.9</v>
      </c>
      <c r="O11" s="23" t="s">
        <v>131</v>
      </c>
      <c r="P11" s="23"/>
      <c r="Q11" s="23"/>
      <c r="R11" s="30">
        <v>0.75</v>
      </c>
      <c r="S11" s="30">
        <v>0.1</v>
      </c>
      <c r="T11" s="30">
        <v>0.05</v>
      </c>
      <c r="U11" s="30">
        <v>0.9</v>
      </c>
      <c r="V11" s="30">
        <v>0.3</v>
      </c>
      <c r="W11" s="30">
        <v>0.7</v>
      </c>
      <c r="X11" s="31">
        <v>2200000000</v>
      </c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>
        <v>3000000000</v>
      </c>
      <c r="AK11" s="31">
        <v>3000000000</v>
      </c>
      <c r="AL11" s="31">
        <v>2420000000</v>
      </c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>
        <v>3300000000</v>
      </c>
      <c r="AY11" s="31">
        <v>3300000000</v>
      </c>
      <c r="AZ11" s="31"/>
      <c r="BA11" s="32">
        <f>VLOOKUP($D11,'[27]○ 24년 지표 (조정)'!$D$9:$BN$174,BA$5,0)</f>
        <v>0</v>
      </c>
      <c r="BB11" s="32">
        <f>VLOOKUP($D11,'[27]○ 24년 지표 (조정)'!$D$9:$BN$174,BB$5,0)</f>
        <v>0</v>
      </c>
      <c r="BC11" s="32">
        <f>VLOOKUP($D11,'[27]○ 24년 지표 (조정)'!$D$9:$BN$174,BC$5,0)</f>
        <v>0</v>
      </c>
      <c r="BD11" s="32">
        <f>VLOOKUP($D11,'[27]○ 24년 지표 (조정)'!$D$9:$BN$174,BD$5,0)</f>
        <v>0</v>
      </c>
      <c r="BE11" s="32">
        <f>VLOOKUP($D11,'[27]○ 24년 지표 (조정)'!$D$9:$BN$174,BE$5,0)</f>
        <v>0</v>
      </c>
      <c r="BF11" s="32">
        <f>VLOOKUP($D11,'[27]○ 24년 지표 (조정)'!$D$9:$BN$174,BF$5,0)</f>
        <v>0</v>
      </c>
      <c r="BG11" s="32">
        <f>VLOOKUP($D11,'[27]○ 24년 지표 (조정)'!$D$9:$BN$174,BG$5,0)</f>
        <v>0</v>
      </c>
      <c r="BH11" s="32">
        <f>VLOOKUP($D11,'[27]○ 24년 지표 (조정)'!$D$9:$BN$174,BH$5,0)</f>
        <v>0</v>
      </c>
      <c r="BI11" s="32">
        <f>VLOOKUP($D11,'[27]○ 24년 지표 (조정)'!$D$9:$BN$174,BI$5,0)</f>
        <v>0</v>
      </c>
      <c r="BJ11" s="32">
        <f>VLOOKUP($D11,'[27]○ 24년 지표 (조정)'!$D$9:$BN$174,BJ$5,0)</f>
        <v>0</v>
      </c>
      <c r="BK11" s="32">
        <f>VLOOKUP($D11,'[27]○ 24년 지표 (조정)'!$D$9:$BN$174,BK$5,0)</f>
        <v>0</v>
      </c>
      <c r="BL11" s="32">
        <f>VLOOKUP($D11,'[27]○ 24년 지표 (조정)'!$D$9:$BN$174,BL$5,0)</f>
        <v>100000000</v>
      </c>
      <c r="BM11" s="33">
        <f t="shared" si="0"/>
        <v>100000000</v>
      </c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>
        <v>160</v>
      </c>
      <c r="BZ11" s="31">
        <v>160</v>
      </c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>
        <v>400</v>
      </c>
      <c r="CM11" s="39">
        <v>400</v>
      </c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>
        <v>5000000</v>
      </c>
      <c r="CZ11" s="32">
        <v>5000000</v>
      </c>
    </row>
    <row r="12" spans="2:104" s="34" customFormat="1" ht="18" customHeight="1" x14ac:dyDescent="0.3">
      <c r="B12" s="23" t="s">
        <v>108</v>
      </c>
      <c r="C12" s="23" t="s">
        <v>109</v>
      </c>
      <c r="D12" s="23" t="s">
        <v>132</v>
      </c>
      <c r="E12" s="23" t="s">
        <v>111</v>
      </c>
      <c r="F12" s="23" t="s">
        <v>133</v>
      </c>
      <c r="G12" s="25" t="s">
        <v>134</v>
      </c>
      <c r="H12" s="23" t="s">
        <v>114</v>
      </c>
      <c r="I12" s="23" t="s">
        <v>115</v>
      </c>
      <c r="J12" s="23" t="s">
        <v>135</v>
      </c>
      <c r="K12" s="27">
        <v>4545454545.454545</v>
      </c>
      <c r="L12" s="40">
        <v>45503</v>
      </c>
      <c r="M12" s="28">
        <v>46203</v>
      </c>
      <c r="N12" s="30">
        <v>0.9</v>
      </c>
      <c r="O12" s="23" t="s">
        <v>123</v>
      </c>
      <c r="P12" s="23"/>
      <c r="Q12" s="24" t="s">
        <v>136</v>
      </c>
      <c r="R12" s="30">
        <v>0.45</v>
      </c>
      <c r="S12" s="30">
        <v>0.13</v>
      </c>
      <c r="T12" s="30">
        <v>0.11</v>
      </c>
      <c r="U12" s="30">
        <v>0.69000000000000006</v>
      </c>
      <c r="V12" s="30">
        <v>0.6</v>
      </c>
      <c r="W12" s="30">
        <v>0.4</v>
      </c>
      <c r="X12" s="31"/>
      <c r="Y12" s="32"/>
      <c r="Z12" s="32"/>
      <c r="AA12" s="32"/>
      <c r="AB12" s="32"/>
      <c r="AC12" s="32"/>
      <c r="AD12" s="32"/>
      <c r="AE12" s="32">
        <v>1363636363.6363635</v>
      </c>
      <c r="AF12" s="32"/>
      <c r="AG12" s="32"/>
      <c r="AH12" s="32"/>
      <c r="AI12" s="32"/>
      <c r="AJ12" s="32">
        <v>1363636363.6363635</v>
      </c>
      <c r="AK12" s="41">
        <f>SUM(Y12:AJ12)</f>
        <v>2727272727.272727</v>
      </c>
      <c r="AL12" s="31">
        <v>0</v>
      </c>
      <c r="AM12" s="31">
        <v>0</v>
      </c>
      <c r="AN12" s="31">
        <v>0</v>
      </c>
      <c r="AO12" s="31">
        <v>0</v>
      </c>
      <c r="AP12" s="31">
        <v>0</v>
      </c>
      <c r="AQ12" s="31">
        <v>0</v>
      </c>
      <c r="AR12" s="31">
        <v>0</v>
      </c>
      <c r="AS12" s="31">
        <v>1500000000</v>
      </c>
      <c r="AT12" s="31">
        <v>0</v>
      </c>
      <c r="AU12" s="31">
        <v>0</v>
      </c>
      <c r="AV12" s="31">
        <v>0</v>
      </c>
      <c r="AW12" s="31">
        <v>0</v>
      </c>
      <c r="AX12" s="31">
        <v>1500000000</v>
      </c>
      <c r="AY12" s="31">
        <v>3000000000</v>
      </c>
      <c r="AZ12" s="31">
        <v>2045454545.4545453</v>
      </c>
      <c r="BA12" s="32">
        <f>VLOOKUP($D12,'[27]○ 24년 지표 (조정)'!$D$9:$BN$174,BA$5,0)</f>
        <v>0</v>
      </c>
      <c r="BB12" s="32">
        <f>VLOOKUP($D12,'[27]○ 24년 지표 (조정)'!$D$9:$BN$174,BB$5,0)</f>
        <v>0</v>
      </c>
      <c r="BC12" s="32">
        <f>VLOOKUP($D12,'[27]○ 24년 지표 (조정)'!$D$9:$BN$174,BC$5,0)</f>
        <v>0</v>
      </c>
      <c r="BD12" s="32">
        <f>VLOOKUP($D12,'[27]○ 24년 지표 (조정)'!$D$9:$BN$174,BD$5,0)</f>
        <v>0</v>
      </c>
      <c r="BE12" s="32">
        <f>VLOOKUP($D12,'[27]○ 24년 지표 (조정)'!$D$9:$BN$174,BE$5,0)</f>
        <v>0</v>
      </c>
      <c r="BF12" s="32">
        <f>VLOOKUP($D12,'[27]○ 24년 지표 (조정)'!$D$9:$BN$174,BF$5,0)</f>
        <v>0</v>
      </c>
      <c r="BG12" s="32">
        <f>VLOOKUP($D12,'[27]○ 24년 지표 (조정)'!$D$9:$BN$174,BG$5,0)</f>
        <v>409090909.09090906</v>
      </c>
      <c r="BH12" s="32">
        <f>VLOOKUP($D12,'[27]○ 24년 지표 (조정)'!$D$9:$BN$174,BH$5,0)</f>
        <v>0</v>
      </c>
      <c r="BI12" s="32">
        <f>VLOOKUP($D12,'[27]○ 24년 지표 (조정)'!$D$9:$BN$174,BI$5,0)</f>
        <v>409090909.09090906</v>
      </c>
      <c r="BJ12" s="32">
        <f>VLOOKUP($D12,'[27]○ 24년 지표 (조정)'!$D$9:$BN$174,BJ$5,0)</f>
        <v>0</v>
      </c>
      <c r="BK12" s="32">
        <f>VLOOKUP($D12,'[27]○ 24년 지표 (조정)'!$D$9:$BN$174,BK$5,0)</f>
        <v>204545454.54545453</v>
      </c>
      <c r="BL12" s="32">
        <f>VLOOKUP($D12,'[27]○ 24년 지표 (조정)'!$D$9:$BN$174,BL$5,0)</f>
        <v>0</v>
      </c>
      <c r="BM12" s="33">
        <f t="shared" si="0"/>
        <v>1022727272.7272726</v>
      </c>
      <c r="BN12" s="31">
        <v>0</v>
      </c>
      <c r="BO12" s="31">
        <v>0</v>
      </c>
      <c r="BP12" s="31">
        <v>0</v>
      </c>
      <c r="BQ12" s="31">
        <v>0</v>
      </c>
      <c r="BR12" s="31">
        <v>0</v>
      </c>
      <c r="BS12" s="31">
        <v>0</v>
      </c>
      <c r="BT12" s="31">
        <v>120</v>
      </c>
      <c r="BU12" s="31">
        <v>240</v>
      </c>
      <c r="BV12" s="31">
        <v>240</v>
      </c>
      <c r="BW12" s="31">
        <v>240</v>
      </c>
      <c r="BX12" s="31">
        <v>240</v>
      </c>
      <c r="BY12" s="31">
        <v>240</v>
      </c>
      <c r="BZ12" s="31">
        <f>SUM(BN12:BY12)</f>
        <v>1320</v>
      </c>
      <c r="CA12" s="31">
        <v>0</v>
      </c>
      <c r="CB12" s="31">
        <v>0</v>
      </c>
      <c r="CC12" s="31">
        <v>0</v>
      </c>
      <c r="CD12" s="31">
        <v>0</v>
      </c>
      <c r="CE12" s="31">
        <v>0</v>
      </c>
      <c r="CF12" s="31">
        <v>0</v>
      </c>
      <c r="CG12" s="31">
        <v>120</v>
      </c>
      <c r="CH12" s="31">
        <v>120</v>
      </c>
      <c r="CI12" s="31">
        <v>120</v>
      </c>
      <c r="CJ12" s="31">
        <v>120</v>
      </c>
      <c r="CK12" s="31">
        <v>120</v>
      </c>
      <c r="CL12" s="31">
        <v>120</v>
      </c>
      <c r="CM12" s="31">
        <v>720</v>
      </c>
      <c r="CN12" s="32">
        <v>0</v>
      </c>
      <c r="CO12" s="32">
        <v>0</v>
      </c>
      <c r="CP12" s="32">
        <v>0</v>
      </c>
      <c r="CQ12" s="32">
        <v>0</v>
      </c>
      <c r="CR12" s="32">
        <v>0</v>
      </c>
      <c r="CS12" s="32">
        <v>0</v>
      </c>
      <c r="CT12" s="32">
        <v>713436.38525564806</v>
      </c>
      <c r="CU12" s="32">
        <v>713436.38525564806</v>
      </c>
      <c r="CV12" s="32">
        <v>713436.38525564806</v>
      </c>
      <c r="CW12" s="32">
        <v>713436.38525564806</v>
      </c>
      <c r="CX12" s="32">
        <v>713436.38525564806</v>
      </c>
      <c r="CY12" s="32">
        <v>713436.38525564806</v>
      </c>
      <c r="CZ12" s="32">
        <v>4280618.3115338879</v>
      </c>
    </row>
    <row r="13" spans="2:104" s="34" customFormat="1" ht="18" customHeight="1" x14ac:dyDescent="0.3">
      <c r="B13" s="23" t="s">
        <v>108</v>
      </c>
      <c r="C13" s="23" t="s">
        <v>109</v>
      </c>
      <c r="D13" s="23" t="s">
        <v>137</v>
      </c>
      <c r="E13" s="23" t="s">
        <v>125</v>
      </c>
      <c r="F13" s="23" t="s">
        <v>138</v>
      </c>
      <c r="G13" s="42" t="s">
        <v>139</v>
      </c>
      <c r="H13" s="37" t="s">
        <v>140</v>
      </c>
      <c r="I13" s="37" t="s">
        <v>129</v>
      </c>
      <c r="J13" s="37" t="s">
        <v>130</v>
      </c>
      <c r="K13" s="27">
        <v>2500000000</v>
      </c>
      <c r="L13" s="29">
        <v>45565</v>
      </c>
      <c r="M13" s="29">
        <v>45656</v>
      </c>
      <c r="N13" s="30">
        <v>0.9</v>
      </c>
      <c r="O13" s="23" t="s">
        <v>123</v>
      </c>
      <c r="P13" s="23"/>
      <c r="Q13" s="23"/>
      <c r="R13" s="30">
        <v>0.6</v>
      </c>
      <c r="S13" s="30">
        <v>0.15</v>
      </c>
      <c r="T13" s="30">
        <v>0.1</v>
      </c>
      <c r="U13" s="30">
        <v>0.85</v>
      </c>
      <c r="V13" s="30">
        <v>0.5</v>
      </c>
      <c r="W13" s="30">
        <v>0.5</v>
      </c>
      <c r="X13" s="31">
        <v>80000000</v>
      </c>
      <c r="Y13" s="32"/>
      <c r="Z13" s="32">
        <v>25000000</v>
      </c>
      <c r="AA13" s="32">
        <v>250000000</v>
      </c>
      <c r="AB13" s="32"/>
      <c r="AC13" s="32"/>
      <c r="AD13" s="32">
        <v>375000000</v>
      </c>
      <c r="AE13" s="32"/>
      <c r="AF13" s="32">
        <v>375000000</v>
      </c>
      <c r="AG13" s="32">
        <v>500000000</v>
      </c>
      <c r="AH13" s="32">
        <v>500000000</v>
      </c>
      <c r="AI13" s="32">
        <v>375000000</v>
      </c>
      <c r="AJ13" s="32">
        <v>20000000</v>
      </c>
      <c r="AK13" s="31">
        <v>2420000000</v>
      </c>
      <c r="AL13" s="31">
        <v>100000000</v>
      </c>
      <c r="AM13" s="32"/>
      <c r="AN13" s="32">
        <v>0</v>
      </c>
      <c r="AO13" s="32">
        <v>25000000</v>
      </c>
      <c r="AP13" s="32">
        <v>250000000</v>
      </c>
      <c r="AQ13" s="32"/>
      <c r="AR13" s="32"/>
      <c r="AS13" s="32">
        <v>375000000</v>
      </c>
      <c r="AT13" s="32"/>
      <c r="AU13" s="32">
        <v>375000000</v>
      </c>
      <c r="AV13" s="32">
        <v>500000000</v>
      </c>
      <c r="AW13" s="32">
        <v>500000000</v>
      </c>
      <c r="AX13" s="32">
        <v>375000000</v>
      </c>
      <c r="AY13" s="31">
        <v>2400000000</v>
      </c>
      <c r="AZ13" s="31"/>
      <c r="BA13" s="32">
        <f>VLOOKUP($D13,'[27]○ 24년 지표 (조정)'!$D$9:$BN$174,BA$5,0)</f>
        <v>0</v>
      </c>
      <c r="BB13" s="32">
        <f>VLOOKUP($D13,'[27]○ 24년 지표 (조정)'!$D$9:$BN$174,BB$5,0)</f>
        <v>15000000</v>
      </c>
      <c r="BC13" s="32">
        <f>VLOOKUP($D13,'[27]○ 24년 지표 (조정)'!$D$9:$BN$174,BC$5,0)</f>
        <v>150000000</v>
      </c>
      <c r="BD13" s="32">
        <f>VLOOKUP($D13,'[27]○ 24년 지표 (조정)'!$D$9:$BN$174,BD$5,0)</f>
        <v>0</v>
      </c>
      <c r="BE13" s="32">
        <f>VLOOKUP($D13,'[27]○ 24년 지표 (조정)'!$D$9:$BN$174,BE$5,0)</f>
        <v>0</v>
      </c>
      <c r="BF13" s="32">
        <f>VLOOKUP($D13,'[27]○ 24년 지표 (조정)'!$D$9:$BN$174,BF$5,0)</f>
        <v>225000000</v>
      </c>
      <c r="BG13" s="32">
        <f>VLOOKUP($D13,'[27]○ 24년 지표 (조정)'!$D$9:$BN$174,BG$5,0)</f>
        <v>0</v>
      </c>
      <c r="BH13" s="32">
        <f>VLOOKUP($D13,'[27]○ 24년 지표 (조정)'!$D$9:$BN$174,BH$5,0)</f>
        <v>225000000</v>
      </c>
      <c r="BI13" s="32">
        <f>VLOOKUP($D13,'[27]○ 24년 지표 (조정)'!$D$9:$BN$174,BI$5,0)</f>
        <v>300000000</v>
      </c>
      <c r="BJ13" s="32">
        <f>VLOOKUP($D13,'[27]○ 24년 지표 (조정)'!$D$9:$BN$174,BJ$5,0)</f>
        <v>300000000</v>
      </c>
      <c r="BK13" s="32">
        <f>VLOOKUP($D13,'[27]○ 24년 지표 (조정)'!$D$9:$BN$174,BK$5,0)</f>
        <v>225000000</v>
      </c>
      <c r="BL13" s="32">
        <f>VLOOKUP($D13,'[27]○ 24년 지표 (조정)'!$D$9:$BN$174,BL$5,0)</f>
        <v>12000000</v>
      </c>
      <c r="BM13" s="33">
        <f t="shared" si="0"/>
        <v>1452000000</v>
      </c>
      <c r="BN13" s="32">
        <v>12</v>
      </c>
      <c r="BO13" s="32">
        <v>12</v>
      </c>
      <c r="BP13" s="32">
        <v>12</v>
      </c>
      <c r="BQ13" s="32"/>
      <c r="BR13" s="32"/>
      <c r="BS13" s="32">
        <v>16</v>
      </c>
      <c r="BT13" s="32"/>
      <c r="BU13" s="32">
        <v>16</v>
      </c>
      <c r="BV13" s="32">
        <v>12</v>
      </c>
      <c r="BW13" s="32">
        <v>16</v>
      </c>
      <c r="BX13" s="32">
        <v>16</v>
      </c>
      <c r="BY13" s="32"/>
      <c r="BZ13" s="31">
        <v>112</v>
      </c>
      <c r="CA13" s="39">
        <v>30</v>
      </c>
      <c r="CB13" s="39">
        <v>30</v>
      </c>
      <c r="CC13" s="39">
        <v>30</v>
      </c>
      <c r="CD13" s="39">
        <v>0</v>
      </c>
      <c r="CE13" s="39">
        <v>0</v>
      </c>
      <c r="CF13" s="39">
        <v>40</v>
      </c>
      <c r="CG13" s="39">
        <v>0</v>
      </c>
      <c r="CH13" s="39">
        <v>40</v>
      </c>
      <c r="CI13" s="39">
        <v>30</v>
      </c>
      <c r="CJ13" s="39">
        <v>40</v>
      </c>
      <c r="CK13" s="39">
        <v>40</v>
      </c>
      <c r="CL13" s="39">
        <v>0</v>
      </c>
      <c r="CM13" s="39">
        <v>280</v>
      </c>
      <c r="CN13" s="32">
        <v>0</v>
      </c>
      <c r="CO13" s="32">
        <v>2500000</v>
      </c>
      <c r="CP13" s="32">
        <v>25000000</v>
      </c>
      <c r="CQ13" s="32">
        <v>0</v>
      </c>
      <c r="CR13" s="32">
        <v>0</v>
      </c>
      <c r="CS13" s="32">
        <v>37500000</v>
      </c>
      <c r="CT13" s="32">
        <v>0</v>
      </c>
      <c r="CU13" s="32">
        <v>37500000</v>
      </c>
      <c r="CV13" s="32">
        <v>50000000</v>
      </c>
      <c r="CW13" s="32">
        <v>50000000</v>
      </c>
      <c r="CX13" s="32">
        <v>37500000</v>
      </c>
      <c r="CY13" s="32">
        <v>2000000</v>
      </c>
      <c r="CZ13" s="32">
        <v>242000000</v>
      </c>
    </row>
    <row r="14" spans="2:104" s="34" customFormat="1" ht="18" customHeight="1" x14ac:dyDescent="0.3">
      <c r="B14" s="23" t="s">
        <v>108</v>
      </c>
      <c r="C14" s="23" t="s">
        <v>109</v>
      </c>
      <c r="D14" s="23" t="s">
        <v>141</v>
      </c>
      <c r="E14" s="23" t="s">
        <v>111</v>
      </c>
      <c r="F14" s="23" t="s">
        <v>142</v>
      </c>
      <c r="G14" s="25" t="s">
        <v>143</v>
      </c>
      <c r="H14" s="23" t="s">
        <v>114</v>
      </c>
      <c r="I14" s="23" t="s">
        <v>144</v>
      </c>
      <c r="J14" s="23" t="s">
        <v>135</v>
      </c>
      <c r="K14" s="27">
        <v>3999999999.9999995</v>
      </c>
      <c r="L14" s="29">
        <v>45595</v>
      </c>
      <c r="M14" s="29">
        <v>46203</v>
      </c>
      <c r="N14" s="30">
        <v>0.9</v>
      </c>
      <c r="O14" s="23" t="s">
        <v>123</v>
      </c>
      <c r="P14" s="23"/>
      <c r="Q14" s="24" t="s">
        <v>145</v>
      </c>
      <c r="R14" s="30">
        <v>0.42</v>
      </c>
      <c r="S14" s="30">
        <v>0.16</v>
      </c>
      <c r="T14" s="30">
        <v>0.11</v>
      </c>
      <c r="U14" s="30">
        <v>0.69</v>
      </c>
      <c r="V14" s="30">
        <v>0.6</v>
      </c>
      <c r="W14" s="30">
        <v>0.4</v>
      </c>
      <c r="X14" s="31"/>
      <c r="Y14" s="32"/>
      <c r="Z14" s="32"/>
      <c r="AA14" s="32"/>
      <c r="AB14" s="32"/>
      <c r="AC14" s="32"/>
      <c r="AD14" s="32"/>
      <c r="AE14" s="32"/>
      <c r="AF14" s="32"/>
      <c r="AG14" s="32"/>
      <c r="AH14" s="32">
        <v>2399999999.9999995</v>
      </c>
      <c r="AI14" s="32"/>
      <c r="AJ14" s="32"/>
      <c r="AK14" s="41">
        <f>SUM(Y14:AJ14)</f>
        <v>2399999999.9999995</v>
      </c>
      <c r="AL14" s="31">
        <v>0</v>
      </c>
      <c r="AM14" s="31">
        <v>0</v>
      </c>
      <c r="AN14" s="31">
        <v>0</v>
      </c>
      <c r="AO14" s="31">
        <v>0</v>
      </c>
      <c r="AP14" s="31">
        <v>0</v>
      </c>
      <c r="AQ14" s="31">
        <v>0</v>
      </c>
      <c r="AR14" s="31">
        <v>0</v>
      </c>
      <c r="AS14" s="31">
        <v>0</v>
      </c>
      <c r="AT14" s="31">
        <v>0</v>
      </c>
      <c r="AU14" s="31">
        <v>0</v>
      </c>
      <c r="AV14" s="31">
        <v>2639999999.9999995</v>
      </c>
      <c r="AW14" s="31">
        <v>0</v>
      </c>
      <c r="AX14" s="31">
        <v>0</v>
      </c>
      <c r="AY14" s="31">
        <v>2639999999.9999995</v>
      </c>
      <c r="AZ14" s="31">
        <v>1679999999.9999998</v>
      </c>
      <c r="BA14" s="32">
        <f>VLOOKUP($D14,'[27]○ 24년 지표 (조정)'!$D$9:$BN$174,BA$5,0)</f>
        <v>0</v>
      </c>
      <c r="BB14" s="32">
        <f>VLOOKUP($D14,'[27]○ 24년 지표 (조정)'!$D$9:$BN$174,BB$5,0)</f>
        <v>0</v>
      </c>
      <c r="BC14" s="32">
        <f>VLOOKUP($D14,'[27]○ 24년 지표 (조정)'!$D$9:$BN$174,BC$5,0)</f>
        <v>0</v>
      </c>
      <c r="BD14" s="32">
        <f>VLOOKUP($D14,'[27]○ 24년 지표 (조정)'!$D$9:$BN$174,BD$5,0)</f>
        <v>0</v>
      </c>
      <c r="BE14" s="32">
        <f>VLOOKUP($D14,'[27]○ 24년 지표 (조정)'!$D$9:$BN$174,BE$5,0)</f>
        <v>0</v>
      </c>
      <c r="BF14" s="32">
        <f>VLOOKUP($D14,'[27]○ 24년 지표 (조정)'!$D$9:$BN$174,BF$5,0)</f>
        <v>0</v>
      </c>
      <c r="BG14" s="32">
        <f>VLOOKUP($D14,'[27]○ 24년 지표 (조정)'!$D$9:$BN$174,BG$5,0)</f>
        <v>0</v>
      </c>
      <c r="BH14" s="32">
        <f>VLOOKUP($D14,'[27]○ 24년 지표 (조정)'!$D$9:$BN$174,BH$5,0)</f>
        <v>0</v>
      </c>
      <c r="BI14" s="32">
        <f>VLOOKUP($D14,'[27]○ 24년 지표 (조정)'!$D$9:$BN$174,BI$5,0)</f>
        <v>0</v>
      </c>
      <c r="BJ14" s="32">
        <f>VLOOKUP($D14,'[27]○ 24년 지표 (조정)'!$D$9:$BN$174,BJ$5,0)</f>
        <v>336000000</v>
      </c>
      <c r="BK14" s="32">
        <f>VLOOKUP($D14,'[27]○ 24년 지표 (조정)'!$D$9:$BN$174,BK$5,0)</f>
        <v>0</v>
      </c>
      <c r="BL14" s="32">
        <f>VLOOKUP($D14,'[27]○ 24년 지표 (조정)'!$D$9:$BN$174,BL$5,0)</f>
        <v>168000000</v>
      </c>
      <c r="BM14" s="33">
        <f t="shared" si="0"/>
        <v>504000000</v>
      </c>
      <c r="BN14" s="31">
        <v>0</v>
      </c>
      <c r="BO14" s="31">
        <v>0</v>
      </c>
      <c r="BP14" s="31">
        <v>0</v>
      </c>
      <c r="BQ14" s="31">
        <v>0</v>
      </c>
      <c r="BR14" s="31">
        <v>0</v>
      </c>
      <c r="BS14" s="31">
        <v>0</v>
      </c>
      <c r="BT14" s="31">
        <v>0</v>
      </c>
      <c r="BU14" s="31">
        <v>0</v>
      </c>
      <c r="BV14" s="31">
        <v>0</v>
      </c>
      <c r="BW14" s="31">
        <v>120</v>
      </c>
      <c r="BX14" s="31">
        <v>240</v>
      </c>
      <c r="BY14" s="31">
        <v>240</v>
      </c>
      <c r="BZ14" s="31">
        <f>SUM(BN14:BY14)</f>
        <v>600</v>
      </c>
      <c r="CA14" s="31">
        <v>0</v>
      </c>
      <c r="CB14" s="31">
        <v>0</v>
      </c>
      <c r="CC14" s="31">
        <v>0</v>
      </c>
      <c r="CD14" s="31">
        <v>0</v>
      </c>
      <c r="CE14" s="31">
        <v>0</v>
      </c>
      <c r="CF14" s="31">
        <v>0</v>
      </c>
      <c r="CG14" s="31">
        <v>0</v>
      </c>
      <c r="CH14" s="31">
        <v>0</v>
      </c>
      <c r="CI14" s="31">
        <v>0</v>
      </c>
      <c r="CJ14" s="31">
        <v>0</v>
      </c>
      <c r="CK14" s="31">
        <v>0</v>
      </c>
      <c r="CL14" s="31">
        <v>0</v>
      </c>
      <c r="CM14" s="31">
        <v>0</v>
      </c>
      <c r="CN14" s="32">
        <v>0</v>
      </c>
      <c r="CO14" s="32">
        <v>0</v>
      </c>
      <c r="CP14" s="32">
        <v>0</v>
      </c>
      <c r="CQ14" s="32">
        <v>0</v>
      </c>
      <c r="CR14" s="32">
        <v>0</v>
      </c>
      <c r="CS14" s="32">
        <v>0</v>
      </c>
      <c r="CT14" s="32">
        <v>0</v>
      </c>
      <c r="CU14" s="32">
        <v>0</v>
      </c>
      <c r="CV14" s="32">
        <v>0</v>
      </c>
      <c r="CW14" s="32">
        <v>0</v>
      </c>
      <c r="CX14" s="32">
        <v>0</v>
      </c>
      <c r="CY14" s="32">
        <v>0</v>
      </c>
      <c r="CZ14" s="32">
        <v>0</v>
      </c>
    </row>
    <row r="15" spans="2:104" s="34" customFormat="1" ht="18" customHeight="1" x14ac:dyDescent="0.3">
      <c r="B15" s="23" t="s">
        <v>108</v>
      </c>
      <c r="C15" s="23" t="s">
        <v>109</v>
      </c>
      <c r="D15" s="23" t="s">
        <v>146</v>
      </c>
      <c r="E15" s="23" t="s">
        <v>125</v>
      </c>
      <c r="F15" s="23" t="s">
        <v>147</v>
      </c>
      <c r="G15" s="42" t="s">
        <v>148</v>
      </c>
      <c r="H15" s="23" t="s">
        <v>128</v>
      </c>
      <c r="I15" s="23" t="s">
        <v>129</v>
      </c>
      <c r="J15" s="23" t="s">
        <v>130</v>
      </c>
      <c r="K15" s="27">
        <v>2000000000</v>
      </c>
      <c r="L15" s="29">
        <v>45534</v>
      </c>
      <c r="M15" s="29">
        <v>45656</v>
      </c>
      <c r="N15" s="30">
        <v>0.9</v>
      </c>
      <c r="O15" s="23" t="s">
        <v>131</v>
      </c>
      <c r="P15" s="23"/>
      <c r="Q15" s="23"/>
      <c r="R15" s="30">
        <v>0.7</v>
      </c>
      <c r="S15" s="30">
        <v>0.1</v>
      </c>
      <c r="T15" s="30">
        <v>0.1</v>
      </c>
      <c r="U15" s="30">
        <v>0.89999999999999991</v>
      </c>
      <c r="V15" s="30">
        <v>0.1</v>
      </c>
      <c r="W15" s="30">
        <v>0.9</v>
      </c>
      <c r="X15" s="31">
        <v>0</v>
      </c>
      <c r="Y15" s="32"/>
      <c r="Z15" s="32"/>
      <c r="AA15" s="32"/>
      <c r="AB15" s="32"/>
      <c r="AC15" s="32"/>
      <c r="AD15" s="32"/>
      <c r="AE15" s="32"/>
      <c r="AF15" s="32"/>
      <c r="AG15" s="32">
        <v>1000000000</v>
      </c>
      <c r="AH15" s="32"/>
      <c r="AI15" s="32"/>
      <c r="AJ15" s="32">
        <v>1000000000</v>
      </c>
      <c r="AK15" s="31">
        <v>2000000000</v>
      </c>
      <c r="AL15" s="31">
        <v>0</v>
      </c>
      <c r="AM15" s="32"/>
      <c r="AN15" s="32"/>
      <c r="AO15" s="32"/>
      <c r="AP15" s="32"/>
      <c r="AQ15" s="32"/>
      <c r="AR15" s="32"/>
      <c r="AS15" s="32"/>
      <c r="AT15" s="32"/>
      <c r="AU15" s="32">
        <v>1100000000</v>
      </c>
      <c r="AV15" s="32"/>
      <c r="AW15" s="32"/>
      <c r="AX15" s="32">
        <v>1100000000</v>
      </c>
      <c r="AY15" s="31">
        <v>2200000000</v>
      </c>
      <c r="AZ15" s="31"/>
      <c r="BA15" s="32">
        <f>VLOOKUP($D15,'[27]○ 24년 지표 (조정)'!$D$9:$BN$174,BA$5,0)</f>
        <v>0</v>
      </c>
      <c r="BB15" s="32">
        <f>VLOOKUP($D15,'[27]○ 24년 지표 (조정)'!$D$9:$BN$174,BB$5,0)</f>
        <v>0</v>
      </c>
      <c r="BC15" s="32">
        <f>VLOOKUP($D15,'[27]○ 24년 지표 (조정)'!$D$9:$BN$174,BC$5,0)</f>
        <v>0</v>
      </c>
      <c r="BD15" s="32">
        <f>VLOOKUP($D15,'[27]○ 24년 지표 (조정)'!$D$9:$BN$174,BD$5,0)</f>
        <v>0</v>
      </c>
      <c r="BE15" s="32">
        <f>VLOOKUP($D15,'[27]○ 24년 지표 (조정)'!$D$9:$BN$174,BE$5,0)</f>
        <v>0</v>
      </c>
      <c r="BF15" s="32">
        <f>VLOOKUP($D15,'[27]○ 24년 지표 (조정)'!$D$9:$BN$174,BF$5,0)</f>
        <v>0</v>
      </c>
      <c r="BG15" s="32">
        <f>VLOOKUP($D15,'[27]○ 24년 지표 (조정)'!$D$9:$BN$174,BG$5,0)</f>
        <v>0</v>
      </c>
      <c r="BH15" s="32">
        <f>VLOOKUP($D15,'[27]○ 24년 지표 (조정)'!$D$9:$BN$174,BH$5,0)</f>
        <v>0</v>
      </c>
      <c r="BI15" s="32">
        <f>VLOOKUP($D15,'[27]○ 24년 지표 (조정)'!$D$9:$BN$174,BI$5,0)</f>
        <v>100000000</v>
      </c>
      <c r="BJ15" s="32">
        <f>VLOOKUP($D15,'[27]○ 24년 지표 (조정)'!$D$9:$BN$174,BJ$5,0)</f>
        <v>300000000</v>
      </c>
      <c r="BK15" s="32">
        <f>VLOOKUP($D15,'[27]○ 24년 지표 (조정)'!$D$9:$BN$174,BK$5,0)</f>
        <v>500000000</v>
      </c>
      <c r="BL15" s="32">
        <f>VLOOKUP($D15,'[27]○ 24년 지표 (조정)'!$D$9:$BN$174,BL$5,0)</f>
        <v>300000000</v>
      </c>
      <c r="BM15" s="33">
        <f t="shared" si="0"/>
        <v>1200000000</v>
      </c>
      <c r="BN15" s="32"/>
      <c r="BO15" s="32"/>
      <c r="BP15" s="32"/>
      <c r="BQ15" s="32"/>
      <c r="BR15" s="32"/>
      <c r="BS15" s="32"/>
      <c r="BT15" s="32"/>
      <c r="BU15" s="32"/>
      <c r="BV15" s="32">
        <v>160</v>
      </c>
      <c r="BW15" s="32">
        <v>240</v>
      </c>
      <c r="BX15" s="32">
        <v>480</v>
      </c>
      <c r="BY15" s="32">
        <v>240</v>
      </c>
      <c r="BZ15" s="31">
        <v>1120</v>
      </c>
      <c r="CA15" s="39"/>
      <c r="CB15" s="39"/>
      <c r="CC15" s="39"/>
      <c r="CD15" s="39"/>
      <c r="CE15" s="39"/>
      <c r="CF15" s="39"/>
      <c r="CG15" s="39"/>
      <c r="CH15" s="39"/>
      <c r="CI15" s="39">
        <v>240</v>
      </c>
      <c r="CJ15" s="39">
        <v>240</v>
      </c>
      <c r="CK15" s="39">
        <v>240</v>
      </c>
      <c r="CL15" s="39">
        <v>240</v>
      </c>
      <c r="CM15" s="39">
        <v>960</v>
      </c>
      <c r="CN15" s="32"/>
      <c r="CO15" s="32"/>
      <c r="CP15" s="32"/>
      <c r="CQ15" s="32"/>
      <c r="CR15" s="32"/>
      <c r="CS15" s="32"/>
      <c r="CT15" s="32"/>
      <c r="CU15" s="32"/>
      <c r="CV15" s="32"/>
      <c r="CW15" s="32">
        <v>15000000</v>
      </c>
      <c r="CX15" s="32">
        <v>15000000</v>
      </c>
      <c r="CY15" s="32">
        <v>10000000</v>
      </c>
      <c r="CZ15" s="32">
        <v>40000000</v>
      </c>
    </row>
    <row r="16" spans="2:104" s="34" customFormat="1" ht="18" customHeight="1" x14ac:dyDescent="0.3">
      <c r="B16" s="23" t="s">
        <v>108</v>
      </c>
      <c r="C16" s="23" t="s">
        <v>109</v>
      </c>
      <c r="D16" s="23" t="s">
        <v>149</v>
      </c>
      <c r="E16" s="23" t="s">
        <v>111</v>
      </c>
      <c r="F16" s="23" t="s">
        <v>150</v>
      </c>
      <c r="G16" s="25" t="s">
        <v>151</v>
      </c>
      <c r="H16" s="23" t="s">
        <v>114</v>
      </c>
      <c r="I16" s="23" t="s">
        <v>115</v>
      </c>
      <c r="J16" s="23" t="s">
        <v>135</v>
      </c>
      <c r="K16" s="31">
        <v>2999999999.9999995</v>
      </c>
      <c r="L16" s="29">
        <v>45412</v>
      </c>
      <c r="M16" s="29">
        <v>45838</v>
      </c>
      <c r="N16" s="30">
        <v>0.9</v>
      </c>
      <c r="O16" s="23" t="s">
        <v>117</v>
      </c>
      <c r="P16" s="23"/>
      <c r="Q16" s="23"/>
      <c r="R16" s="30">
        <v>0.5</v>
      </c>
      <c r="S16" s="30">
        <v>0.11</v>
      </c>
      <c r="T16" s="30">
        <v>0.09</v>
      </c>
      <c r="U16" s="30">
        <v>0.7</v>
      </c>
      <c r="V16" s="30">
        <v>0.1</v>
      </c>
      <c r="W16" s="30">
        <v>0.9</v>
      </c>
      <c r="X16" s="31"/>
      <c r="Y16" s="32"/>
      <c r="Z16" s="32"/>
      <c r="AA16" s="32"/>
      <c r="AB16" s="32"/>
      <c r="AC16" s="32"/>
      <c r="AD16" s="32">
        <v>899999999.99999988</v>
      </c>
      <c r="AE16" s="32"/>
      <c r="AF16" s="32"/>
      <c r="AG16" s="32">
        <v>899999999.99999988</v>
      </c>
      <c r="AH16" s="32"/>
      <c r="AI16" s="32"/>
      <c r="AJ16" s="32"/>
      <c r="AK16" s="31">
        <f>SUM(Y16:AJ16)</f>
        <v>1799999999.9999998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1">
        <v>990000000</v>
      </c>
      <c r="AS16" s="31">
        <v>0</v>
      </c>
      <c r="AT16" s="31">
        <v>0</v>
      </c>
      <c r="AU16" s="31">
        <v>990000000</v>
      </c>
      <c r="AV16" s="31">
        <v>0</v>
      </c>
      <c r="AW16" s="31">
        <v>0</v>
      </c>
      <c r="AX16" s="31">
        <v>0</v>
      </c>
      <c r="AY16" s="31">
        <v>1980000000</v>
      </c>
      <c r="AZ16" s="31">
        <v>1499999999.9999998</v>
      </c>
      <c r="BA16" s="32">
        <f>VLOOKUP($D16,'[27]○ 24년 지표 (조정)'!$D$9:$BN$174,BA$5,0)</f>
        <v>0</v>
      </c>
      <c r="BB16" s="32">
        <f>VLOOKUP($D16,'[27]○ 24년 지표 (조정)'!$D$9:$BN$174,BB$5,0)</f>
        <v>0</v>
      </c>
      <c r="BC16" s="32">
        <f>VLOOKUP($D16,'[27]○ 24년 지표 (조정)'!$D$9:$BN$174,BC$5,0)</f>
        <v>0</v>
      </c>
      <c r="BD16" s="32">
        <f>VLOOKUP($D16,'[27]○ 24년 지표 (조정)'!$D$9:$BN$174,BD$5,0)</f>
        <v>299999999.99999994</v>
      </c>
      <c r="BE16" s="32">
        <f>VLOOKUP($D16,'[27]○ 24년 지표 (조정)'!$D$9:$BN$174,BE$5,0)</f>
        <v>0</v>
      </c>
      <c r="BF16" s="32">
        <f>VLOOKUP($D16,'[27]○ 24년 지표 (조정)'!$D$9:$BN$174,BF$5,0)</f>
        <v>0</v>
      </c>
      <c r="BG16" s="32">
        <f>VLOOKUP($D16,'[27]○ 24년 지표 (조정)'!$D$9:$BN$174,BG$5,0)</f>
        <v>0</v>
      </c>
      <c r="BH16" s="32">
        <f>VLOOKUP($D16,'[27]○ 24년 지표 (조정)'!$D$9:$BN$174,BH$5,0)</f>
        <v>149999999.99999997</v>
      </c>
      <c r="BI16" s="32">
        <f>VLOOKUP($D16,'[27]○ 24년 지표 (조정)'!$D$9:$BN$174,BI$5,0)</f>
        <v>0</v>
      </c>
      <c r="BJ16" s="32">
        <f>VLOOKUP($D16,'[27]○ 24년 지표 (조정)'!$D$9:$BN$174,BJ$5,0)</f>
        <v>0</v>
      </c>
      <c r="BK16" s="32">
        <f>VLOOKUP($D16,'[27]○ 24년 지표 (조정)'!$D$9:$BN$174,BK$5,0)</f>
        <v>0</v>
      </c>
      <c r="BL16" s="32">
        <f>VLOOKUP($D16,'[27]○ 24년 지표 (조정)'!$D$9:$BN$174,BL$5,0)</f>
        <v>299999999.99999994</v>
      </c>
      <c r="BM16" s="33">
        <f t="shared" si="0"/>
        <v>749999999.99999976</v>
      </c>
      <c r="BN16" s="31">
        <v>0</v>
      </c>
      <c r="BO16" s="31">
        <v>0</v>
      </c>
      <c r="BP16" s="31">
        <v>0</v>
      </c>
      <c r="BQ16" s="31">
        <v>120</v>
      </c>
      <c r="BR16" s="31">
        <v>480</v>
      </c>
      <c r="BS16" s="31">
        <v>480</v>
      </c>
      <c r="BT16" s="31">
        <v>480</v>
      </c>
      <c r="BU16" s="31">
        <v>480</v>
      </c>
      <c r="BV16" s="31">
        <v>480</v>
      </c>
      <c r="BW16" s="31">
        <v>480</v>
      </c>
      <c r="BX16" s="31">
        <v>480</v>
      </c>
      <c r="BY16" s="31">
        <v>480</v>
      </c>
      <c r="BZ16" s="31">
        <f>SUM(BN16:BY16)</f>
        <v>3960</v>
      </c>
      <c r="CA16" s="31">
        <v>0</v>
      </c>
      <c r="CB16" s="31">
        <v>0</v>
      </c>
      <c r="CC16" s="31">
        <v>0</v>
      </c>
      <c r="CD16" s="31">
        <v>0</v>
      </c>
      <c r="CE16" s="31">
        <v>0</v>
      </c>
      <c r="CF16" s="31">
        <v>0</v>
      </c>
      <c r="CG16" s="31">
        <v>0</v>
      </c>
      <c r="CH16" s="31">
        <v>0</v>
      </c>
      <c r="CI16" s="31">
        <v>0</v>
      </c>
      <c r="CJ16" s="31">
        <v>0</v>
      </c>
      <c r="CK16" s="31">
        <v>0</v>
      </c>
      <c r="CL16" s="31">
        <v>0</v>
      </c>
      <c r="CM16" s="31">
        <v>0</v>
      </c>
      <c r="CN16" s="32">
        <v>0</v>
      </c>
      <c r="CO16" s="32">
        <v>0</v>
      </c>
      <c r="CP16" s="32">
        <v>0</v>
      </c>
      <c r="CQ16" s="32">
        <v>0</v>
      </c>
      <c r="CR16" s="32">
        <v>0</v>
      </c>
      <c r="CS16" s="32">
        <v>0</v>
      </c>
      <c r="CT16" s="32">
        <v>0</v>
      </c>
      <c r="CU16" s="32">
        <v>0</v>
      </c>
      <c r="CV16" s="32">
        <v>0</v>
      </c>
      <c r="CW16" s="32">
        <v>0</v>
      </c>
      <c r="CX16" s="32">
        <v>0</v>
      </c>
      <c r="CY16" s="32">
        <v>0</v>
      </c>
      <c r="CZ16" s="32">
        <v>0</v>
      </c>
    </row>
    <row r="17" spans="2:104" s="34" customFormat="1" ht="18" customHeight="1" x14ac:dyDescent="0.3">
      <c r="B17" s="23" t="s">
        <v>108</v>
      </c>
      <c r="C17" s="23" t="s">
        <v>109</v>
      </c>
      <c r="D17" s="23" t="s">
        <v>152</v>
      </c>
      <c r="E17" s="23" t="s">
        <v>111</v>
      </c>
      <c r="F17" s="24" t="s">
        <v>112</v>
      </c>
      <c r="G17" s="25" t="s">
        <v>153</v>
      </c>
      <c r="H17" s="26" t="s">
        <v>114</v>
      </c>
      <c r="I17" s="26" t="s">
        <v>115</v>
      </c>
      <c r="J17" s="23" t="s">
        <v>116</v>
      </c>
      <c r="K17" s="27">
        <v>2999999999.9999995</v>
      </c>
      <c r="L17" s="28">
        <v>45381</v>
      </c>
      <c r="M17" s="29">
        <v>45656</v>
      </c>
      <c r="N17" s="30">
        <v>0.9</v>
      </c>
      <c r="O17" s="23" t="s">
        <v>117</v>
      </c>
      <c r="P17" s="24" t="s">
        <v>118</v>
      </c>
      <c r="Q17" s="24" t="s">
        <v>119</v>
      </c>
      <c r="R17" s="30">
        <v>0.4</v>
      </c>
      <c r="S17" s="30">
        <v>0.17</v>
      </c>
      <c r="T17" s="30">
        <v>0.13</v>
      </c>
      <c r="U17" s="30">
        <v>0.70000000000000007</v>
      </c>
      <c r="V17" s="30">
        <v>0.65</v>
      </c>
      <c r="W17" s="30">
        <v>0.35</v>
      </c>
      <c r="X17" s="31"/>
      <c r="Y17" s="32"/>
      <c r="Z17" s="32"/>
      <c r="AA17" s="32"/>
      <c r="AB17" s="32">
        <v>899999999.99999988</v>
      </c>
      <c r="AC17" s="32"/>
      <c r="AD17" s="32"/>
      <c r="AE17" s="32"/>
      <c r="AF17" s="32"/>
      <c r="AG17" s="32"/>
      <c r="AH17" s="32">
        <v>899999999.99999988</v>
      </c>
      <c r="AI17" s="32"/>
      <c r="AJ17" s="32"/>
      <c r="AK17" s="31">
        <f>SUM(Y17:AJ17)</f>
        <v>1799999999.9999998</v>
      </c>
      <c r="AL17" s="31">
        <v>0</v>
      </c>
      <c r="AM17" s="31">
        <v>0</v>
      </c>
      <c r="AN17" s="31">
        <v>0</v>
      </c>
      <c r="AO17" s="31">
        <v>0</v>
      </c>
      <c r="AP17" s="31">
        <v>990000000</v>
      </c>
      <c r="AQ17" s="31">
        <v>0</v>
      </c>
      <c r="AR17" s="31">
        <v>0</v>
      </c>
      <c r="AS17" s="31">
        <v>0</v>
      </c>
      <c r="AT17" s="31">
        <v>0</v>
      </c>
      <c r="AU17" s="31">
        <v>0</v>
      </c>
      <c r="AV17" s="31">
        <v>990000000</v>
      </c>
      <c r="AW17" s="31">
        <v>0</v>
      </c>
      <c r="AX17" s="31">
        <v>0</v>
      </c>
      <c r="AY17" s="31">
        <v>1980000000</v>
      </c>
      <c r="AZ17" s="31">
        <v>1199999999.9999998</v>
      </c>
      <c r="BA17" s="32">
        <f>VLOOKUP($D17,'[27]○ 24년 지표 (조정)'!$D$9:$BN$174,BA$5,0)</f>
        <v>0</v>
      </c>
      <c r="BB17" s="32">
        <f>VLOOKUP($D17,'[27]○ 24년 지표 (조정)'!$D$9:$BN$174,BB$5,0)</f>
        <v>0</v>
      </c>
      <c r="BC17" s="32">
        <f>VLOOKUP($D17,'[27]○ 24년 지표 (조정)'!$D$9:$BN$174,BC$5,0)</f>
        <v>0</v>
      </c>
      <c r="BD17" s="32">
        <f>VLOOKUP($D17,'[27]○ 24년 지표 (조정)'!$D$9:$BN$174,BD$5,0)</f>
        <v>119999999.99999999</v>
      </c>
      <c r="BE17" s="32">
        <f>VLOOKUP($D17,'[27]○ 24년 지표 (조정)'!$D$9:$BN$174,BE$5,0)</f>
        <v>0</v>
      </c>
      <c r="BF17" s="32">
        <f>VLOOKUP($D17,'[27]○ 24년 지표 (조정)'!$D$9:$BN$174,BF$5,0)</f>
        <v>0</v>
      </c>
      <c r="BG17" s="32">
        <f>VLOOKUP($D17,'[27]○ 24년 지표 (조정)'!$D$9:$BN$174,BG$5,0)</f>
        <v>119999999.99999999</v>
      </c>
      <c r="BH17" s="32">
        <f>VLOOKUP($D17,'[27]○ 24년 지표 (조정)'!$D$9:$BN$174,BH$5,0)</f>
        <v>119999999.99999999</v>
      </c>
      <c r="BI17" s="32">
        <f>VLOOKUP($D17,'[27]○ 24년 지표 (조정)'!$D$9:$BN$174,BI$5,0)</f>
        <v>0</v>
      </c>
      <c r="BJ17" s="32">
        <f>VLOOKUP($D17,'[27]○ 24년 지표 (조정)'!$D$9:$BN$174,BJ$5,0)</f>
        <v>0</v>
      </c>
      <c r="BK17" s="32">
        <f>VLOOKUP($D17,'[27]○ 24년 지표 (조정)'!$D$9:$BN$174,BK$5,0)</f>
        <v>119999999.99999999</v>
      </c>
      <c r="BL17" s="32">
        <f>VLOOKUP($D17,'[27]○ 24년 지표 (조정)'!$D$9:$BN$174,BL$5,0)</f>
        <v>0</v>
      </c>
      <c r="BM17" s="33">
        <f t="shared" si="0"/>
        <v>479999999.99999994</v>
      </c>
      <c r="BN17" s="31">
        <v>0</v>
      </c>
      <c r="BO17" s="31">
        <v>0</v>
      </c>
      <c r="BP17" s="31">
        <v>120</v>
      </c>
      <c r="BQ17" s="31">
        <v>240</v>
      </c>
      <c r="BR17" s="31">
        <v>240</v>
      </c>
      <c r="BS17" s="31">
        <v>240</v>
      </c>
      <c r="BT17" s="31">
        <v>240</v>
      </c>
      <c r="BU17" s="31">
        <v>240</v>
      </c>
      <c r="BV17" s="31">
        <v>240</v>
      </c>
      <c r="BW17" s="31">
        <v>240</v>
      </c>
      <c r="BX17" s="31">
        <v>240</v>
      </c>
      <c r="BY17" s="31">
        <v>240</v>
      </c>
      <c r="BZ17" s="31">
        <f>SUM(BN17:BY17)</f>
        <v>2280</v>
      </c>
      <c r="CA17" s="31">
        <v>0</v>
      </c>
      <c r="CB17" s="31">
        <v>0</v>
      </c>
      <c r="CC17" s="31">
        <v>120</v>
      </c>
      <c r="CD17" s="31">
        <v>240</v>
      </c>
      <c r="CE17" s="31">
        <v>240</v>
      </c>
      <c r="CF17" s="31">
        <v>240</v>
      </c>
      <c r="CG17" s="31">
        <v>240</v>
      </c>
      <c r="CH17" s="31">
        <v>240</v>
      </c>
      <c r="CI17" s="31">
        <v>240</v>
      </c>
      <c r="CJ17" s="31">
        <v>240</v>
      </c>
      <c r="CK17" s="31">
        <v>240</v>
      </c>
      <c r="CL17" s="31">
        <v>240</v>
      </c>
      <c r="CM17" s="31">
        <v>2280</v>
      </c>
      <c r="CN17" s="32">
        <v>0</v>
      </c>
      <c r="CO17" s="32">
        <v>0</v>
      </c>
      <c r="CP17" s="32">
        <v>713436.38525564806</v>
      </c>
      <c r="CQ17" s="32">
        <v>1426872.7705112961</v>
      </c>
      <c r="CR17" s="32">
        <v>1426872.7705112961</v>
      </c>
      <c r="CS17" s="32">
        <v>1426872.7705112961</v>
      </c>
      <c r="CT17" s="32">
        <v>1426872.7705112961</v>
      </c>
      <c r="CU17" s="32">
        <v>1426872.7705112961</v>
      </c>
      <c r="CV17" s="32">
        <v>1426872.7705112961</v>
      </c>
      <c r="CW17" s="32">
        <v>1426872.7705112961</v>
      </c>
      <c r="CX17" s="32">
        <v>1426872.7705112961</v>
      </c>
      <c r="CY17" s="32">
        <v>1426872.7705112961</v>
      </c>
      <c r="CZ17" s="32">
        <v>13555291.319857311</v>
      </c>
    </row>
    <row r="18" spans="2:104" s="34" customFormat="1" ht="18" customHeight="1" x14ac:dyDescent="0.3">
      <c r="B18" s="23" t="s">
        <v>108</v>
      </c>
      <c r="C18" s="23" t="s">
        <v>109</v>
      </c>
      <c r="D18" s="23" t="s">
        <v>154</v>
      </c>
      <c r="E18" s="23" t="s">
        <v>155</v>
      </c>
      <c r="F18" s="23" t="s">
        <v>156</v>
      </c>
      <c r="G18" s="42" t="s">
        <v>157</v>
      </c>
      <c r="H18" s="23" t="s">
        <v>158</v>
      </c>
      <c r="I18" s="23" t="s">
        <v>115</v>
      </c>
      <c r="J18" s="37" t="s">
        <v>116</v>
      </c>
      <c r="K18" s="27">
        <v>3500000000</v>
      </c>
      <c r="L18" s="29">
        <v>45503</v>
      </c>
      <c r="M18" s="29">
        <v>45868</v>
      </c>
      <c r="N18" s="30">
        <v>0.9</v>
      </c>
      <c r="O18" s="23" t="s">
        <v>159</v>
      </c>
      <c r="P18" s="23"/>
      <c r="Q18" s="23"/>
      <c r="R18" s="30">
        <v>0.35</v>
      </c>
      <c r="S18" s="30">
        <v>0.2</v>
      </c>
      <c r="T18" s="30">
        <v>0.15</v>
      </c>
      <c r="U18" s="30">
        <v>0.70000000000000007</v>
      </c>
      <c r="V18" s="30">
        <v>0.4</v>
      </c>
      <c r="W18" s="30">
        <v>0.6</v>
      </c>
      <c r="X18" s="27">
        <v>3500000000</v>
      </c>
      <c r="Y18" s="32"/>
      <c r="Z18" s="32"/>
      <c r="AA18" s="32"/>
      <c r="AB18" s="32"/>
      <c r="AC18" s="32"/>
      <c r="AD18" s="32"/>
      <c r="AE18" s="32">
        <v>1050000000</v>
      </c>
      <c r="AF18" s="32"/>
      <c r="AG18" s="32"/>
      <c r="AH18" s="32"/>
      <c r="AI18" s="32"/>
      <c r="AJ18" s="32">
        <v>700000000</v>
      </c>
      <c r="AK18" s="31">
        <f>SUM(Y18:AJ18)</f>
        <v>1750000000</v>
      </c>
      <c r="AL18" s="31">
        <v>3850000000.0000005</v>
      </c>
      <c r="AM18" s="32"/>
      <c r="AN18" s="32"/>
      <c r="AO18" s="32"/>
      <c r="AP18" s="32"/>
      <c r="AQ18" s="32"/>
      <c r="AR18" s="32"/>
      <c r="AS18" s="32"/>
      <c r="AT18" s="32">
        <v>1155000000</v>
      </c>
      <c r="AU18" s="32"/>
      <c r="AV18" s="32"/>
      <c r="AW18" s="32"/>
      <c r="AX18" s="32">
        <v>770000000.00000012</v>
      </c>
      <c r="AY18" s="31">
        <v>1925000000</v>
      </c>
      <c r="AZ18" s="31">
        <v>1225000000</v>
      </c>
      <c r="BA18" s="32">
        <f>VLOOKUP($D18,'[27]○ 24년 지표 (조정)'!$D$9:$BN$174,BA$5,0)</f>
        <v>0</v>
      </c>
      <c r="BB18" s="32">
        <f>VLOOKUP($D18,'[27]○ 24년 지표 (조정)'!$D$9:$BN$174,BB$5,0)</f>
        <v>0</v>
      </c>
      <c r="BC18" s="32">
        <f>VLOOKUP($D18,'[27]○ 24년 지표 (조정)'!$D$9:$BN$174,BC$5,0)</f>
        <v>0</v>
      </c>
      <c r="BD18" s="32">
        <f>VLOOKUP($D18,'[27]○ 24년 지표 (조정)'!$D$9:$BN$174,BD$5,0)</f>
        <v>0</v>
      </c>
      <c r="BE18" s="32">
        <f>VLOOKUP($D18,'[27]○ 24년 지표 (조정)'!$D$9:$BN$174,BE$5,0)</f>
        <v>0</v>
      </c>
      <c r="BF18" s="32">
        <f>VLOOKUP($D18,'[27]○ 24년 지표 (조정)'!$D$9:$BN$174,BF$5,0)</f>
        <v>0</v>
      </c>
      <c r="BG18" s="32">
        <f>VLOOKUP($D18,'[27]○ 24년 지표 (조정)'!$D$9:$BN$174,BG$5,0)</f>
        <v>0</v>
      </c>
      <c r="BH18" s="32">
        <f>VLOOKUP($D18,'[27]○ 24년 지표 (조정)'!$D$9:$BN$174,BH$5,0)</f>
        <v>0</v>
      </c>
      <c r="BI18" s="32">
        <f>VLOOKUP($D18,'[27]○ 24년 지표 (조정)'!$D$9:$BN$174,BI$5,0)</f>
        <v>200000000</v>
      </c>
      <c r="BJ18" s="32">
        <f>VLOOKUP($D18,'[27]○ 24년 지표 (조정)'!$D$9:$BN$174,BJ$5,0)</f>
        <v>0</v>
      </c>
      <c r="BK18" s="32">
        <f>VLOOKUP($D18,'[27]○ 24년 지표 (조정)'!$D$9:$BN$174,BK$5,0)</f>
        <v>0</v>
      </c>
      <c r="BL18" s="32">
        <f>VLOOKUP($D18,'[27]○ 24년 지표 (조정)'!$D$9:$BN$174,BL$5,0)</f>
        <v>200000000</v>
      </c>
      <c r="BM18" s="33">
        <f t="shared" si="0"/>
        <v>400000000</v>
      </c>
      <c r="BN18" s="31">
        <v>0</v>
      </c>
      <c r="BO18" s="31">
        <v>0</v>
      </c>
      <c r="BP18" s="31">
        <v>0</v>
      </c>
      <c r="BQ18" s="31">
        <v>0</v>
      </c>
      <c r="BR18" s="31">
        <v>0</v>
      </c>
      <c r="BS18" s="31">
        <v>0</v>
      </c>
      <c r="BT18" s="31">
        <v>160</v>
      </c>
      <c r="BU18" s="31">
        <v>160</v>
      </c>
      <c r="BV18" s="31">
        <v>160</v>
      </c>
      <c r="BW18" s="31">
        <v>320</v>
      </c>
      <c r="BX18" s="31">
        <v>320</v>
      </c>
      <c r="BY18" s="31">
        <v>320</v>
      </c>
      <c r="BZ18" s="31">
        <f>SUM(BN18:BY18)</f>
        <v>1440</v>
      </c>
      <c r="CA18" s="31">
        <v>0</v>
      </c>
      <c r="CB18" s="31">
        <v>0</v>
      </c>
      <c r="CC18" s="31">
        <v>0</v>
      </c>
      <c r="CD18" s="31">
        <v>0</v>
      </c>
      <c r="CE18" s="31">
        <v>0</v>
      </c>
      <c r="CF18" s="31">
        <v>0</v>
      </c>
      <c r="CG18" s="31">
        <v>0</v>
      </c>
      <c r="CH18" s="31">
        <v>0</v>
      </c>
      <c r="CI18" s="31">
        <v>0</v>
      </c>
      <c r="CJ18" s="31">
        <v>0</v>
      </c>
      <c r="CK18" s="31">
        <v>80</v>
      </c>
      <c r="CL18" s="31">
        <v>80</v>
      </c>
      <c r="CM18" s="32">
        <v>160</v>
      </c>
      <c r="CN18" s="32"/>
      <c r="CO18" s="32"/>
      <c r="CP18" s="32"/>
      <c r="CQ18" s="32"/>
      <c r="CR18" s="32"/>
      <c r="CS18" s="32"/>
      <c r="CT18" s="32">
        <v>500000</v>
      </c>
      <c r="CU18" s="32">
        <v>500000</v>
      </c>
      <c r="CV18" s="32">
        <v>500000</v>
      </c>
      <c r="CW18" s="32">
        <v>1500000</v>
      </c>
      <c r="CX18" s="32">
        <v>1500000</v>
      </c>
      <c r="CY18" s="32">
        <v>1500000</v>
      </c>
      <c r="CZ18" s="32">
        <v>6000000</v>
      </c>
    </row>
    <row r="19" spans="2:104" s="34" customFormat="1" ht="18" customHeight="1" x14ac:dyDescent="0.3">
      <c r="B19" s="23" t="s">
        <v>108</v>
      </c>
      <c r="C19" s="23" t="s">
        <v>109</v>
      </c>
      <c r="D19" s="23" t="s">
        <v>160</v>
      </c>
      <c r="E19" s="23" t="s">
        <v>125</v>
      </c>
      <c r="F19" s="23" t="s">
        <v>161</v>
      </c>
      <c r="G19" s="36" t="s">
        <v>162</v>
      </c>
      <c r="H19" s="23" t="s">
        <v>128</v>
      </c>
      <c r="I19" s="23" t="s">
        <v>129</v>
      </c>
      <c r="J19" s="23" t="s">
        <v>130</v>
      </c>
      <c r="K19" s="27">
        <v>2000000000</v>
      </c>
      <c r="L19" s="29">
        <v>45381</v>
      </c>
      <c r="M19" s="29">
        <v>45746</v>
      </c>
      <c r="N19" s="30">
        <v>0.9</v>
      </c>
      <c r="O19" s="23" t="s">
        <v>123</v>
      </c>
      <c r="P19" s="23"/>
      <c r="Q19" s="23"/>
      <c r="R19" s="30">
        <v>0.55000000000000004</v>
      </c>
      <c r="S19" s="30">
        <v>0.15</v>
      </c>
      <c r="T19" s="30">
        <v>0.1</v>
      </c>
      <c r="U19" s="30">
        <v>0.8</v>
      </c>
      <c r="V19" s="30">
        <v>0.5</v>
      </c>
      <c r="W19" s="30">
        <v>0.5</v>
      </c>
      <c r="X19" s="31">
        <v>300000000</v>
      </c>
      <c r="Y19" s="32"/>
      <c r="Z19" s="32"/>
      <c r="AA19" s="32"/>
      <c r="AB19" s="32"/>
      <c r="AC19" s="32"/>
      <c r="AD19" s="32">
        <v>800000000</v>
      </c>
      <c r="AE19" s="32"/>
      <c r="AF19" s="32"/>
      <c r="AG19" s="32"/>
      <c r="AH19" s="32">
        <v>900000000</v>
      </c>
      <c r="AI19" s="32"/>
      <c r="AJ19" s="32"/>
      <c r="AK19" s="31">
        <v>1700000000</v>
      </c>
      <c r="AL19" s="31">
        <v>330000000</v>
      </c>
      <c r="AM19" s="32"/>
      <c r="AN19" s="32"/>
      <c r="AO19" s="32"/>
      <c r="AP19" s="32"/>
      <c r="AQ19" s="32"/>
      <c r="AR19" s="32"/>
      <c r="AS19" s="32">
        <v>880000000.00000012</v>
      </c>
      <c r="AT19" s="32"/>
      <c r="AU19" s="32"/>
      <c r="AV19" s="32">
        <v>0</v>
      </c>
      <c r="AW19" s="32">
        <v>990000000</v>
      </c>
      <c r="AX19" s="32"/>
      <c r="AY19" s="31">
        <v>1870000000</v>
      </c>
      <c r="AZ19" s="31"/>
      <c r="BA19" s="32">
        <f>VLOOKUP($D19,'[27]○ 24년 지표 (조정)'!$D$9:$BN$174,BA$5,0)</f>
        <v>0</v>
      </c>
      <c r="BB19" s="32">
        <f>VLOOKUP($D19,'[27]○ 24년 지표 (조정)'!$D$9:$BN$174,BB$5,0)</f>
        <v>0</v>
      </c>
      <c r="BC19" s="32">
        <f>VLOOKUP($D19,'[27]○ 24년 지표 (조정)'!$D$9:$BN$174,BC$5,0)</f>
        <v>0</v>
      </c>
      <c r="BD19" s="32">
        <f>VLOOKUP($D19,'[27]○ 24년 지표 (조정)'!$D$9:$BN$174,BD$5,0)</f>
        <v>0</v>
      </c>
      <c r="BE19" s="32">
        <f>VLOOKUP($D19,'[27]○ 24년 지표 (조정)'!$D$9:$BN$174,BE$5,0)</f>
        <v>0</v>
      </c>
      <c r="BF19" s="32">
        <f>VLOOKUP($D19,'[27]○ 24년 지표 (조정)'!$D$9:$BN$174,BF$5,0)</f>
        <v>440000000.00000006</v>
      </c>
      <c r="BG19" s="32">
        <f>VLOOKUP($D19,'[27]○ 24년 지표 (조정)'!$D$9:$BN$174,BG$5,0)</f>
        <v>0</v>
      </c>
      <c r="BH19" s="32">
        <f>VLOOKUP($D19,'[27]○ 24년 지표 (조정)'!$D$9:$BN$174,BH$5,0)</f>
        <v>0</v>
      </c>
      <c r="BI19" s="32">
        <f>VLOOKUP($D19,'[27]○ 24년 지표 (조정)'!$D$9:$BN$174,BI$5,0)</f>
        <v>0</v>
      </c>
      <c r="BJ19" s="32">
        <f>VLOOKUP($D19,'[27]○ 24년 지표 (조정)'!$D$9:$BN$174,BJ$5,0)</f>
        <v>495000000.00000006</v>
      </c>
      <c r="BK19" s="32">
        <f>VLOOKUP($D19,'[27]○ 24년 지표 (조정)'!$D$9:$BN$174,BK$5,0)</f>
        <v>0</v>
      </c>
      <c r="BL19" s="32">
        <f>VLOOKUP($D19,'[27]○ 24년 지표 (조정)'!$D$9:$BN$174,BL$5,0)</f>
        <v>0</v>
      </c>
      <c r="BM19" s="33">
        <f t="shared" si="0"/>
        <v>935000000.00000012</v>
      </c>
      <c r="BN19" s="32"/>
      <c r="BO19" s="32"/>
      <c r="BP19" s="32"/>
      <c r="BQ19" s="32"/>
      <c r="BR19" s="32">
        <v>70</v>
      </c>
      <c r="BS19" s="32">
        <v>50</v>
      </c>
      <c r="BT19" s="32"/>
      <c r="BU19" s="32">
        <v>30</v>
      </c>
      <c r="BV19" s="32">
        <v>20</v>
      </c>
      <c r="BW19" s="32"/>
      <c r="BX19" s="32"/>
      <c r="BY19" s="32">
        <v>20</v>
      </c>
      <c r="BZ19" s="31">
        <v>190</v>
      </c>
      <c r="CA19" s="39">
        <v>0</v>
      </c>
      <c r="CB19" s="39">
        <v>0</v>
      </c>
      <c r="CC19" s="39">
        <v>0</v>
      </c>
      <c r="CD19" s="39">
        <v>0</v>
      </c>
      <c r="CE19" s="39">
        <v>175</v>
      </c>
      <c r="CF19" s="39">
        <v>125</v>
      </c>
      <c r="CG19" s="39">
        <v>0</v>
      </c>
      <c r="CH19" s="39">
        <v>75</v>
      </c>
      <c r="CI19" s="39">
        <v>50</v>
      </c>
      <c r="CJ19" s="39">
        <v>0</v>
      </c>
      <c r="CK19" s="39">
        <v>0</v>
      </c>
      <c r="CL19" s="39">
        <v>50</v>
      </c>
      <c r="CM19" s="39">
        <v>475</v>
      </c>
      <c r="CN19" s="32">
        <v>0</v>
      </c>
      <c r="CO19" s="32">
        <v>0</v>
      </c>
      <c r="CP19" s="32">
        <v>0</v>
      </c>
      <c r="CQ19" s="32">
        <v>0</v>
      </c>
      <c r="CR19" s="32">
        <v>0</v>
      </c>
      <c r="CS19" s="32">
        <v>44000000.000000007</v>
      </c>
      <c r="CT19" s="32">
        <v>0</v>
      </c>
      <c r="CU19" s="32">
        <v>0</v>
      </c>
      <c r="CV19" s="32">
        <v>0</v>
      </c>
      <c r="CW19" s="32">
        <v>495000000.00000006</v>
      </c>
      <c r="CX19" s="32">
        <v>0</v>
      </c>
      <c r="CY19" s="32">
        <v>0</v>
      </c>
      <c r="CZ19" s="32">
        <v>539000000.00000012</v>
      </c>
    </row>
    <row r="20" spans="2:104" s="34" customFormat="1" ht="18" customHeight="1" x14ac:dyDescent="0.3">
      <c r="B20" s="23" t="s">
        <v>108</v>
      </c>
      <c r="C20" s="23" t="s">
        <v>109</v>
      </c>
      <c r="D20" s="23" t="s">
        <v>163</v>
      </c>
      <c r="E20" s="23" t="s">
        <v>125</v>
      </c>
      <c r="F20" s="23" t="s">
        <v>147</v>
      </c>
      <c r="G20" s="43" t="s">
        <v>164</v>
      </c>
      <c r="H20" s="23" t="s">
        <v>128</v>
      </c>
      <c r="I20" s="23" t="s">
        <v>129</v>
      </c>
      <c r="J20" s="23" t="s">
        <v>130</v>
      </c>
      <c r="K20" s="27">
        <v>4500000000</v>
      </c>
      <c r="L20" s="29">
        <v>45371</v>
      </c>
      <c r="M20" s="29">
        <v>46052</v>
      </c>
      <c r="N20" s="30">
        <v>0.9</v>
      </c>
      <c r="O20" s="23" t="s">
        <v>159</v>
      </c>
      <c r="P20" s="23"/>
      <c r="Q20" s="23"/>
      <c r="R20" s="30">
        <v>0.6</v>
      </c>
      <c r="S20" s="30">
        <v>0.15</v>
      </c>
      <c r="T20" s="30">
        <v>0.1</v>
      </c>
      <c r="U20" s="30">
        <v>0.85</v>
      </c>
      <c r="V20" s="30">
        <v>0.7</v>
      </c>
      <c r="W20" s="30">
        <v>0.30000000000000004</v>
      </c>
      <c r="X20" s="31">
        <v>3150000000</v>
      </c>
      <c r="Y20" s="32"/>
      <c r="Z20" s="32"/>
      <c r="AA20" s="32"/>
      <c r="AB20" s="32">
        <v>1350000000</v>
      </c>
      <c r="AC20" s="32"/>
      <c r="AD20" s="32"/>
      <c r="AE20" s="32"/>
      <c r="AF20" s="32"/>
      <c r="AG20" s="32"/>
      <c r="AH20" s="32"/>
      <c r="AI20" s="32"/>
      <c r="AJ20" s="32"/>
      <c r="AK20" s="31">
        <v>1350000000</v>
      </c>
      <c r="AL20" s="31">
        <v>3465000000</v>
      </c>
      <c r="AM20" s="32"/>
      <c r="AN20" s="32"/>
      <c r="AO20" s="32"/>
      <c r="AP20" s="32"/>
      <c r="AQ20" s="32">
        <v>1485000000.0000002</v>
      </c>
      <c r="AR20" s="32"/>
      <c r="AS20" s="32"/>
      <c r="AT20" s="32"/>
      <c r="AU20" s="32"/>
      <c r="AV20" s="32"/>
      <c r="AW20" s="32">
        <v>0</v>
      </c>
      <c r="AX20" s="32"/>
      <c r="AY20" s="31">
        <v>1485000000.0000002</v>
      </c>
      <c r="AZ20" s="31"/>
      <c r="BA20" s="32">
        <f>VLOOKUP($D20,'[27]○ 24년 지표 (조정)'!$D$9:$BN$174,BA$5,0)</f>
        <v>0</v>
      </c>
      <c r="BB20" s="32">
        <f>VLOOKUP($D20,'[27]○ 24년 지표 (조정)'!$D$9:$BN$174,BB$5,0)</f>
        <v>0</v>
      </c>
      <c r="BC20" s="32">
        <f>VLOOKUP($D20,'[27]○ 24년 지표 (조정)'!$D$9:$BN$174,BC$5,0)</f>
        <v>0</v>
      </c>
      <c r="BD20" s="32">
        <f>VLOOKUP($D20,'[27]○ 24년 지표 (조정)'!$D$9:$BN$174,BD$5,0)</f>
        <v>270000000</v>
      </c>
      <c r="BE20" s="32">
        <f>VLOOKUP($D20,'[27]○ 24년 지표 (조정)'!$D$9:$BN$174,BE$5,0)</f>
        <v>270000000</v>
      </c>
      <c r="BF20" s="32">
        <f>VLOOKUP($D20,'[27]○ 24년 지표 (조정)'!$D$9:$BN$174,BF$5,0)</f>
        <v>270000000</v>
      </c>
      <c r="BG20" s="32">
        <f>VLOOKUP($D20,'[27]○ 24년 지표 (조정)'!$D$9:$BN$174,BG$5,0)</f>
        <v>0</v>
      </c>
      <c r="BH20" s="32">
        <f>VLOOKUP($D20,'[27]○ 24년 지표 (조정)'!$D$9:$BN$174,BH$5,0)</f>
        <v>0</v>
      </c>
      <c r="BI20" s="32">
        <f>VLOOKUP($D20,'[27]○ 24년 지표 (조정)'!$D$9:$BN$174,BI$5,0)</f>
        <v>0</v>
      </c>
      <c r="BJ20" s="32">
        <f>VLOOKUP($D20,'[27]○ 24년 지표 (조정)'!$D$9:$BN$174,BJ$5,0)</f>
        <v>0</v>
      </c>
      <c r="BK20" s="32">
        <f>VLOOKUP($D20,'[27]○ 24년 지표 (조정)'!$D$9:$BN$174,BK$5,0)</f>
        <v>0</v>
      </c>
      <c r="BL20" s="32">
        <f>VLOOKUP($D20,'[27]○ 24년 지표 (조정)'!$D$9:$BN$174,BL$5,0)</f>
        <v>0</v>
      </c>
      <c r="BM20" s="33">
        <f t="shared" si="0"/>
        <v>810000000</v>
      </c>
      <c r="BN20" s="32"/>
      <c r="BO20" s="32"/>
      <c r="BP20" s="32">
        <v>80</v>
      </c>
      <c r="BQ20" s="32">
        <v>80</v>
      </c>
      <c r="BR20" s="32">
        <v>80</v>
      </c>
      <c r="BS20" s="32"/>
      <c r="BT20" s="32"/>
      <c r="BU20" s="32"/>
      <c r="BV20" s="32">
        <v>120</v>
      </c>
      <c r="BW20" s="32">
        <v>120</v>
      </c>
      <c r="BX20" s="32">
        <v>120</v>
      </c>
      <c r="BY20" s="32">
        <v>120</v>
      </c>
      <c r="BZ20" s="31">
        <v>720</v>
      </c>
      <c r="CA20" s="39">
        <v>0</v>
      </c>
      <c r="CB20" s="39">
        <v>0</v>
      </c>
      <c r="CC20" s="39">
        <v>200</v>
      </c>
      <c r="CD20" s="39">
        <v>200</v>
      </c>
      <c r="CE20" s="39">
        <v>200</v>
      </c>
      <c r="CF20" s="39">
        <v>0</v>
      </c>
      <c r="CG20" s="39">
        <v>0</v>
      </c>
      <c r="CH20" s="39">
        <v>0</v>
      </c>
      <c r="CI20" s="39">
        <v>300</v>
      </c>
      <c r="CJ20" s="39">
        <v>300</v>
      </c>
      <c r="CK20" s="39">
        <v>300</v>
      </c>
      <c r="CL20" s="39">
        <v>300</v>
      </c>
      <c r="CM20" s="39">
        <v>1800</v>
      </c>
      <c r="CN20" s="32">
        <v>0</v>
      </c>
      <c r="CO20" s="32">
        <v>0</v>
      </c>
      <c r="CP20" s="32">
        <v>0</v>
      </c>
      <c r="CQ20" s="32">
        <v>27000000</v>
      </c>
      <c r="CR20" s="32">
        <v>0</v>
      </c>
      <c r="CS20" s="32">
        <v>0</v>
      </c>
      <c r="CT20" s="32">
        <v>0</v>
      </c>
      <c r="CU20" s="32">
        <v>0</v>
      </c>
      <c r="CV20" s="32">
        <v>0</v>
      </c>
      <c r="CW20" s="32">
        <v>0</v>
      </c>
      <c r="CX20" s="32">
        <v>0</v>
      </c>
      <c r="CY20" s="32">
        <v>0</v>
      </c>
      <c r="CZ20" s="32">
        <v>27000000</v>
      </c>
    </row>
    <row r="21" spans="2:104" s="34" customFormat="1" ht="18" customHeight="1" x14ac:dyDescent="0.3">
      <c r="B21" s="23" t="s">
        <v>108</v>
      </c>
      <c r="C21" s="23" t="s">
        <v>109</v>
      </c>
      <c r="D21" s="23" t="s">
        <v>165</v>
      </c>
      <c r="E21" s="23" t="s">
        <v>125</v>
      </c>
      <c r="F21" s="23" t="s">
        <v>166</v>
      </c>
      <c r="G21" s="42" t="s">
        <v>167</v>
      </c>
      <c r="H21" s="23" t="s">
        <v>128</v>
      </c>
      <c r="I21" s="23" t="s">
        <v>129</v>
      </c>
      <c r="J21" s="23" t="s">
        <v>130</v>
      </c>
      <c r="K21" s="27">
        <v>1500000000</v>
      </c>
      <c r="L21" s="29">
        <v>45488</v>
      </c>
      <c r="M21" s="29">
        <v>45777</v>
      </c>
      <c r="N21" s="30">
        <v>0.9</v>
      </c>
      <c r="O21" s="23" t="s">
        <v>123</v>
      </c>
      <c r="P21" s="23"/>
      <c r="Q21" s="23"/>
      <c r="R21" s="30">
        <v>0.75</v>
      </c>
      <c r="S21" s="30">
        <v>0.05</v>
      </c>
      <c r="T21" s="30">
        <v>0.05</v>
      </c>
      <c r="U21" s="30">
        <v>0.85000000000000009</v>
      </c>
      <c r="V21" s="30">
        <v>0.1</v>
      </c>
      <c r="W21" s="30">
        <v>0.9</v>
      </c>
      <c r="X21" s="31">
        <v>600000000</v>
      </c>
      <c r="Y21" s="32"/>
      <c r="Z21" s="32"/>
      <c r="AA21" s="32"/>
      <c r="AB21" s="32"/>
      <c r="AC21" s="32"/>
      <c r="AD21" s="32"/>
      <c r="AE21" s="32"/>
      <c r="AF21" s="32">
        <v>450000000</v>
      </c>
      <c r="AG21" s="32"/>
      <c r="AH21" s="32"/>
      <c r="AI21" s="32"/>
      <c r="AJ21" s="32">
        <v>450000000</v>
      </c>
      <c r="AK21" s="31">
        <v>900000000</v>
      </c>
      <c r="AL21" s="31">
        <v>660000000.00000012</v>
      </c>
      <c r="AM21" s="32"/>
      <c r="AN21" s="32"/>
      <c r="AO21" s="32"/>
      <c r="AP21" s="32"/>
      <c r="AQ21" s="32"/>
      <c r="AR21" s="32"/>
      <c r="AS21" s="32"/>
      <c r="AT21" s="32"/>
      <c r="AU21" s="32">
        <v>495000000.00000006</v>
      </c>
      <c r="AV21" s="32"/>
      <c r="AW21" s="32"/>
      <c r="AX21" s="32">
        <v>495000000.00000006</v>
      </c>
      <c r="AY21" s="31">
        <v>990000000.00000012</v>
      </c>
      <c r="AZ21" s="31"/>
      <c r="BA21" s="32">
        <f>VLOOKUP($D21,'[27]○ 24년 지표 (조정)'!$D$9:$BN$174,BA$5,0)</f>
        <v>0</v>
      </c>
      <c r="BB21" s="32">
        <f>VLOOKUP($D21,'[27]○ 24년 지표 (조정)'!$D$9:$BN$174,BB$5,0)</f>
        <v>0</v>
      </c>
      <c r="BC21" s="32">
        <f>VLOOKUP($D21,'[27]○ 24년 지표 (조정)'!$D$9:$BN$174,BC$5,0)</f>
        <v>0</v>
      </c>
      <c r="BD21" s="32">
        <f>VLOOKUP($D21,'[27]○ 24년 지표 (조정)'!$D$9:$BN$174,BD$5,0)</f>
        <v>0</v>
      </c>
      <c r="BE21" s="32">
        <f>VLOOKUP($D21,'[27]○ 24년 지표 (조정)'!$D$9:$BN$174,BE$5,0)</f>
        <v>0</v>
      </c>
      <c r="BF21" s="32">
        <f>VLOOKUP($D21,'[27]○ 24년 지표 (조정)'!$D$9:$BN$174,BF$5,0)</f>
        <v>0</v>
      </c>
      <c r="BG21" s="32">
        <f>VLOOKUP($D21,'[27]○ 24년 지표 (조정)'!$D$9:$BN$174,BG$5,0)</f>
        <v>0</v>
      </c>
      <c r="BH21" s="32">
        <f>VLOOKUP($D21,'[27]○ 24년 지표 (조정)'!$D$9:$BN$174,BH$5,0)</f>
        <v>337500000</v>
      </c>
      <c r="BI21" s="32">
        <f>VLOOKUP($D21,'[27]○ 24년 지표 (조정)'!$D$9:$BN$174,BI$5,0)</f>
        <v>0</v>
      </c>
      <c r="BJ21" s="32">
        <f>VLOOKUP($D21,'[27]○ 24년 지표 (조정)'!$D$9:$BN$174,BJ$5,0)</f>
        <v>0</v>
      </c>
      <c r="BK21" s="32">
        <f>VLOOKUP($D21,'[27]○ 24년 지표 (조정)'!$D$9:$BN$174,BK$5,0)</f>
        <v>0</v>
      </c>
      <c r="BL21" s="32">
        <f>VLOOKUP($D21,'[27]○ 24년 지표 (조정)'!$D$9:$BN$174,BL$5,0)</f>
        <v>337500000</v>
      </c>
      <c r="BM21" s="33">
        <f t="shared" si="0"/>
        <v>675000000</v>
      </c>
      <c r="BN21" s="32"/>
      <c r="BO21" s="32"/>
      <c r="BP21" s="32"/>
      <c r="BQ21" s="32"/>
      <c r="BR21" s="32"/>
      <c r="BS21" s="32"/>
      <c r="BT21" s="32"/>
      <c r="BU21" s="32">
        <v>90</v>
      </c>
      <c r="BV21" s="32"/>
      <c r="BW21" s="32">
        <v>90</v>
      </c>
      <c r="BX21" s="32"/>
      <c r="BY21" s="32">
        <v>90</v>
      </c>
      <c r="BZ21" s="31">
        <v>270</v>
      </c>
      <c r="CA21" s="39">
        <v>0</v>
      </c>
      <c r="CB21" s="39">
        <v>0</v>
      </c>
      <c r="CC21" s="39">
        <v>0</v>
      </c>
      <c r="CD21" s="39">
        <v>0</v>
      </c>
      <c r="CE21" s="39">
        <v>0</v>
      </c>
      <c r="CF21" s="39">
        <v>0</v>
      </c>
      <c r="CG21" s="39">
        <v>0</v>
      </c>
      <c r="CH21" s="39">
        <v>225</v>
      </c>
      <c r="CI21" s="39">
        <v>0</v>
      </c>
      <c r="CJ21" s="39">
        <v>225</v>
      </c>
      <c r="CK21" s="39">
        <v>0</v>
      </c>
      <c r="CL21" s="39">
        <v>225</v>
      </c>
      <c r="CM21" s="39">
        <v>675</v>
      </c>
      <c r="CN21" s="32">
        <v>0</v>
      </c>
      <c r="CO21" s="32">
        <v>0</v>
      </c>
      <c r="CP21" s="32">
        <v>0</v>
      </c>
      <c r="CQ21" s="32">
        <v>0</v>
      </c>
      <c r="CR21" s="32">
        <v>0</v>
      </c>
      <c r="CS21" s="32">
        <v>0</v>
      </c>
      <c r="CT21" s="32">
        <v>0</v>
      </c>
      <c r="CU21" s="32">
        <v>7500000</v>
      </c>
      <c r="CV21" s="32">
        <v>0</v>
      </c>
      <c r="CW21" s="32">
        <v>0</v>
      </c>
      <c r="CX21" s="32">
        <v>0</v>
      </c>
      <c r="CY21" s="32">
        <v>22500000</v>
      </c>
      <c r="CZ21" s="32">
        <v>30000000</v>
      </c>
    </row>
    <row r="22" spans="2:104" s="34" customFormat="1" ht="18" customHeight="1" x14ac:dyDescent="0.3">
      <c r="B22" s="23" t="s">
        <v>108</v>
      </c>
      <c r="C22" s="23" t="s">
        <v>109</v>
      </c>
      <c r="D22" s="23" t="s">
        <v>168</v>
      </c>
      <c r="E22" s="23" t="s">
        <v>111</v>
      </c>
      <c r="F22" s="23" t="s">
        <v>150</v>
      </c>
      <c r="G22" s="25" t="s">
        <v>169</v>
      </c>
      <c r="H22" s="26" t="s">
        <v>114</v>
      </c>
      <c r="I22" s="26" t="s">
        <v>115</v>
      </c>
      <c r="J22" s="23" t="s">
        <v>135</v>
      </c>
      <c r="K22" s="44">
        <v>779999999.99999988</v>
      </c>
      <c r="L22" s="28">
        <v>45381</v>
      </c>
      <c r="M22" s="29">
        <v>45656</v>
      </c>
      <c r="N22" s="30">
        <v>0.9</v>
      </c>
      <c r="O22" s="23" t="s">
        <v>117</v>
      </c>
      <c r="P22" s="23"/>
      <c r="Q22" s="24" t="s">
        <v>136</v>
      </c>
      <c r="R22" s="30">
        <v>0.35</v>
      </c>
      <c r="S22" s="30">
        <v>0.19</v>
      </c>
      <c r="T22" s="30">
        <v>0.16</v>
      </c>
      <c r="U22" s="30">
        <v>0.70000000000000007</v>
      </c>
      <c r="V22" s="30">
        <v>0.65</v>
      </c>
      <c r="W22" s="30">
        <v>0.35</v>
      </c>
      <c r="X22" s="31"/>
      <c r="Y22" s="32"/>
      <c r="Z22" s="32"/>
      <c r="AA22" s="32"/>
      <c r="AB22" s="32">
        <v>194999999.99999997</v>
      </c>
      <c r="AC22" s="32"/>
      <c r="AD22" s="32">
        <v>194999999.99999997</v>
      </c>
      <c r="AE22" s="32"/>
      <c r="AF22" s="32"/>
      <c r="AG22" s="32">
        <v>194999999.99999997</v>
      </c>
      <c r="AH22" s="32"/>
      <c r="AI22" s="32"/>
      <c r="AJ22" s="32">
        <v>194999999.99999997</v>
      </c>
      <c r="AK22" s="31">
        <f>SUM(Y22:AJ22)</f>
        <v>779999999.99999988</v>
      </c>
      <c r="AL22" s="31">
        <v>0</v>
      </c>
      <c r="AM22" s="31">
        <v>0</v>
      </c>
      <c r="AN22" s="31">
        <v>0</v>
      </c>
      <c r="AO22" s="31">
        <v>0</v>
      </c>
      <c r="AP22" s="31">
        <v>214499999.99999997</v>
      </c>
      <c r="AQ22" s="31">
        <v>0</v>
      </c>
      <c r="AR22" s="31">
        <v>214499999.99999997</v>
      </c>
      <c r="AS22" s="31">
        <v>0</v>
      </c>
      <c r="AT22" s="31">
        <v>0</v>
      </c>
      <c r="AU22" s="31">
        <v>214499999.99999997</v>
      </c>
      <c r="AV22" s="31">
        <v>0</v>
      </c>
      <c r="AW22" s="31">
        <v>0</v>
      </c>
      <c r="AX22" s="31">
        <v>214499999.99999997</v>
      </c>
      <c r="AY22" s="31">
        <v>857999999.99999988</v>
      </c>
      <c r="AZ22" s="31">
        <v>272999999.99999994</v>
      </c>
      <c r="BA22" s="32">
        <f>VLOOKUP($D22,'[27]○ 24년 지표 (조정)'!$D$9:$BN$174,BA$5,0)</f>
        <v>0</v>
      </c>
      <c r="BB22" s="32">
        <f>VLOOKUP($D22,'[27]○ 24년 지표 (조정)'!$D$9:$BN$174,BB$5,0)</f>
        <v>0</v>
      </c>
      <c r="BC22" s="32">
        <f>VLOOKUP($D22,'[27]○ 24년 지표 (조정)'!$D$9:$BN$174,BC$5,0)</f>
        <v>54599999.999999993</v>
      </c>
      <c r="BD22" s="32">
        <f>VLOOKUP($D22,'[27]○ 24년 지표 (조정)'!$D$9:$BN$174,BD$5,0)</f>
        <v>0</v>
      </c>
      <c r="BE22" s="32">
        <f>VLOOKUP($D22,'[27]○ 24년 지표 (조정)'!$D$9:$BN$174,BE$5,0)</f>
        <v>54599999.999999993</v>
      </c>
      <c r="BF22" s="32">
        <f>VLOOKUP($D22,'[27]○ 24년 지표 (조정)'!$D$9:$BN$174,BF$5,0)</f>
        <v>0</v>
      </c>
      <c r="BG22" s="32">
        <f>VLOOKUP($D22,'[27]○ 24년 지표 (조정)'!$D$9:$BN$174,BG$5,0)</f>
        <v>0</v>
      </c>
      <c r="BH22" s="32">
        <f>VLOOKUP($D22,'[27]○ 24년 지표 (조정)'!$D$9:$BN$174,BH$5,0)</f>
        <v>0</v>
      </c>
      <c r="BI22" s="32">
        <f>VLOOKUP($D22,'[27]○ 24년 지표 (조정)'!$D$9:$BN$174,BI$5,0)</f>
        <v>81899999.999999985</v>
      </c>
      <c r="BJ22" s="32">
        <f>VLOOKUP($D22,'[27]○ 24년 지표 (조정)'!$D$9:$BN$174,BJ$5,0)</f>
        <v>0</v>
      </c>
      <c r="BK22" s="32">
        <f>VLOOKUP($D22,'[27]○ 24년 지표 (조정)'!$D$9:$BN$174,BK$5,0)</f>
        <v>81899999.999999985</v>
      </c>
      <c r="BL22" s="32">
        <f>VLOOKUP($D22,'[27]○ 24년 지표 (조정)'!$D$9:$BN$174,BL$5,0)</f>
        <v>0</v>
      </c>
      <c r="BM22" s="33">
        <f t="shared" si="0"/>
        <v>272999999.99999994</v>
      </c>
      <c r="BN22" s="31">
        <v>0</v>
      </c>
      <c r="BO22" s="31">
        <v>0</v>
      </c>
      <c r="BP22" s="31">
        <v>72</v>
      </c>
      <c r="BQ22" s="31">
        <v>240</v>
      </c>
      <c r="BR22" s="31">
        <v>240</v>
      </c>
      <c r="BS22" s="31">
        <v>240</v>
      </c>
      <c r="BT22" s="31">
        <v>240</v>
      </c>
      <c r="BU22" s="31">
        <v>240</v>
      </c>
      <c r="BV22" s="31">
        <v>240</v>
      </c>
      <c r="BW22" s="31">
        <v>240</v>
      </c>
      <c r="BX22" s="31">
        <v>240</v>
      </c>
      <c r="BY22" s="31">
        <v>240</v>
      </c>
      <c r="BZ22" s="31">
        <f>SUM(BN22:BY22)</f>
        <v>2232</v>
      </c>
      <c r="CA22" s="31">
        <v>0</v>
      </c>
      <c r="CB22" s="31">
        <v>0</v>
      </c>
      <c r="CC22" s="31">
        <v>72</v>
      </c>
      <c r="CD22" s="31">
        <v>240</v>
      </c>
      <c r="CE22" s="31">
        <v>240</v>
      </c>
      <c r="CF22" s="31">
        <v>240</v>
      </c>
      <c r="CG22" s="31">
        <v>240</v>
      </c>
      <c r="CH22" s="31">
        <v>240</v>
      </c>
      <c r="CI22" s="31">
        <v>240</v>
      </c>
      <c r="CJ22" s="31">
        <v>120</v>
      </c>
      <c r="CK22" s="31">
        <v>120</v>
      </c>
      <c r="CL22" s="31">
        <v>120</v>
      </c>
      <c r="CM22" s="31">
        <v>1872</v>
      </c>
      <c r="CN22" s="32">
        <v>0</v>
      </c>
      <c r="CO22" s="32">
        <v>0</v>
      </c>
      <c r="CP22" s="32">
        <v>428061.83115338883</v>
      </c>
      <c r="CQ22" s="32">
        <v>1426872.7705112961</v>
      </c>
      <c r="CR22" s="32">
        <v>1426872.7705112961</v>
      </c>
      <c r="CS22" s="32">
        <v>1426872.7705112961</v>
      </c>
      <c r="CT22" s="32">
        <v>1426872.7705112961</v>
      </c>
      <c r="CU22" s="32">
        <v>1426872.7705112961</v>
      </c>
      <c r="CV22" s="32">
        <v>1426872.7705112961</v>
      </c>
      <c r="CW22" s="32">
        <v>713436.38525564806</v>
      </c>
      <c r="CX22" s="32">
        <v>713436.38525564806</v>
      </c>
      <c r="CY22" s="32">
        <v>713436.38525564806</v>
      </c>
      <c r="CZ22" s="32">
        <v>11129607.609988108</v>
      </c>
    </row>
    <row r="23" spans="2:104" s="34" customFormat="1" ht="18" customHeight="1" x14ac:dyDescent="0.3">
      <c r="B23" s="23" t="s">
        <v>108</v>
      </c>
      <c r="C23" s="23" t="s">
        <v>109</v>
      </c>
      <c r="D23" s="23" t="s">
        <v>170</v>
      </c>
      <c r="E23" s="23" t="s">
        <v>125</v>
      </c>
      <c r="F23" s="23" t="s">
        <v>126</v>
      </c>
      <c r="G23" s="42" t="s">
        <v>171</v>
      </c>
      <c r="H23" s="23" t="s">
        <v>128</v>
      </c>
      <c r="I23" s="23" t="s">
        <v>129</v>
      </c>
      <c r="J23" s="23" t="s">
        <v>130</v>
      </c>
      <c r="K23" s="27">
        <v>1050000000</v>
      </c>
      <c r="L23" s="29">
        <v>45503</v>
      </c>
      <c r="M23" s="29">
        <v>46021</v>
      </c>
      <c r="N23" s="30">
        <v>0.9</v>
      </c>
      <c r="O23" s="23" t="s">
        <v>123</v>
      </c>
      <c r="P23" s="23"/>
      <c r="Q23" s="23"/>
      <c r="R23" s="30">
        <v>0.55000000000000004</v>
      </c>
      <c r="S23" s="30">
        <v>0.2</v>
      </c>
      <c r="T23" s="30">
        <v>0.1</v>
      </c>
      <c r="U23" s="30">
        <v>0.85</v>
      </c>
      <c r="V23" s="30">
        <v>0.6</v>
      </c>
      <c r="W23" s="30">
        <v>0.4</v>
      </c>
      <c r="X23" s="31">
        <v>315000000</v>
      </c>
      <c r="Y23" s="32"/>
      <c r="Z23" s="32"/>
      <c r="AA23" s="32"/>
      <c r="AB23" s="32"/>
      <c r="AC23" s="32"/>
      <c r="AD23" s="32"/>
      <c r="AE23" s="32"/>
      <c r="AF23" s="32"/>
      <c r="AG23" s="32">
        <v>525000000</v>
      </c>
      <c r="AH23" s="32"/>
      <c r="AI23" s="32"/>
      <c r="AJ23" s="32">
        <v>210000000</v>
      </c>
      <c r="AK23" s="31">
        <v>735000000</v>
      </c>
      <c r="AL23" s="31">
        <v>577500000</v>
      </c>
      <c r="AM23" s="32"/>
      <c r="AN23" s="32"/>
      <c r="AO23" s="32"/>
      <c r="AP23" s="32"/>
      <c r="AQ23" s="32"/>
      <c r="AR23" s="32"/>
      <c r="AS23" s="32"/>
      <c r="AT23" s="32"/>
      <c r="AU23" s="32"/>
      <c r="AV23" s="32">
        <v>577500000</v>
      </c>
      <c r="AW23" s="32"/>
      <c r="AX23" s="32"/>
      <c r="AY23" s="31">
        <v>577500000</v>
      </c>
      <c r="AZ23" s="31"/>
      <c r="BA23" s="32">
        <f>VLOOKUP($D23,'[27]○ 24년 지표 (조정)'!$D$9:$BN$174,BA$5,0)</f>
        <v>0</v>
      </c>
      <c r="BB23" s="32">
        <f>VLOOKUP($D23,'[27]○ 24년 지표 (조정)'!$D$9:$BN$174,BB$5,0)</f>
        <v>0</v>
      </c>
      <c r="BC23" s="32">
        <f>VLOOKUP($D23,'[27]○ 24년 지표 (조정)'!$D$9:$BN$174,BC$5,0)</f>
        <v>0</v>
      </c>
      <c r="BD23" s="32">
        <f>VLOOKUP($D23,'[27]○ 24년 지표 (조정)'!$D$9:$BN$174,BD$5,0)</f>
        <v>0</v>
      </c>
      <c r="BE23" s="32">
        <f>VLOOKUP($D23,'[27]○ 24년 지표 (조정)'!$D$9:$BN$174,BE$5,0)</f>
        <v>0</v>
      </c>
      <c r="BF23" s="32">
        <f>VLOOKUP($D23,'[27]○ 24년 지표 (조정)'!$D$9:$BN$174,BF$5,0)</f>
        <v>0</v>
      </c>
      <c r="BG23" s="32">
        <f>VLOOKUP($D23,'[27]○ 24년 지표 (조정)'!$D$9:$BN$174,BG$5,0)</f>
        <v>0</v>
      </c>
      <c r="BH23" s="32">
        <f>VLOOKUP($D23,'[27]○ 24년 지표 (조정)'!$D$9:$BN$174,BH$5,0)</f>
        <v>0</v>
      </c>
      <c r="BI23" s="32">
        <f>VLOOKUP($D23,'[27]○ 24년 지표 (조정)'!$D$9:$BN$174,BI$5,0)</f>
        <v>288750000</v>
      </c>
      <c r="BJ23" s="32">
        <f>VLOOKUP($D23,'[27]○ 24년 지표 (조정)'!$D$9:$BN$174,BJ$5,0)</f>
        <v>0</v>
      </c>
      <c r="BK23" s="32">
        <f>VLOOKUP($D23,'[27]○ 24년 지표 (조정)'!$D$9:$BN$174,BK$5,0)</f>
        <v>0</v>
      </c>
      <c r="BL23" s="32">
        <f>VLOOKUP($D23,'[27]○ 24년 지표 (조정)'!$D$9:$BN$174,BL$5,0)</f>
        <v>115500000.00000001</v>
      </c>
      <c r="BM23" s="33">
        <f t="shared" si="0"/>
        <v>404250000</v>
      </c>
      <c r="BN23" s="32"/>
      <c r="BO23" s="32"/>
      <c r="BP23" s="32"/>
      <c r="BQ23" s="32"/>
      <c r="BR23" s="32"/>
      <c r="BS23" s="32"/>
      <c r="BT23" s="32"/>
      <c r="BU23" s="32">
        <v>20</v>
      </c>
      <c r="BV23" s="32">
        <v>40</v>
      </c>
      <c r="BW23" s="32">
        <v>30</v>
      </c>
      <c r="BX23" s="32">
        <v>30</v>
      </c>
      <c r="BY23" s="32">
        <v>30</v>
      </c>
      <c r="BZ23" s="31">
        <v>150</v>
      </c>
      <c r="CA23" s="39">
        <v>0</v>
      </c>
      <c r="CB23" s="39">
        <v>0</v>
      </c>
      <c r="CC23" s="39">
        <v>0</v>
      </c>
      <c r="CD23" s="39">
        <v>0</v>
      </c>
      <c r="CE23" s="39">
        <v>0</v>
      </c>
      <c r="CF23" s="39">
        <v>0</v>
      </c>
      <c r="CG23" s="39">
        <v>0</v>
      </c>
      <c r="CH23" s="39">
        <v>50</v>
      </c>
      <c r="CI23" s="39">
        <v>100</v>
      </c>
      <c r="CJ23" s="39">
        <v>75</v>
      </c>
      <c r="CK23" s="39">
        <v>75</v>
      </c>
      <c r="CL23" s="39">
        <v>75</v>
      </c>
      <c r="CM23" s="39">
        <v>375</v>
      </c>
      <c r="CN23" s="32">
        <v>0</v>
      </c>
      <c r="CO23" s="32">
        <v>0</v>
      </c>
      <c r="CP23" s="32">
        <v>0</v>
      </c>
      <c r="CQ23" s="32">
        <v>0</v>
      </c>
      <c r="CR23" s="32">
        <v>0</v>
      </c>
      <c r="CS23" s="32">
        <v>0</v>
      </c>
      <c r="CT23" s="32">
        <v>0</v>
      </c>
      <c r="CU23" s="32">
        <v>0</v>
      </c>
      <c r="CV23" s="32">
        <v>10500000</v>
      </c>
      <c r="CW23" s="32">
        <v>0</v>
      </c>
      <c r="CX23" s="32">
        <v>0</v>
      </c>
      <c r="CY23" s="32">
        <v>21000000</v>
      </c>
      <c r="CZ23" s="32">
        <v>31500000</v>
      </c>
    </row>
    <row r="24" spans="2:104" s="34" customFormat="1" ht="18" customHeight="1" x14ac:dyDescent="0.3">
      <c r="B24" s="23" t="s">
        <v>108</v>
      </c>
      <c r="C24" s="35" t="s">
        <v>109</v>
      </c>
      <c r="D24" s="23" t="s">
        <v>172</v>
      </c>
      <c r="E24" s="23" t="s">
        <v>125</v>
      </c>
      <c r="F24" s="23" t="s">
        <v>126</v>
      </c>
      <c r="G24" s="42" t="s">
        <v>173</v>
      </c>
      <c r="H24" s="23" t="s">
        <v>128</v>
      </c>
      <c r="I24" s="23" t="s">
        <v>129</v>
      </c>
      <c r="J24" s="23" t="s">
        <v>130</v>
      </c>
      <c r="K24" s="38">
        <v>1800000000</v>
      </c>
      <c r="L24" s="29">
        <v>45595</v>
      </c>
      <c r="M24" s="29">
        <v>46021</v>
      </c>
      <c r="N24" s="30">
        <v>0.9</v>
      </c>
      <c r="O24" s="23" t="s">
        <v>131</v>
      </c>
      <c r="P24" s="23"/>
      <c r="Q24" s="23"/>
      <c r="R24" s="30">
        <v>0.65</v>
      </c>
      <c r="S24" s="30">
        <v>0.15</v>
      </c>
      <c r="T24" s="30">
        <v>0.1</v>
      </c>
      <c r="U24" s="30">
        <v>0.9</v>
      </c>
      <c r="V24" s="30">
        <v>0.5</v>
      </c>
      <c r="W24" s="30">
        <v>0.5</v>
      </c>
      <c r="X24" s="31">
        <v>1080000000</v>
      </c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>
        <v>720000000</v>
      </c>
      <c r="AJ24" s="32"/>
      <c r="AK24" s="31">
        <v>720000000</v>
      </c>
      <c r="AL24" s="31">
        <v>1188000000</v>
      </c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>
        <v>792000000.00000012</v>
      </c>
      <c r="AY24" s="31">
        <v>792000000.00000012</v>
      </c>
      <c r="AZ24" s="31"/>
      <c r="BA24" s="32">
        <f>VLOOKUP($D24,'[27]○ 24년 지표 (조정)'!$D$9:$BN$174,BA$5,0)</f>
        <v>0</v>
      </c>
      <c r="BB24" s="32">
        <f>VLOOKUP($D24,'[27]○ 24년 지표 (조정)'!$D$9:$BN$174,BB$5,0)</f>
        <v>0</v>
      </c>
      <c r="BC24" s="32">
        <f>VLOOKUP($D24,'[27]○ 24년 지표 (조정)'!$D$9:$BN$174,BC$5,0)</f>
        <v>0</v>
      </c>
      <c r="BD24" s="32">
        <f>VLOOKUP($D24,'[27]○ 24년 지표 (조정)'!$D$9:$BN$174,BD$5,0)</f>
        <v>0</v>
      </c>
      <c r="BE24" s="32">
        <f>VLOOKUP($D24,'[27]○ 24년 지표 (조정)'!$D$9:$BN$174,BE$5,0)</f>
        <v>0</v>
      </c>
      <c r="BF24" s="32">
        <f>VLOOKUP($D24,'[27]○ 24년 지표 (조정)'!$D$9:$BN$174,BF$5,0)</f>
        <v>0</v>
      </c>
      <c r="BG24" s="32">
        <f>VLOOKUP($D24,'[27]○ 24년 지표 (조정)'!$D$9:$BN$174,BG$5,0)</f>
        <v>0</v>
      </c>
      <c r="BH24" s="32">
        <f>VLOOKUP($D24,'[27]○ 24년 지표 (조정)'!$D$9:$BN$174,BH$5,0)</f>
        <v>0</v>
      </c>
      <c r="BI24" s="32">
        <f>VLOOKUP($D24,'[27]○ 24년 지표 (조정)'!$D$9:$BN$174,BI$5,0)</f>
        <v>0</v>
      </c>
      <c r="BJ24" s="32">
        <f>VLOOKUP($D24,'[27]○ 24년 지표 (조정)'!$D$9:$BN$174,BJ$5,0)</f>
        <v>0</v>
      </c>
      <c r="BK24" s="32">
        <f>VLOOKUP($D24,'[27]○ 24년 지표 (조정)'!$D$9:$BN$174,BK$5,0)</f>
        <v>468000000</v>
      </c>
      <c r="BL24" s="32">
        <f>VLOOKUP($D24,'[27]○ 24년 지표 (조정)'!$D$9:$BN$174,BL$5,0)</f>
        <v>0</v>
      </c>
      <c r="BM24" s="33">
        <f t="shared" si="0"/>
        <v>468000000</v>
      </c>
      <c r="BN24" s="32"/>
      <c r="BO24" s="32"/>
      <c r="BP24" s="32"/>
      <c r="BQ24" s="32"/>
      <c r="BR24" s="32"/>
      <c r="BS24" s="32"/>
      <c r="BT24" s="32"/>
      <c r="BU24" s="32"/>
      <c r="BV24" s="32"/>
      <c r="BW24" s="32">
        <v>50</v>
      </c>
      <c r="BX24" s="32">
        <v>50</v>
      </c>
      <c r="BY24" s="32">
        <v>40</v>
      </c>
      <c r="BZ24" s="31">
        <v>140</v>
      </c>
      <c r="CA24" s="39">
        <v>0</v>
      </c>
      <c r="CB24" s="39">
        <v>0</v>
      </c>
      <c r="CC24" s="39">
        <v>0</v>
      </c>
      <c r="CD24" s="39">
        <v>0</v>
      </c>
      <c r="CE24" s="39">
        <v>0</v>
      </c>
      <c r="CF24" s="39">
        <v>0</v>
      </c>
      <c r="CG24" s="39">
        <v>0</v>
      </c>
      <c r="CH24" s="39">
        <v>0</v>
      </c>
      <c r="CI24" s="39">
        <v>0</v>
      </c>
      <c r="CJ24" s="39">
        <v>125</v>
      </c>
      <c r="CK24" s="39">
        <v>125</v>
      </c>
      <c r="CL24" s="39">
        <v>100</v>
      </c>
      <c r="CM24" s="39">
        <v>350</v>
      </c>
      <c r="CN24" s="32">
        <v>0</v>
      </c>
      <c r="CO24" s="32">
        <v>0</v>
      </c>
      <c r="CP24" s="32">
        <v>0</v>
      </c>
      <c r="CQ24" s="32">
        <v>0</v>
      </c>
      <c r="CR24" s="32">
        <v>0</v>
      </c>
      <c r="CS24" s="32">
        <v>0</v>
      </c>
      <c r="CT24" s="32">
        <v>0</v>
      </c>
      <c r="CU24" s="32">
        <v>0</v>
      </c>
      <c r="CV24" s="32">
        <v>0</v>
      </c>
      <c r="CW24" s="32">
        <v>0</v>
      </c>
      <c r="CX24" s="32">
        <v>14400000</v>
      </c>
      <c r="CY24" s="32">
        <v>0</v>
      </c>
      <c r="CZ24" s="32">
        <v>14400000</v>
      </c>
    </row>
    <row r="25" spans="2:104" s="34" customFormat="1" ht="18" customHeight="1" x14ac:dyDescent="0.3">
      <c r="B25" s="23" t="s">
        <v>108</v>
      </c>
      <c r="C25" s="23" t="s">
        <v>109</v>
      </c>
      <c r="D25" s="23" t="s">
        <v>174</v>
      </c>
      <c r="E25" s="23" t="s">
        <v>175</v>
      </c>
      <c r="F25" s="23" t="s">
        <v>176</v>
      </c>
      <c r="G25" s="25" t="s">
        <v>177</v>
      </c>
      <c r="H25" s="23" t="s">
        <v>114</v>
      </c>
      <c r="I25" s="23" t="s">
        <v>115</v>
      </c>
      <c r="J25" s="23" t="s">
        <v>116</v>
      </c>
      <c r="K25" s="27">
        <v>999999999.99999988</v>
      </c>
      <c r="L25" s="29">
        <v>45412</v>
      </c>
      <c r="M25" s="29">
        <v>45930</v>
      </c>
      <c r="N25" s="30">
        <v>0.9</v>
      </c>
      <c r="O25" s="23" t="s">
        <v>117</v>
      </c>
      <c r="P25" s="23"/>
      <c r="Q25" s="24" t="s">
        <v>136</v>
      </c>
      <c r="R25" s="30">
        <v>0.4</v>
      </c>
      <c r="S25" s="30">
        <v>0.16</v>
      </c>
      <c r="T25" s="30">
        <v>0.12</v>
      </c>
      <c r="U25" s="30">
        <v>0.68</v>
      </c>
      <c r="V25" s="30">
        <v>0.75</v>
      </c>
      <c r="W25" s="30">
        <v>0.25</v>
      </c>
      <c r="X25" s="31"/>
      <c r="Y25" s="32"/>
      <c r="Z25" s="32"/>
      <c r="AA25" s="32"/>
      <c r="AB25" s="32">
        <v>299999999.99999994</v>
      </c>
      <c r="AC25" s="32"/>
      <c r="AD25" s="32"/>
      <c r="AE25" s="32"/>
      <c r="AF25" s="32"/>
      <c r="AG25" s="32"/>
      <c r="AH25" s="32"/>
      <c r="AI25" s="32">
        <v>299999999.99999994</v>
      </c>
      <c r="AJ25" s="32"/>
      <c r="AK25" s="31">
        <f>SUM(Y25:AJ25)</f>
        <v>599999999.99999988</v>
      </c>
      <c r="AL25" s="31">
        <v>0</v>
      </c>
      <c r="AM25" s="31">
        <v>0</v>
      </c>
      <c r="AN25" s="31">
        <v>0</v>
      </c>
      <c r="AO25" s="31">
        <v>0</v>
      </c>
      <c r="AP25" s="31">
        <v>329999999.99999994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0</v>
      </c>
      <c r="AW25" s="31">
        <v>329999999.99999994</v>
      </c>
      <c r="AX25" s="31">
        <v>0</v>
      </c>
      <c r="AY25" s="31">
        <v>659999999.99999988</v>
      </c>
      <c r="AZ25" s="31">
        <v>400000000</v>
      </c>
      <c r="BA25" s="32">
        <f>VLOOKUP($D25,'[27]○ 24년 지표 (조정)'!$D$9:$BN$174,BA$5,0)</f>
        <v>0</v>
      </c>
      <c r="BB25" s="32">
        <f>VLOOKUP($D25,'[27]○ 24년 지표 (조정)'!$D$9:$BN$174,BB$5,0)</f>
        <v>0</v>
      </c>
      <c r="BC25" s="32">
        <f>VLOOKUP($D25,'[27]○ 24년 지표 (조정)'!$D$9:$BN$174,BC$5,0)</f>
        <v>0</v>
      </c>
      <c r="BD25" s="32">
        <f>VLOOKUP($D25,'[27]○ 24년 지표 (조정)'!$D$9:$BN$174,BD$5,0)</f>
        <v>0</v>
      </c>
      <c r="BE25" s="32">
        <f>VLOOKUP($D25,'[27]○ 24년 지표 (조정)'!$D$9:$BN$174,BE$5,0)</f>
        <v>80000000</v>
      </c>
      <c r="BF25" s="32">
        <f>VLOOKUP($D25,'[27]○ 24년 지표 (조정)'!$D$9:$BN$174,BF$5,0)</f>
        <v>0</v>
      </c>
      <c r="BG25" s="32">
        <f>VLOOKUP($D25,'[27]○ 24년 지표 (조정)'!$D$9:$BN$174,BG$5,0)</f>
        <v>0</v>
      </c>
      <c r="BH25" s="32">
        <f>VLOOKUP($D25,'[27]○ 24년 지표 (조정)'!$D$9:$BN$174,BH$5,0)</f>
        <v>40000000</v>
      </c>
      <c r="BI25" s="32">
        <f>VLOOKUP($D25,'[27]○ 24년 지표 (조정)'!$D$9:$BN$174,BI$5,0)</f>
        <v>0</v>
      </c>
      <c r="BJ25" s="32">
        <f>VLOOKUP($D25,'[27]○ 24년 지표 (조정)'!$D$9:$BN$174,BJ$5,0)</f>
        <v>40000000</v>
      </c>
      <c r="BK25" s="32">
        <f>VLOOKUP($D25,'[27]○ 24년 지표 (조정)'!$D$9:$BN$174,BK$5,0)</f>
        <v>0</v>
      </c>
      <c r="BL25" s="32">
        <f>VLOOKUP($D25,'[27]○ 24년 지표 (조정)'!$D$9:$BN$174,BL$5,0)</f>
        <v>0</v>
      </c>
      <c r="BM25" s="33">
        <f t="shared" si="0"/>
        <v>160000000</v>
      </c>
      <c r="BN25" s="31">
        <v>0</v>
      </c>
      <c r="BO25" s="31">
        <v>0</v>
      </c>
      <c r="BP25" s="31">
        <v>0</v>
      </c>
      <c r="BQ25" s="31">
        <v>72</v>
      </c>
      <c r="BR25" s="31">
        <v>240</v>
      </c>
      <c r="BS25" s="31">
        <v>240</v>
      </c>
      <c r="BT25" s="31">
        <v>240</v>
      </c>
      <c r="BU25" s="31">
        <v>240</v>
      </c>
      <c r="BV25" s="31">
        <v>240</v>
      </c>
      <c r="BW25" s="31">
        <v>240</v>
      </c>
      <c r="BX25" s="31">
        <v>240</v>
      </c>
      <c r="BY25" s="31">
        <v>240</v>
      </c>
      <c r="BZ25" s="31">
        <f>SUM(BN25:BY25)</f>
        <v>1992</v>
      </c>
      <c r="CA25" s="31">
        <v>0</v>
      </c>
      <c r="CB25" s="31">
        <v>0</v>
      </c>
      <c r="CC25" s="31">
        <v>0</v>
      </c>
      <c r="CD25" s="31">
        <v>0</v>
      </c>
      <c r="CE25" s="31">
        <v>120</v>
      </c>
      <c r="CF25" s="31">
        <v>120</v>
      </c>
      <c r="CG25" s="31">
        <v>120</v>
      </c>
      <c r="CH25" s="31">
        <v>240</v>
      </c>
      <c r="CI25" s="31">
        <v>240</v>
      </c>
      <c r="CJ25" s="31">
        <v>240</v>
      </c>
      <c r="CK25" s="31">
        <v>240</v>
      </c>
      <c r="CL25" s="31">
        <v>240</v>
      </c>
      <c r="CM25" s="31">
        <v>1560</v>
      </c>
      <c r="CN25" s="32">
        <v>0</v>
      </c>
      <c r="CO25" s="32">
        <v>0</v>
      </c>
      <c r="CP25" s="32">
        <v>0</v>
      </c>
      <c r="CQ25" s="32">
        <v>0</v>
      </c>
      <c r="CR25" s="32">
        <v>713436.38525564806</v>
      </c>
      <c r="CS25" s="32">
        <v>713436.38525564806</v>
      </c>
      <c r="CT25" s="32">
        <v>713436.38525564806</v>
      </c>
      <c r="CU25" s="32">
        <v>1426872.7705112961</v>
      </c>
      <c r="CV25" s="32">
        <v>1426872.7705112961</v>
      </c>
      <c r="CW25" s="32">
        <v>1426872.7705112961</v>
      </c>
      <c r="CX25" s="32">
        <v>1426872.7705112961</v>
      </c>
      <c r="CY25" s="32">
        <v>1426872.7705112961</v>
      </c>
      <c r="CZ25" s="32">
        <v>9274673.0083234236</v>
      </c>
    </row>
    <row r="26" spans="2:104" s="34" customFormat="1" ht="18" customHeight="1" x14ac:dyDescent="0.3">
      <c r="B26" s="23" t="s">
        <v>108</v>
      </c>
      <c r="C26" s="23" t="s">
        <v>109</v>
      </c>
      <c r="D26" s="23" t="s">
        <v>178</v>
      </c>
      <c r="E26" s="23" t="s">
        <v>155</v>
      </c>
      <c r="F26" s="23" t="s">
        <v>176</v>
      </c>
      <c r="G26" s="42" t="s">
        <v>179</v>
      </c>
      <c r="H26" s="23" t="s">
        <v>114</v>
      </c>
      <c r="I26" s="23" t="s">
        <v>115</v>
      </c>
      <c r="J26" s="37" t="s">
        <v>116</v>
      </c>
      <c r="K26" s="27">
        <v>3200000000</v>
      </c>
      <c r="L26" s="29">
        <v>45381</v>
      </c>
      <c r="M26" s="29">
        <v>46476</v>
      </c>
      <c r="N26" s="30">
        <v>0.9</v>
      </c>
      <c r="O26" s="23" t="s">
        <v>117</v>
      </c>
      <c r="P26" s="23"/>
      <c r="Q26" s="23"/>
      <c r="R26" s="30">
        <v>0.6</v>
      </c>
      <c r="S26" s="30">
        <v>0.15</v>
      </c>
      <c r="T26" s="30">
        <v>0.05</v>
      </c>
      <c r="U26" s="30">
        <v>0.8</v>
      </c>
      <c r="V26" s="30">
        <v>0.3</v>
      </c>
      <c r="W26" s="30">
        <v>0.7</v>
      </c>
      <c r="X26" s="27">
        <v>3200000000</v>
      </c>
      <c r="Y26" s="32"/>
      <c r="Z26" s="32"/>
      <c r="AA26" s="32"/>
      <c r="AB26" s="32">
        <v>500000000</v>
      </c>
      <c r="AC26" s="32"/>
      <c r="AD26" s="32"/>
      <c r="AE26" s="32"/>
      <c r="AF26" s="32"/>
      <c r="AG26" s="32"/>
      <c r="AH26" s="32"/>
      <c r="AI26" s="32"/>
      <c r="AJ26" s="45"/>
      <c r="AK26" s="31">
        <f>SUM(Y26:AJ26)</f>
        <v>500000000</v>
      </c>
      <c r="AL26" s="31">
        <v>3520000000.0000005</v>
      </c>
      <c r="AM26" s="32"/>
      <c r="AN26" s="32"/>
      <c r="AO26" s="32"/>
      <c r="AP26" s="32"/>
      <c r="AQ26" s="32">
        <v>550000000</v>
      </c>
      <c r="AR26" s="32"/>
      <c r="AS26" s="32"/>
      <c r="AT26" s="32"/>
      <c r="AU26" s="32"/>
      <c r="AV26" s="32"/>
      <c r="AW26" s="32"/>
      <c r="AX26" s="32"/>
      <c r="AY26" s="31">
        <v>550000000</v>
      </c>
      <c r="AZ26" s="31">
        <v>1920000000</v>
      </c>
      <c r="BA26" s="32">
        <f>VLOOKUP($D26,'[27]○ 24년 지표 (조정)'!$D$9:$BN$174,BA$5,0)</f>
        <v>0</v>
      </c>
      <c r="BB26" s="32">
        <f>VLOOKUP($D26,'[27]○ 24년 지표 (조정)'!$D$9:$BN$174,BB$5,0)</f>
        <v>0</v>
      </c>
      <c r="BC26" s="32">
        <f>VLOOKUP($D26,'[27]○ 24년 지표 (조정)'!$D$9:$BN$174,BC$5,0)</f>
        <v>0</v>
      </c>
      <c r="BD26" s="32">
        <f>VLOOKUP($D26,'[27]○ 24년 지표 (조정)'!$D$9:$BN$174,BD$5,0)</f>
        <v>0</v>
      </c>
      <c r="BE26" s="32">
        <f>VLOOKUP($D26,'[27]○ 24년 지표 (조정)'!$D$9:$BN$174,BE$5,0)</f>
        <v>0</v>
      </c>
      <c r="BF26" s="32">
        <f>VLOOKUP($D26,'[27]○ 24년 지표 (조정)'!$D$9:$BN$174,BF$5,0)</f>
        <v>0</v>
      </c>
      <c r="BG26" s="32">
        <f>VLOOKUP($D26,'[27]○ 24년 지표 (조정)'!$D$9:$BN$174,BG$5,0)</f>
        <v>100000000</v>
      </c>
      <c r="BH26" s="32">
        <f>VLOOKUP($D26,'[27]○ 24년 지표 (조정)'!$D$9:$BN$174,BH$5,0)</f>
        <v>0</v>
      </c>
      <c r="BI26" s="32">
        <f>VLOOKUP($D26,'[27]○ 24년 지표 (조정)'!$D$9:$BN$174,BI$5,0)</f>
        <v>100000000</v>
      </c>
      <c r="BJ26" s="32">
        <f>VLOOKUP($D26,'[27]○ 24년 지표 (조정)'!$D$9:$BN$174,BJ$5,0)</f>
        <v>0</v>
      </c>
      <c r="BK26" s="32">
        <f>VLOOKUP($D26,'[27]○ 24년 지표 (조정)'!$D$9:$BN$174,BK$5,0)</f>
        <v>100000000</v>
      </c>
      <c r="BL26" s="45"/>
      <c r="BM26" s="33">
        <f t="shared" si="0"/>
        <v>300000000</v>
      </c>
      <c r="BN26" s="31">
        <v>0</v>
      </c>
      <c r="BO26" s="31">
        <v>0</v>
      </c>
      <c r="BP26" s="31">
        <v>80</v>
      </c>
      <c r="BQ26" s="31">
        <v>80</v>
      </c>
      <c r="BR26" s="31">
        <v>80</v>
      </c>
      <c r="BS26" s="31">
        <v>80</v>
      </c>
      <c r="BT26" s="31">
        <v>160</v>
      </c>
      <c r="BU26" s="31">
        <v>160</v>
      </c>
      <c r="BV26" s="31">
        <v>160</v>
      </c>
      <c r="BW26" s="31">
        <v>80</v>
      </c>
      <c r="BX26" s="31">
        <v>80</v>
      </c>
      <c r="BY26" s="31">
        <v>80</v>
      </c>
      <c r="BZ26" s="31">
        <f>SUM(BN26:BY26)</f>
        <v>1040</v>
      </c>
      <c r="CA26" s="31">
        <v>0</v>
      </c>
      <c r="CB26" s="31">
        <v>0</v>
      </c>
      <c r="CC26" s="31">
        <v>0</v>
      </c>
      <c r="CD26" s="31">
        <v>0</v>
      </c>
      <c r="CE26" s="31">
        <v>0</v>
      </c>
      <c r="CF26" s="31">
        <v>0</v>
      </c>
      <c r="CG26" s="31">
        <v>0</v>
      </c>
      <c r="CH26" s="31">
        <v>80</v>
      </c>
      <c r="CI26" s="31">
        <v>80</v>
      </c>
      <c r="CJ26" s="31">
        <v>80</v>
      </c>
      <c r="CK26" s="31">
        <v>80</v>
      </c>
      <c r="CL26" s="31">
        <v>80</v>
      </c>
      <c r="CM26" s="32">
        <v>400</v>
      </c>
      <c r="CN26" s="32"/>
      <c r="CO26" s="32"/>
      <c r="CP26" s="32">
        <v>2000000</v>
      </c>
      <c r="CQ26" s="32"/>
      <c r="CR26" s="32">
        <v>2000000</v>
      </c>
      <c r="CS26" s="32"/>
      <c r="CT26" s="32">
        <v>2000000</v>
      </c>
      <c r="CU26" s="32"/>
      <c r="CV26" s="32">
        <v>2000000</v>
      </c>
      <c r="CW26" s="32"/>
      <c r="CX26" s="32">
        <v>2000000</v>
      </c>
      <c r="CY26" s="32"/>
      <c r="CZ26" s="32">
        <v>10000000</v>
      </c>
    </row>
    <row r="27" spans="2:104" s="34" customFormat="1" ht="18" customHeight="1" x14ac:dyDescent="0.3">
      <c r="B27" s="23" t="s">
        <v>108</v>
      </c>
      <c r="C27" s="23" t="s">
        <v>109</v>
      </c>
      <c r="D27" s="23" t="s">
        <v>180</v>
      </c>
      <c r="E27" s="23" t="s">
        <v>125</v>
      </c>
      <c r="F27" s="23" t="s">
        <v>126</v>
      </c>
      <c r="G27" s="42" t="s">
        <v>181</v>
      </c>
      <c r="H27" s="23" t="s">
        <v>128</v>
      </c>
      <c r="I27" s="23" t="s">
        <v>129</v>
      </c>
      <c r="J27" s="23" t="s">
        <v>130</v>
      </c>
      <c r="K27" s="27">
        <v>870000000</v>
      </c>
      <c r="L27" s="29">
        <v>45503</v>
      </c>
      <c r="M27" s="29">
        <v>46021</v>
      </c>
      <c r="N27" s="30">
        <v>0.9</v>
      </c>
      <c r="O27" s="23" t="s">
        <v>123</v>
      </c>
      <c r="P27" s="23"/>
      <c r="Q27" s="23"/>
      <c r="R27" s="30">
        <v>0.6</v>
      </c>
      <c r="S27" s="30">
        <v>0.15</v>
      </c>
      <c r="T27" s="30">
        <v>0.1</v>
      </c>
      <c r="U27" s="30">
        <v>0.85</v>
      </c>
      <c r="V27" s="30">
        <v>0.5</v>
      </c>
      <c r="W27" s="30">
        <v>0.5</v>
      </c>
      <c r="X27" s="31">
        <v>435000000</v>
      </c>
      <c r="Y27" s="32"/>
      <c r="Z27" s="32"/>
      <c r="AA27" s="32"/>
      <c r="AB27" s="32"/>
      <c r="AC27" s="32"/>
      <c r="AD27" s="32"/>
      <c r="AE27" s="32"/>
      <c r="AF27" s="32">
        <v>435000000</v>
      </c>
      <c r="AG27" s="32"/>
      <c r="AH27" s="32"/>
      <c r="AI27" s="32"/>
      <c r="AJ27" s="32"/>
      <c r="AK27" s="31">
        <v>435000000</v>
      </c>
      <c r="AL27" s="31">
        <v>478500000.00000006</v>
      </c>
      <c r="AM27" s="32"/>
      <c r="AN27" s="32"/>
      <c r="AO27" s="32"/>
      <c r="AP27" s="32"/>
      <c r="AQ27" s="32"/>
      <c r="AR27" s="32"/>
      <c r="AS27" s="32"/>
      <c r="AT27" s="32"/>
      <c r="AU27" s="32">
        <v>478500000.00000006</v>
      </c>
      <c r="AV27" s="32">
        <v>0</v>
      </c>
      <c r="AW27" s="32"/>
      <c r="AX27" s="32"/>
      <c r="AY27" s="31">
        <v>478500000.00000006</v>
      </c>
      <c r="AZ27" s="31"/>
      <c r="BA27" s="32">
        <f>VLOOKUP($D27,'[27]○ 24년 지표 (조정)'!$D$9:$BN$174,BA$5,0)</f>
        <v>0</v>
      </c>
      <c r="BB27" s="32">
        <f>VLOOKUP($D27,'[27]○ 24년 지표 (조정)'!$D$9:$BN$174,BB$5,0)</f>
        <v>0</v>
      </c>
      <c r="BC27" s="32">
        <f>VLOOKUP($D27,'[27]○ 24년 지표 (조정)'!$D$9:$BN$174,BC$5,0)</f>
        <v>0</v>
      </c>
      <c r="BD27" s="32">
        <f>VLOOKUP($D27,'[27]○ 24년 지표 (조정)'!$D$9:$BN$174,BD$5,0)</f>
        <v>0</v>
      </c>
      <c r="BE27" s="32">
        <f>VLOOKUP($D27,'[27]○ 24년 지표 (조정)'!$D$9:$BN$174,BE$5,0)</f>
        <v>0</v>
      </c>
      <c r="BF27" s="32">
        <f>VLOOKUP($D27,'[27]○ 24년 지표 (조정)'!$D$9:$BN$174,BF$5,0)</f>
        <v>0</v>
      </c>
      <c r="BG27" s="32">
        <f>VLOOKUP($D27,'[27]○ 24년 지표 (조정)'!$D$9:$BN$174,BG$5,0)</f>
        <v>0</v>
      </c>
      <c r="BH27" s="32">
        <f>VLOOKUP($D27,'[27]○ 24년 지표 (조정)'!$D$9:$BN$174,BH$5,0)</f>
        <v>261000000</v>
      </c>
      <c r="BI27" s="32">
        <f>VLOOKUP($D27,'[27]○ 24년 지표 (조정)'!$D$9:$BN$174,BI$5,0)</f>
        <v>0</v>
      </c>
      <c r="BJ27" s="32">
        <f>VLOOKUP($D27,'[27]○ 24년 지표 (조정)'!$D$9:$BN$174,BJ$5,0)</f>
        <v>0</v>
      </c>
      <c r="BK27" s="32">
        <f>VLOOKUP($D27,'[27]○ 24년 지표 (조정)'!$D$9:$BN$174,BK$5,0)</f>
        <v>0</v>
      </c>
      <c r="BL27" s="32">
        <f>VLOOKUP($D27,'[27]○ 24년 지표 (조정)'!$D$9:$BN$174,BL$5,0)</f>
        <v>0</v>
      </c>
      <c r="BM27" s="33">
        <f t="shared" si="0"/>
        <v>261000000</v>
      </c>
      <c r="BN27" s="32"/>
      <c r="BO27" s="32"/>
      <c r="BP27" s="32"/>
      <c r="BQ27" s="32"/>
      <c r="BR27" s="32"/>
      <c r="BS27" s="32"/>
      <c r="BT27" s="32">
        <v>60</v>
      </c>
      <c r="BU27" s="32">
        <v>40</v>
      </c>
      <c r="BV27" s="32">
        <v>40</v>
      </c>
      <c r="BW27" s="32"/>
      <c r="BX27" s="32"/>
      <c r="BY27" s="32"/>
      <c r="BZ27" s="31">
        <v>140</v>
      </c>
      <c r="CA27" s="39">
        <v>0</v>
      </c>
      <c r="CB27" s="39">
        <v>0</v>
      </c>
      <c r="CC27" s="39">
        <v>0</v>
      </c>
      <c r="CD27" s="39">
        <v>0</v>
      </c>
      <c r="CE27" s="39">
        <v>0</v>
      </c>
      <c r="CF27" s="39">
        <v>0</v>
      </c>
      <c r="CG27" s="39">
        <v>150</v>
      </c>
      <c r="CH27" s="39">
        <v>100</v>
      </c>
      <c r="CI27" s="39">
        <v>100</v>
      </c>
      <c r="CJ27" s="39">
        <v>0</v>
      </c>
      <c r="CK27" s="39">
        <v>0</v>
      </c>
      <c r="CL27" s="39">
        <v>0</v>
      </c>
      <c r="CM27" s="39">
        <v>350</v>
      </c>
      <c r="CN27" s="32">
        <v>0</v>
      </c>
      <c r="CO27" s="32">
        <v>0</v>
      </c>
      <c r="CP27" s="32">
        <v>0</v>
      </c>
      <c r="CQ27" s="32">
        <v>0</v>
      </c>
      <c r="CR27" s="32">
        <v>0</v>
      </c>
      <c r="CS27" s="32">
        <v>0</v>
      </c>
      <c r="CT27" s="32">
        <v>0</v>
      </c>
      <c r="CU27" s="32">
        <v>8700000</v>
      </c>
      <c r="CV27" s="32">
        <v>0</v>
      </c>
      <c r="CW27" s="32">
        <v>0</v>
      </c>
      <c r="CX27" s="32">
        <v>0</v>
      </c>
      <c r="CY27" s="32">
        <v>0</v>
      </c>
      <c r="CZ27" s="32">
        <v>8700000</v>
      </c>
    </row>
    <row r="28" spans="2:104" s="34" customFormat="1" ht="18" customHeight="1" x14ac:dyDescent="0.3">
      <c r="B28" s="23" t="s">
        <v>108</v>
      </c>
      <c r="C28" s="23" t="s">
        <v>109</v>
      </c>
      <c r="D28" s="23" t="s">
        <v>182</v>
      </c>
      <c r="E28" s="23" t="s">
        <v>125</v>
      </c>
      <c r="F28" s="23" t="s">
        <v>126</v>
      </c>
      <c r="G28" s="36" t="s">
        <v>183</v>
      </c>
      <c r="H28" s="37" t="s">
        <v>128</v>
      </c>
      <c r="I28" s="37" t="s">
        <v>129</v>
      </c>
      <c r="J28" s="37" t="s">
        <v>130</v>
      </c>
      <c r="K28" s="27">
        <v>1000000000</v>
      </c>
      <c r="L28" s="29">
        <v>45473</v>
      </c>
      <c r="M28" s="29">
        <v>46021</v>
      </c>
      <c r="N28" s="30">
        <v>0.9</v>
      </c>
      <c r="O28" s="23" t="s">
        <v>123</v>
      </c>
      <c r="P28" s="23"/>
      <c r="Q28" s="23"/>
      <c r="R28" s="30">
        <v>0.6</v>
      </c>
      <c r="S28" s="30">
        <v>0.15</v>
      </c>
      <c r="T28" s="30">
        <v>0.1</v>
      </c>
      <c r="U28" s="30">
        <v>0.85</v>
      </c>
      <c r="V28" s="30">
        <v>0.5</v>
      </c>
      <c r="W28" s="30">
        <v>0.5</v>
      </c>
      <c r="X28" s="31">
        <v>650000000</v>
      </c>
      <c r="Y28" s="32"/>
      <c r="Z28" s="32"/>
      <c r="AA28" s="32"/>
      <c r="AB28" s="32"/>
      <c r="AC28" s="32"/>
      <c r="AD28" s="32"/>
      <c r="AE28" s="32">
        <v>350000000</v>
      </c>
      <c r="AF28" s="32"/>
      <c r="AG28" s="32"/>
      <c r="AH28" s="32"/>
      <c r="AI28" s="32"/>
      <c r="AJ28" s="32"/>
      <c r="AK28" s="31">
        <v>350000000</v>
      </c>
      <c r="AL28" s="31">
        <v>715000000</v>
      </c>
      <c r="AM28" s="32"/>
      <c r="AN28" s="32"/>
      <c r="AO28" s="32"/>
      <c r="AP28" s="32"/>
      <c r="AQ28" s="32"/>
      <c r="AR28" s="32"/>
      <c r="AS28" s="32"/>
      <c r="AT28" s="32">
        <v>385000000.00000006</v>
      </c>
      <c r="AU28" s="32"/>
      <c r="AV28" s="32">
        <v>0</v>
      </c>
      <c r="AW28" s="32"/>
      <c r="AX28" s="32">
        <v>0</v>
      </c>
      <c r="AY28" s="31">
        <v>385000000.00000006</v>
      </c>
      <c r="AZ28" s="31"/>
      <c r="BA28" s="32">
        <f>VLOOKUP($D28,'[27]○ 24년 지표 (조정)'!$D$9:$BN$174,BA$5,0)</f>
        <v>0</v>
      </c>
      <c r="BB28" s="32">
        <f>VLOOKUP($D28,'[27]○ 24년 지표 (조정)'!$D$9:$BN$174,BB$5,0)</f>
        <v>0</v>
      </c>
      <c r="BC28" s="32">
        <f>VLOOKUP($D28,'[27]○ 24년 지표 (조정)'!$D$9:$BN$174,BC$5,0)</f>
        <v>0</v>
      </c>
      <c r="BD28" s="32">
        <f>VLOOKUP($D28,'[27]○ 24년 지표 (조정)'!$D$9:$BN$174,BD$5,0)</f>
        <v>0</v>
      </c>
      <c r="BE28" s="32">
        <f>VLOOKUP($D28,'[27]○ 24년 지표 (조정)'!$D$9:$BN$174,BE$5,0)</f>
        <v>0</v>
      </c>
      <c r="BF28" s="32">
        <f>VLOOKUP($D28,'[27]○ 24년 지표 (조정)'!$D$9:$BN$174,BF$5,0)</f>
        <v>0</v>
      </c>
      <c r="BG28" s="32">
        <f>VLOOKUP($D28,'[27]○ 24년 지표 (조정)'!$D$9:$BN$174,BG$5,0)</f>
        <v>210000000</v>
      </c>
      <c r="BH28" s="32">
        <f>VLOOKUP($D28,'[27]○ 24년 지표 (조정)'!$D$9:$BN$174,BH$5,0)</f>
        <v>0</v>
      </c>
      <c r="BI28" s="32">
        <f>VLOOKUP($D28,'[27]○ 24년 지표 (조정)'!$D$9:$BN$174,BI$5,0)</f>
        <v>0</v>
      </c>
      <c r="BJ28" s="32">
        <f>VLOOKUP($D28,'[27]○ 24년 지표 (조정)'!$D$9:$BN$174,BJ$5,0)</f>
        <v>0</v>
      </c>
      <c r="BK28" s="32">
        <f>VLOOKUP($D28,'[27]○ 24년 지표 (조정)'!$D$9:$BN$174,BK$5,0)</f>
        <v>0</v>
      </c>
      <c r="BL28" s="32">
        <f>VLOOKUP($D28,'[27]○ 24년 지표 (조정)'!$D$9:$BN$174,BL$5,0)</f>
        <v>0</v>
      </c>
      <c r="BM28" s="33">
        <f t="shared" si="0"/>
        <v>210000000</v>
      </c>
      <c r="BN28" s="32"/>
      <c r="BO28" s="32"/>
      <c r="BP28" s="32"/>
      <c r="BQ28" s="32"/>
      <c r="BR28" s="32"/>
      <c r="BS28" s="32">
        <v>60</v>
      </c>
      <c r="BT28" s="32">
        <v>60</v>
      </c>
      <c r="BU28" s="32">
        <v>60</v>
      </c>
      <c r="BV28" s="32">
        <v>60</v>
      </c>
      <c r="BW28" s="32">
        <v>60</v>
      </c>
      <c r="BX28" s="32">
        <v>60</v>
      </c>
      <c r="BY28" s="32">
        <v>60</v>
      </c>
      <c r="BZ28" s="31">
        <v>420</v>
      </c>
      <c r="CA28" s="39">
        <v>0</v>
      </c>
      <c r="CB28" s="39">
        <v>0</v>
      </c>
      <c r="CC28" s="39">
        <v>0</v>
      </c>
      <c r="CD28" s="39">
        <v>0</v>
      </c>
      <c r="CE28" s="39">
        <v>0</v>
      </c>
      <c r="CF28" s="39">
        <v>150</v>
      </c>
      <c r="CG28" s="39">
        <v>150</v>
      </c>
      <c r="CH28" s="39">
        <v>150</v>
      </c>
      <c r="CI28" s="39">
        <v>150</v>
      </c>
      <c r="CJ28" s="39">
        <v>150</v>
      </c>
      <c r="CK28" s="39">
        <v>150</v>
      </c>
      <c r="CL28" s="39">
        <v>150</v>
      </c>
      <c r="CM28" s="39">
        <v>1050</v>
      </c>
      <c r="CN28" s="32">
        <v>0</v>
      </c>
      <c r="CO28" s="32">
        <v>0</v>
      </c>
      <c r="CP28" s="32">
        <v>0</v>
      </c>
      <c r="CQ28" s="32">
        <v>0</v>
      </c>
      <c r="CR28" s="32">
        <v>0</v>
      </c>
      <c r="CS28" s="32">
        <v>0</v>
      </c>
      <c r="CT28" s="32">
        <v>35000000</v>
      </c>
      <c r="CU28" s="32">
        <v>0</v>
      </c>
      <c r="CV28" s="32">
        <v>0</v>
      </c>
      <c r="CW28" s="32">
        <v>0</v>
      </c>
      <c r="CX28" s="32">
        <v>0</v>
      </c>
      <c r="CY28" s="32">
        <v>0</v>
      </c>
      <c r="CZ28" s="32">
        <v>35000000</v>
      </c>
    </row>
    <row r="29" spans="2:104" s="34" customFormat="1" ht="18" customHeight="1" x14ac:dyDescent="0.3">
      <c r="B29" s="23" t="s">
        <v>108</v>
      </c>
      <c r="C29" s="35" t="s">
        <v>109</v>
      </c>
      <c r="D29" s="23" t="s">
        <v>184</v>
      </c>
      <c r="E29" s="23" t="s">
        <v>125</v>
      </c>
      <c r="F29" s="35" t="s">
        <v>185</v>
      </c>
      <c r="G29" s="36" t="s">
        <v>186</v>
      </c>
      <c r="H29" s="37" t="s">
        <v>140</v>
      </c>
      <c r="I29" s="37" t="s">
        <v>129</v>
      </c>
      <c r="J29" s="37" t="s">
        <v>130</v>
      </c>
      <c r="K29" s="27">
        <v>1000000000</v>
      </c>
      <c r="L29" s="29">
        <v>45371</v>
      </c>
      <c r="M29" s="29">
        <v>45838</v>
      </c>
      <c r="N29" s="30">
        <v>0.9</v>
      </c>
      <c r="O29" s="23" t="s">
        <v>159</v>
      </c>
      <c r="P29" s="23"/>
      <c r="Q29" s="23"/>
      <c r="R29" s="30">
        <v>0.6</v>
      </c>
      <c r="S29" s="30">
        <v>0.15</v>
      </c>
      <c r="T29" s="30">
        <v>0.1</v>
      </c>
      <c r="U29" s="30">
        <v>0.85</v>
      </c>
      <c r="V29" s="30">
        <v>0.6</v>
      </c>
      <c r="W29" s="30">
        <v>0.4</v>
      </c>
      <c r="X29" s="31">
        <v>700000000</v>
      </c>
      <c r="Y29" s="32"/>
      <c r="Z29" s="32"/>
      <c r="AA29" s="32"/>
      <c r="AB29" s="32">
        <v>300000000</v>
      </c>
      <c r="AC29" s="32"/>
      <c r="AD29" s="32"/>
      <c r="AE29" s="32"/>
      <c r="AF29" s="32"/>
      <c r="AG29" s="32"/>
      <c r="AH29" s="32"/>
      <c r="AI29" s="32"/>
      <c r="AJ29" s="32"/>
      <c r="AK29" s="31">
        <v>300000000</v>
      </c>
      <c r="AL29" s="31">
        <v>700000000</v>
      </c>
      <c r="AM29" s="32"/>
      <c r="AN29" s="32"/>
      <c r="AO29" s="32"/>
      <c r="AP29" s="32"/>
      <c r="AQ29" s="32"/>
      <c r="AR29" s="32">
        <v>300000000</v>
      </c>
      <c r="AS29" s="32"/>
      <c r="AT29" s="32"/>
      <c r="AU29" s="32"/>
      <c r="AV29" s="32"/>
      <c r="AW29" s="32"/>
      <c r="AX29" s="32"/>
      <c r="AY29" s="31">
        <v>300000000</v>
      </c>
      <c r="AZ29" s="31"/>
      <c r="BA29" s="32">
        <f>VLOOKUP($D29,'[27]○ 24년 지표 (조정)'!$D$9:$BN$174,BA$5,0)</f>
        <v>0</v>
      </c>
      <c r="BB29" s="32">
        <f>VLOOKUP($D29,'[27]○ 24년 지표 (조정)'!$D$9:$BN$174,BB$5,0)</f>
        <v>0</v>
      </c>
      <c r="BC29" s="32">
        <f>VLOOKUP($D29,'[27]○ 24년 지표 (조정)'!$D$9:$BN$174,BC$5,0)</f>
        <v>0</v>
      </c>
      <c r="BD29" s="32">
        <f>VLOOKUP($D29,'[27]○ 24년 지표 (조정)'!$D$9:$BN$174,BD$5,0)</f>
        <v>0</v>
      </c>
      <c r="BE29" s="32">
        <f>VLOOKUP($D29,'[27]○ 24년 지표 (조정)'!$D$9:$BN$174,BE$5,0)</f>
        <v>50000000</v>
      </c>
      <c r="BF29" s="32">
        <f>VLOOKUP($D29,'[27]○ 24년 지표 (조정)'!$D$9:$BN$174,BF$5,0)</f>
        <v>0</v>
      </c>
      <c r="BG29" s="32">
        <f>VLOOKUP($D29,'[27]○ 24년 지표 (조정)'!$D$9:$BN$174,BG$5,0)</f>
        <v>50000000</v>
      </c>
      <c r="BH29" s="32">
        <f>VLOOKUP($D29,'[27]○ 24년 지표 (조정)'!$D$9:$BN$174,BH$5,0)</f>
        <v>0</v>
      </c>
      <c r="BI29" s="32">
        <f>VLOOKUP($D29,'[27]○ 24년 지표 (조정)'!$D$9:$BN$174,BI$5,0)</f>
        <v>50000000</v>
      </c>
      <c r="BJ29" s="32">
        <f>VLOOKUP($D29,'[27]○ 24년 지표 (조정)'!$D$9:$BN$174,BJ$5,0)</f>
        <v>0</v>
      </c>
      <c r="BK29" s="32">
        <f>VLOOKUP($D29,'[27]○ 24년 지표 (조정)'!$D$9:$BN$174,BK$5,0)</f>
        <v>100000000</v>
      </c>
      <c r="BL29" s="32">
        <f>VLOOKUP($D29,'[27]○ 24년 지표 (조정)'!$D$9:$BN$174,BL$5,0)</f>
        <v>0</v>
      </c>
      <c r="BM29" s="33">
        <f t="shared" si="0"/>
        <v>250000000</v>
      </c>
      <c r="BN29" s="32"/>
      <c r="BO29" s="32"/>
      <c r="BP29" s="32"/>
      <c r="BQ29" s="32">
        <v>100</v>
      </c>
      <c r="BR29" s="32">
        <v>100</v>
      </c>
      <c r="BS29" s="32">
        <v>100</v>
      </c>
      <c r="BT29" s="32">
        <v>100</v>
      </c>
      <c r="BU29" s="32">
        <v>100</v>
      </c>
      <c r="BV29" s="32">
        <v>100</v>
      </c>
      <c r="BW29" s="32">
        <v>100</v>
      </c>
      <c r="BX29" s="32">
        <v>100</v>
      </c>
      <c r="BY29" s="32">
        <v>100</v>
      </c>
      <c r="BZ29" s="31">
        <v>900</v>
      </c>
      <c r="CA29" s="39"/>
      <c r="CB29" s="39"/>
      <c r="CC29" s="39"/>
      <c r="CD29" s="39"/>
      <c r="CE29" s="39"/>
      <c r="CF29" s="39">
        <v>100</v>
      </c>
      <c r="CG29" s="39">
        <v>100</v>
      </c>
      <c r="CH29" s="39">
        <v>100</v>
      </c>
      <c r="CI29" s="39">
        <v>100</v>
      </c>
      <c r="CJ29" s="39">
        <v>100</v>
      </c>
      <c r="CK29" s="39">
        <v>100</v>
      </c>
      <c r="CL29" s="39">
        <v>100</v>
      </c>
      <c r="CM29" s="39">
        <v>700</v>
      </c>
      <c r="CN29" s="32"/>
      <c r="CO29" s="32"/>
      <c r="CP29" s="32"/>
      <c r="CQ29" s="32"/>
      <c r="CR29" s="32">
        <v>3000000</v>
      </c>
      <c r="CS29" s="32"/>
      <c r="CT29" s="32"/>
      <c r="CU29" s="32">
        <v>10000000</v>
      </c>
      <c r="CV29" s="32"/>
      <c r="CW29" s="32"/>
      <c r="CX29" s="32">
        <v>5000000</v>
      </c>
      <c r="CY29" s="32"/>
      <c r="CZ29" s="32">
        <v>18000000</v>
      </c>
    </row>
    <row r="30" spans="2:104" s="34" customFormat="1" ht="18" customHeight="1" x14ac:dyDescent="0.3">
      <c r="B30" s="23" t="s">
        <v>108</v>
      </c>
      <c r="C30" s="23" t="s">
        <v>109</v>
      </c>
      <c r="D30" s="23" t="s">
        <v>187</v>
      </c>
      <c r="E30" s="23" t="s">
        <v>125</v>
      </c>
      <c r="F30" s="23" t="s">
        <v>147</v>
      </c>
      <c r="G30" s="42" t="s">
        <v>188</v>
      </c>
      <c r="H30" s="23" t="s">
        <v>128</v>
      </c>
      <c r="I30" s="23" t="s">
        <v>129</v>
      </c>
      <c r="J30" s="23" t="s">
        <v>130</v>
      </c>
      <c r="K30" s="27">
        <v>300000000</v>
      </c>
      <c r="L30" s="29">
        <v>45458</v>
      </c>
      <c r="M30" s="29">
        <v>45657</v>
      </c>
      <c r="N30" s="30">
        <v>0.9</v>
      </c>
      <c r="O30" s="23" t="s">
        <v>123</v>
      </c>
      <c r="P30" s="23"/>
      <c r="Q30" s="23"/>
      <c r="R30" s="30">
        <v>0.2</v>
      </c>
      <c r="S30" s="30">
        <v>0.45</v>
      </c>
      <c r="T30" s="30">
        <v>0.2</v>
      </c>
      <c r="U30" s="30">
        <v>0.85000000000000009</v>
      </c>
      <c r="V30" s="30">
        <v>0.5</v>
      </c>
      <c r="W30" s="30">
        <v>0.5</v>
      </c>
      <c r="X30" s="31">
        <v>0</v>
      </c>
      <c r="Y30" s="32"/>
      <c r="Z30" s="32"/>
      <c r="AA30" s="32"/>
      <c r="AB30" s="32"/>
      <c r="AC30" s="32"/>
      <c r="AD30" s="32"/>
      <c r="AE30" s="32"/>
      <c r="AF30" s="32">
        <v>90000000</v>
      </c>
      <c r="AG30" s="32"/>
      <c r="AH30" s="32"/>
      <c r="AI30" s="32"/>
      <c r="AJ30" s="32">
        <v>210000000</v>
      </c>
      <c r="AK30" s="31">
        <v>300000000</v>
      </c>
      <c r="AL30" s="31">
        <v>0</v>
      </c>
      <c r="AM30" s="32"/>
      <c r="AN30" s="32"/>
      <c r="AO30" s="32"/>
      <c r="AP30" s="32"/>
      <c r="AQ30" s="32"/>
      <c r="AR30" s="32"/>
      <c r="AS30" s="32"/>
      <c r="AT30" s="32"/>
      <c r="AU30" s="32">
        <v>99000000.000000015</v>
      </c>
      <c r="AV30" s="32"/>
      <c r="AW30" s="32"/>
      <c r="AX30" s="32">
        <v>231000000.00000003</v>
      </c>
      <c r="AY30" s="31">
        <v>330000000.00000006</v>
      </c>
      <c r="AZ30" s="31"/>
      <c r="BA30" s="32">
        <f>VLOOKUP($D30,'[27]○ 24년 지표 (조정)'!$D$9:$BN$174,BA$5,0)</f>
        <v>0</v>
      </c>
      <c r="BB30" s="32">
        <f>VLOOKUP($D30,'[27]○ 24년 지표 (조정)'!$D$9:$BN$174,BB$5,0)</f>
        <v>0</v>
      </c>
      <c r="BC30" s="32">
        <f>VLOOKUP($D30,'[27]○ 24년 지표 (조정)'!$D$9:$BN$174,BC$5,0)</f>
        <v>0</v>
      </c>
      <c r="BD30" s="32">
        <f>VLOOKUP($D30,'[27]○ 24년 지표 (조정)'!$D$9:$BN$174,BD$5,0)</f>
        <v>0</v>
      </c>
      <c r="BE30" s="32">
        <f>VLOOKUP($D30,'[27]○ 24년 지표 (조정)'!$D$9:$BN$174,BE$5,0)</f>
        <v>0</v>
      </c>
      <c r="BF30" s="32">
        <f>VLOOKUP($D30,'[27]○ 24년 지표 (조정)'!$D$9:$BN$174,BF$5,0)</f>
        <v>0</v>
      </c>
      <c r="BG30" s="32">
        <f>VLOOKUP($D30,'[27]○ 24년 지표 (조정)'!$D$9:$BN$174,BG$5,0)</f>
        <v>0</v>
      </c>
      <c r="BH30" s="32">
        <f>VLOOKUP($D30,'[27]○ 24년 지표 (조정)'!$D$9:$BN$174,BH$5,0)</f>
        <v>18000000</v>
      </c>
      <c r="BI30" s="32">
        <f>VLOOKUP($D30,'[27]○ 24년 지표 (조정)'!$D$9:$BN$174,BI$5,0)</f>
        <v>0</v>
      </c>
      <c r="BJ30" s="32">
        <f>VLOOKUP($D30,'[27]○ 24년 지표 (조정)'!$D$9:$BN$174,BJ$5,0)</f>
        <v>0</v>
      </c>
      <c r="BK30" s="32">
        <f>VLOOKUP($D30,'[27]○ 24년 지표 (조정)'!$D$9:$BN$174,BK$5,0)</f>
        <v>0</v>
      </c>
      <c r="BL30" s="32">
        <f>VLOOKUP($D30,'[27]○ 24년 지표 (조정)'!$D$9:$BN$174,BL$5,0)</f>
        <v>42000000</v>
      </c>
      <c r="BM30" s="33">
        <f t="shared" si="0"/>
        <v>60000000</v>
      </c>
      <c r="BN30" s="32"/>
      <c r="BO30" s="32"/>
      <c r="BP30" s="32"/>
      <c r="BQ30" s="32"/>
      <c r="BR30" s="32"/>
      <c r="BS30" s="32"/>
      <c r="BT30" s="32"/>
      <c r="BU30" s="32">
        <v>20</v>
      </c>
      <c r="BV30" s="32"/>
      <c r="BW30" s="32"/>
      <c r="BX30" s="32"/>
      <c r="BY30" s="32"/>
      <c r="BZ30" s="31">
        <v>20</v>
      </c>
      <c r="CA30" s="39">
        <v>0</v>
      </c>
      <c r="CB30" s="39">
        <v>0</v>
      </c>
      <c r="CC30" s="39">
        <v>0</v>
      </c>
      <c r="CD30" s="39">
        <v>0</v>
      </c>
      <c r="CE30" s="39">
        <v>0</v>
      </c>
      <c r="CF30" s="39">
        <v>0</v>
      </c>
      <c r="CG30" s="39">
        <v>0</v>
      </c>
      <c r="CH30" s="39">
        <v>50</v>
      </c>
      <c r="CI30" s="39">
        <v>0</v>
      </c>
      <c r="CJ30" s="39">
        <v>0</v>
      </c>
      <c r="CK30" s="39">
        <v>0</v>
      </c>
      <c r="CL30" s="39">
        <v>0</v>
      </c>
      <c r="CM30" s="39">
        <v>50</v>
      </c>
      <c r="CN30" s="32">
        <v>0</v>
      </c>
      <c r="CO30" s="32">
        <v>0</v>
      </c>
      <c r="CP30" s="32">
        <v>0</v>
      </c>
      <c r="CQ30" s="32">
        <v>0</v>
      </c>
      <c r="CR30" s="32">
        <v>0</v>
      </c>
      <c r="CS30" s="32">
        <v>0</v>
      </c>
      <c r="CT30" s="32">
        <v>0</v>
      </c>
      <c r="CU30" s="32">
        <v>18000000</v>
      </c>
      <c r="CV30" s="32">
        <v>0</v>
      </c>
      <c r="CW30" s="32">
        <v>0</v>
      </c>
      <c r="CX30" s="32">
        <v>0</v>
      </c>
      <c r="CY30" s="32">
        <v>14000000</v>
      </c>
      <c r="CZ30" s="32">
        <v>32000000</v>
      </c>
    </row>
    <row r="31" spans="2:104" s="34" customFormat="1" ht="18" customHeight="1" x14ac:dyDescent="0.3">
      <c r="B31" s="23" t="s">
        <v>108</v>
      </c>
      <c r="C31" s="23" t="s">
        <v>189</v>
      </c>
      <c r="D31" s="23" t="s">
        <v>190</v>
      </c>
      <c r="E31" s="23" t="s">
        <v>111</v>
      </c>
      <c r="F31" s="23" t="s">
        <v>176</v>
      </c>
      <c r="G31" s="25" t="s">
        <v>191</v>
      </c>
      <c r="H31" s="37" t="s">
        <v>114</v>
      </c>
      <c r="I31" s="37" t="s">
        <v>115</v>
      </c>
      <c r="J31" s="37" t="s">
        <v>116</v>
      </c>
      <c r="K31" s="31">
        <v>454545454.5454545</v>
      </c>
      <c r="L31" s="29">
        <v>45503</v>
      </c>
      <c r="M31" s="29">
        <v>45838</v>
      </c>
      <c r="N31" s="30">
        <v>0.9</v>
      </c>
      <c r="O31" s="23" t="s">
        <v>159</v>
      </c>
      <c r="P31" s="23"/>
      <c r="Q31" s="24" t="s">
        <v>136</v>
      </c>
      <c r="R31" s="30">
        <v>0.4</v>
      </c>
      <c r="S31" s="30">
        <v>0.17</v>
      </c>
      <c r="T31" s="30">
        <v>0.11</v>
      </c>
      <c r="U31" s="30">
        <v>0.68</v>
      </c>
      <c r="V31" s="30">
        <v>0.8</v>
      </c>
      <c r="W31" s="30">
        <v>0.19999999999999996</v>
      </c>
      <c r="X31" s="31"/>
      <c r="Y31" s="32"/>
      <c r="Z31" s="32"/>
      <c r="AA31" s="32"/>
      <c r="AB31" s="32"/>
      <c r="AC31" s="32"/>
      <c r="AD31" s="32"/>
      <c r="AE31" s="32">
        <v>136363636.36363634</v>
      </c>
      <c r="AF31" s="32"/>
      <c r="AG31" s="32"/>
      <c r="AH31" s="32"/>
      <c r="AI31" s="32"/>
      <c r="AJ31" s="32">
        <v>136363636.36363634</v>
      </c>
      <c r="AK31" s="41">
        <f>SUM(Y31:AJ31)</f>
        <v>272727272.72727269</v>
      </c>
      <c r="AL31" s="31">
        <v>0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1">
        <v>0</v>
      </c>
      <c r="AS31" s="31">
        <v>150000000</v>
      </c>
      <c r="AT31" s="31">
        <v>0</v>
      </c>
      <c r="AU31" s="31">
        <v>0</v>
      </c>
      <c r="AV31" s="31">
        <v>0</v>
      </c>
      <c r="AW31" s="31">
        <v>0</v>
      </c>
      <c r="AX31" s="31">
        <v>150000000</v>
      </c>
      <c r="AY31" s="31">
        <v>300000000</v>
      </c>
      <c r="AZ31" s="31">
        <v>181818181.81818181</v>
      </c>
      <c r="BA31" s="32">
        <f>VLOOKUP($D31,'[27]○ 24년 지표 (조정)'!$D$9:$BN$174,BA$5,0)</f>
        <v>0</v>
      </c>
      <c r="BB31" s="32">
        <f>VLOOKUP($D31,'[27]○ 24년 지표 (조정)'!$D$9:$BN$174,BB$5,0)</f>
        <v>0</v>
      </c>
      <c r="BC31" s="32">
        <f>VLOOKUP($D31,'[27]○ 24년 지표 (조정)'!$D$9:$BN$174,BC$5,0)</f>
        <v>0</v>
      </c>
      <c r="BD31" s="32">
        <f>VLOOKUP($D31,'[27]○ 24년 지표 (조정)'!$D$9:$BN$174,BD$5,0)</f>
        <v>0</v>
      </c>
      <c r="BE31" s="32">
        <f>VLOOKUP($D31,'[27]○ 24년 지표 (조정)'!$D$9:$BN$174,BE$5,0)</f>
        <v>0</v>
      </c>
      <c r="BF31" s="32">
        <f>VLOOKUP($D31,'[27]○ 24년 지표 (조정)'!$D$9:$BN$174,BF$5,0)</f>
        <v>0</v>
      </c>
      <c r="BG31" s="32">
        <f>VLOOKUP($D31,'[27]○ 24년 지표 (조정)'!$D$9:$BN$174,BG$5,0)</f>
        <v>36363636.363636367</v>
      </c>
      <c r="BH31" s="32">
        <f>VLOOKUP($D31,'[27]○ 24년 지표 (조정)'!$D$9:$BN$174,BH$5,0)</f>
        <v>0</v>
      </c>
      <c r="BI31" s="32">
        <f>VLOOKUP($D31,'[27]○ 24년 지표 (조정)'!$D$9:$BN$174,BI$5,0)</f>
        <v>0</v>
      </c>
      <c r="BJ31" s="32">
        <f>VLOOKUP($D31,'[27]○ 24년 지표 (조정)'!$D$9:$BN$174,BJ$5,0)</f>
        <v>0</v>
      </c>
      <c r="BK31" s="32">
        <f>VLOOKUP($D31,'[27]○ 24년 지표 (조정)'!$D$9:$BN$174,BK$5,0)</f>
        <v>18181818.181818184</v>
      </c>
      <c r="BL31" s="32">
        <f>VLOOKUP($D31,'[27]○ 24년 지표 (조정)'!$D$9:$BN$174,BL$5,0)</f>
        <v>0</v>
      </c>
      <c r="BM31" s="33">
        <f t="shared" si="0"/>
        <v>54545454.545454547</v>
      </c>
      <c r="BN31" s="31">
        <v>0</v>
      </c>
      <c r="BO31" s="31">
        <v>0</v>
      </c>
      <c r="BP31" s="31">
        <v>0</v>
      </c>
      <c r="BQ31" s="31">
        <v>0</v>
      </c>
      <c r="BR31" s="31">
        <v>0</v>
      </c>
      <c r="BS31" s="31">
        <v>0</v>
      </c>
      <c r="BT31" s="31">
        <v>72</v>
      </c>
      <c r="BU31" s="31">
        <v>120</v>
      </c>
      <c r="BV31" s="31">
        <v>120</v>
      </c>
      <c r="BW31" s="31">
        <v>120</v>
      </c>
      <c r="BX31" s="31">
        <v>120</v>
      </c>
      <c r="BY31" s="31">
        <v>120</v>
      </c>
      <c r="BZ31" s="31">
        <f>SUM(BN31:BY31)</f>
        <v>672</v>
      </c>
      <c r="CA31" s="31">
        <v>0</v>
      </c>
      <c r="CB31" s="31">
        <v>0</v>
      </c>
      <c r="CC31" s="31">
        <v>0</v>
      </c>
      <c r="CD31" s="31">
        <v>0</v>
      </c>
      <c r="CE31" s="31">
        <v>0</v>
      </c>
      <c r="CF31" s="31">
        <v>0</v>
      </c>
      <c r="CG31" s="31">
        <v>72</v>
      </c>
      <c r="CH31" s="31">
        <v>120</v>
      </c>
      <c r="CI31" s="31">
        <v>120</v>
      </c>
      <c r="CJ31" s="31">
        <v>120</v>
      </c>
      <c r="CK31" s="31">
        <v>120</v>
      </c>
      <c r="CL31" s="31">
        <v>120</v>
      </c>
      <c r="CM31" s="31">
        <v>672</v>
      </c>
      <c r="CN31" s="32">
        <v>0</v>
      </c>
      <c r="CO31" s="32">
        <v>0</v>
      </c>
      <c r="CP31" s="32">
        <v>0</v>
      </c>
      <c r="CQ31" s="32">
        <v>0</v>
      </c>
      <c r="CR31" s="32">
        <v>0</v>
      </c>
      <c r="CS31" s="32">
        <v>0</v>
      </c>
      <c r="CT31" s="32">
        <v>428061.83115338883</v>
      </c>
      <c r="CU31" s="32">
        <v>713436.38525564806</v>
      </c>
      <c r="CV31" s="32">
        <v>713436.38525564806</v>
      </c>
      <c r="CW31" s="32">
        <v>713436.38525564806</v>
      </c>
      <c r="CX31" s="32">
        <v>713436.38525564806</v>
      </c>
      <c r="CY31" s="32">
        <v>713436.38525564806</v>
      </c>
      <c r="CZ31" s="32">
        <v>3995243.7574316291</v>
      </c>
    </row>
    <row r="32" spans="2:104" s="34" customFormat="1" ht="18" customHeight="1" x14ac:dyDescent="0.3">
      <c r="B32" s="23" t="s">
        <v>108</v>
      </c>
      <c r="C32" s="23" t="s">
        <v>109</v>
      </c>
      <c r="D32" s="23" t="s">
        <v>192</v>
      </c>
      <c r="E32" s="23" t="s">
        <v>125</v>
      </c>
      <c r="F32" s="23" t="s">
        <v>126</v>
      </c>
      <c r="G32" s="42" t="s">
        <v>193</v>
      </c>
      <c r="H32" s="23" t="s">
        <v>128</v>
      </c>
      <c r="I32" s="23" t="s">
        <v>129</v>
      </c>
      <c r="J32" s="23" t="s">
        <v>194</v>
      </c>
      <c r="K32" s="27">
        <v>400000000</v>
      </c>
      <c r="L32" s="29">
        <v>45534</v>
      </c>
      <c r="M32" s="29">
        <v>46021</v>
      </c>
      <c r="N32" s="30">
        <v>0.9</v>
      </c>
      <c r="O32" s="23" t="s">
        <v>123</v>
      </c>
      <c r="P32" s="23"/>
      <c r="Q32" s="23"/>
      <c r="R32" s="30">
        <v>0.65</v>
      </c>
      <c r="S32" s="30">
        <v>0.15</v>
      </c>
      <c r="T32" s="30">
        <v>0.1</v>
      </c>
      <c r="U32" s="30">
        <v>0.9</v>
      </c>
      <c r="V32" s="30">
        <v>0.4</v>
      </c>
      <c r="W32" s="30">
        <v>0.6</v>
      </c>
      <c r="X32" s="31">
        <v>200000000</v>
      </c>
      <c r="Y32" s="32"/>
      <c r="Z32" s="32"/>
      <c r="AA32" s="32"/>
      <c r="AB32" s="32"/>
      <c r="AC32" s="32"/>
      <c r="AD32" s="32"/>
      <c r="AE32" s="32"/>
      <c r="AF32" s="32"/>
      <c r="AG32" s="32">
        <v>200000000</v>
      </c>
      <c r="AH32" s="32"/>
      <c r="AI32" s="32"/>
      <c r="AJ32" s="32"/>
      <c r="AK32" s="31">
        <v>200000000</v>
      </c>
      <c r="AL32" s="31">
        <v>220000000.00000003</v>
      </c>
      <c r="AM32" s="32"/>
      <c r="AN32" s="32"/>
      <c r="AO32" s="32"/>
      <c r="AP32" s="32"/>
      <c r="AQ32" s="32"/>
      <c r="AR32" s="32"/>
      <c r="AS32" s="32"/>
      <c r="AT32" s="32"/>
      <c r="AU32" s="32"/>
      <c r="AV32" s="32">
        <v>220000000.00000003</v>
      </c>
      <c r="AW32" s="32"/>
      <c r="AX32" s="32">
        <v>0</v>
      </c>
      <c r="AY32" s="31">
        <v>220000000.00000003</v>
      </c>
      <c r="AZ32" s="31"/>
      <c r="BA32" s="32">
        <f>VLOOKUP($D32,'[27]○ 24년 지표 (조정)'!$D$9:$BN$174,BA$5,0)</f>
        <v>0</v>
      </c>
      <c r="BB32" s="32">
        <f>VLOOKUP($D32,'[27]○ 24년 지표 (조정)'!$D$9:$BN$174,BB$5,0)</f>
        <v>0</v>
      </c>
      <c r="BC32" s="32">
        <f>VLOOKUP($D32,'[27]○ 24년 지표 (조정)'!$D$9:$BN$174,BC$5,0)</f>
        <v>0</v>
      </c>
      <c r="BD32" s="32">
        <f>VLOOKUP($D32,'[27]○ 24년 지표 (조정)'!$D$9:$BN$174,BD$5,0)</f>
        <v>0</v>
      </c>
      <c r="BE32" s="32">
        <f>VLOOKUP($D32,'[27]○ 24년 지표 (조정)'!$D$9:$BN$174,BE$5,0)</f>
        <v>0</v>
      </c>
      <c r="BF32" s="32">
        <f>VLOOKUP($D32,'[27]○ 24년 지표 (조정)'!$D$9:$BN$174,BF$5,0)</f>
        <v>0</v>
      </c>
      <c r="BG32" s="32">
        <f>VLOOKUP($D32,'[27]○ 24년 지표 (조정)'!$D$9:$BN$174,BG$5,0)</f>
        <v>0</v>
      </c>
      <c r="BH32" s="32">
        <f>VLOOKUP($D32,'[27]○ 24년 지표 (조정)'!$D$9:$BN$174,BH$5,0)</f>
        <v>0</v>
      </c>
      <c r="BI32" s="32">
        <f>VLOOKUP($D32,'[27]○ 24년 지표 (조정)'!$D$9:$BN$174,BI$5,0)</f>
        <v>130000000</v>
      </c>
      <c r="BJ32" s="32">
        <f>VLOOKUP($D32,'[27]○ 24년 지표 (조정)'!$D$9:$BN$174,BJ$5,0)</f>
        <v>0</v>
      </c>
      <c r="BK32" s="32">
        <f>VLOOKUP($D32,'[27]○ 24년 지표 (조정)'!$D$9:$BN$174,BK$5,0)</f>
        <v>0</v>
      </c>
      <c r="BL32" s="32">
        <f>VLOOKUP($D32,'[27]○ 24년 지표 (조정)'!$D$9:$BN$174,BL$5,0)</f>
        <v>0</v>
      </c>
      <c r="BM32" s="33">
        <f t="shared" si="0"/>
        <v>130000000</v>
      </c>
      <c r="BN32" s="32"/>
      <c r="BO32" s="32"/>
      <c r="BP32" s="32"/>
      <c r="BQ32" s="32"/>
      <c r="BR32" s="32"/>
      <c r="BS32" s="32"/>
      <c r="BT32" s="32"/>
      <c r="BU32" s="32"/>
      <c r="BV32" s="32">
        <v>40</v>
      </c>
      <c r="BW32" s="32">
        <v>40</v>
      </c>
      <c r="BX32" s="32">
        <v>40</v>
      </c>
      <c r="BY32" s="32"/>
      <c r="BZ32" s="31">
        <v>120</v>
      </c>
      <c r="CA32" s="39">
        <v>0</v>
      </c>
      <c r="CB32" s="39">
        <v>0</v>
      </c>
      <c r="CC32" s="39">
        <v>0</v>
      </c>
      <c r="CD32" s="39">
        <v>0</v>
      </c>
      <c r="CE32" s="39">
        <v>0</v>
      </c>
      <c r="CF32" s="39">
        <v>0</v>
      </c>
      <c r="CG32" s="39">
        <v>0</v>
      </c>
      <c r="CH32" s="39">
        <v>0</v>
      </c>
      <c r="CI32" s="39">
        <v>100</v>
      </c>
      <c r="CJ32" s="39">
        <v>100</v>
      </c>
      <c r="CK32" s="39">
        <v>100</v>
      </c>
      <c r="CL32" s="39">
        <v>0</v>
      </c>
      <c r="CM32" s="39">
        <v>300</v>
      </c>
      <c r="CN32" s="32">
        <v>0</v>
      </c>
      <c r="CO32" s="32">
        <v>0</v>
      </c>
      <c r="CP32" s="32">
        <v>0</v>
      </c>
      <c r="CQ32" s="32">
        <v>0</v>
      </c>
      <c r="CR32" s="32">
        <v>0</v>
      </c>
      <c r="CS32" s="32">
        <v>0</v>
      </c>
      <c r="CT32" s="32">
        <v>0</v>
      </c>
      <c r="CU32" s="32">
        <v>0</v>
      </c>
      <c r="CV32" s="32">
        <v>20000000</v>
      </c>
      <c r="CW32" s="32">
        <v>0</v>
      </c>
      <c r="CX32" s="32">
        <v>0</v>
      </c>
      <c r="CY32" s="32">
        <v>0</v>
      </c>
      <c r="CZ32" s="32">
        <v>20000000</v>
      </c>
    </row>
    <row r="33" spans="2:105" s="34" customFormat="1" ht="18" customHeight="1" x14ac:dyDescent="0.3">
      <c r="B33" s="23" t="s">
        <v>108</v>
      </c>
      <c r="C33" s="35" t="s">
        <v>109</v>
      </c>
      <c r="D33" s="23" t="s">
        <v>195</v>
      </c>
      <c r="E33" s="23" t="s">
        <v>125</v>
      </c>
      <c r="F33" s="23" t="s">
        <v>196</v>
      </c>
      <c r="G33" s="42" t="s">
        <v>197</v>
      </c>
      <c r="H33" s="23" t="s">
        <v>128</v>
      </c>
      <c r="I33" s="23" t="s">
        <v>129</v>
      </c>
      <c r="J33" s="23" t="s">
        <v>194</v>
      </c>
      <c r="K33" s="38">
        <v>200000000</v>
      </c>
      <c r="L33" s="29">
        <v>45555</v>
      </c>
      <c r="M33" s="29">
        <v>45777</v>
      </c>
      <c r="N33" s="30">
        <v>0.9</v>
      </c>
      <c r="O33" s="23" t="s">
        <v>123</v>
      </c>
      <c r="P33" s="23"/>
      <c r="Q33" s="23"/>
      <c r="R33" s="30">
        <v>0.6</v>
      </c>
      <c r="S33" s="30">
        <v>0.15</v>
      </c>
      <c r="T33" s="30">
        <v>0.1</v>
      </c>
      <c r="U33" s="30">
        <v>0.85</v>
      </c>
      <c r="V33" s="30">
        <v>0.5</v>
      </c>
      <c r="W33" s="30">
        <v>0.5</v>
      </c>
      <c r="X33" s="31">
        <v>40000000</v>
      </c>
      <c r="Y33" s="32"/>
      <c r="Z33" s="32"/>
      <c r="AA33" s="32"/>
      <c r="AB33" s="32"/>
      <c r="AC33" s="32"/>
      <c r="AD33" s="32"/>
      <c r="AE33" s="32"/>
      <c r="AF33" s="32"/>
      <c r="AG33" s="32"/>
      <c r="AH33" s="32">
        <v>60000000</v>
      </c>
      <c r="AI33" s="32"/>
      <c r="AJ33" s="32">
        <v>100000000</v>
      </c>
      <c r="AK33" s="31">
        <v>160000000</v>
      </c>
      <c r="AL33" s="31">
        <v>44000000.00000003</v>
      </c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>
        <v>66000000.000000007</v>
      </c>
      <c r="AX33" s="32">
        <v>110000000</v>
      </c>
      <c r="AY33" s="31">
        <v>176000000</v>
      </c>
      <c r="AZ33" s="31"/>
      <c r="BA33" s="32">
        <f>VLOOKUP($D33,'[27]○ 24년 지표 (조정)'!$D$9:$BN$174,BA$5,0)</f>
        <v>0</v>
      </c>
      <c r="BB33" s="32">
        <f>VLOOKUP($D33,'[27]○ 24년 지표 (조정)'!$D$9:$BN$174,BB$5,0)</f>
        <v>0</v>
      </c>
      <c r="BC33" s="32">
        <f>VLOOKUP($D33,'[27]○ 24년 지표 (조정)'!$D$9:$BN$174,BC$5,0)</f>
        <v>0</v>
      </c>
      <c r="BD33" s="32">
        <f>VLOOKUP($D33,'[27]○ 24년 지표 (조정)'!$D$9:$BN$174,BD$5,0)</f>
        <v>0</v>
      </c>
      <c r="BE33" s="32">
        <f>VLOOKUP($D33,'[27]○ 24년 지표 (조정)'!$D$9:$BN$174,BE$5,0)</f>
        <v>0</v>
      </c>
      <c r="BF33" s="32">
        <f>VLOOKUP($D33,'[27]○ 24년 지표 (조정)'!$D$9:$BN$174,BF$5,0)</f>
        <v>0</v>
      </c>
      <c r="BG33" s="32">
        <f>VLOOKUP($D33,'[27]○ 24년 지표 (조정)'!$D$9:$BN$174,BG$5,0)</f>
        <v>0</v>
      </c>
      <c r="BH33" s="32">
        <f>VLOOKUP($D33,'[27]○ 24년 지표 (조정)'!$D$9:$BN$174,BH$5,0)</f>
        <v>0</v>
      </c>
      <c r="BI33" s="32">
        <f>VLOOKUP($D33,'[27]○ 24년 지표 (조정)'!$D$9:$BN$174,BI$5,0)</f>
        <v>0</v>
      </c>
      <c r="BJ33" s="32">
        <f>VLOOKUP($D33,'[27]○ 24년 지표 (조정)'!$D$9:$BN$174,BJ$5,0)</f>
        <v>36000000</v>
      </c>
      <c r="BK33" s="32">
        <f>VLOOKUP($D33,'[27]○ 24년 지표 (조정)'!$D$9:$BN$174,BK$5,0)</f>
        <v>0</v>
      </c>
      <c r="BL33" s="32">
        <f>VLOOKUP($D33,'[27]○ 24년 지표 (조정)'!$D$9:$BN$174,BL$5,0)</f>
        <v>60000000</v>
      </c>
      <c r="BM33" s="33">
        <f t="shared" si="0"/>
        <v>96000000</v>
      </c>
      <c r="BN33" s="32"/>
      <c r="BO33" s="32"/>
      <c r="BP33" s="32"/>
      <c r="BQ33" s="32"/>
      <c r="BR33" s="32"/>
      <c r="BS33" s="32"/>
      <c r="BT33" s="32"/>
      <c r="BU33" s="32"/>
      <c r="BV33" s="32">
        <v>30</v>
      </c>
      <c r="BW33" s="32">
        <v>60</v>
      </c>
      <c r="BX33" s="32"/>
      <c r="BY33" s="32"/>
      <c r="BZ33" s="31">
        <v>90</v>
      </c>
      <c r="CA33" s="39">
        <v>0</v>
      </c>
      <c r="CB33" s="39">
        <v>0</v>
      </c>
      <c r="CC33" s="39">
        <v>0</v>
      </c>
      <c r="CD33" s="39">
        <v>0</v>
      </c>
      <c r="CE33" s="39">
        <v>0</v>
      </c>
      <c r="CF33" s="39">
        <v>0</v>
      </c>
      <c r="CG33" s="39">
        <v>0</v>
      </c>
      <c r="CH33" s="39">
        <v>0</v>
      </c>
      <c r="CI33" s="39">
        <v>75</v>
      </c>
      <c r="CJ33" s="39">
        <v>150</v>
      </c>
      <c r="CK33" s="39">
        <v>0</v>
      </c>
      <c r="CL33" s="39">
        <v>0</v>
      </c>
      <c r="CM33" s="39">
        <v>225</v>
      </c>
      <c r="CN33" s="32">
        <v>0</v>
      </c>
      <c r="CO33" s="32">
        <v>0</v>
      </c>
      <c r="CP33" s="32">
        <v>0</v>
      </c>
      <c r="CQ33" s="32">
        <v>0</v>
      </c>
      <c r="CR33" s="32">
        <v>0</v>
      </c>
      <c r="CS33" s="32">
        <v>0</v>
      </c>
      <c r="CT33" s="32">
        <v>0</v>
      </c>
      <c r="CU33" s="32">
        <v>0</v>
      </c>
      <c r="CV33" s="32">
        <v>0</v>
      </c>
      <c r="CW33" s="32">
        <v>6000000</v>
      </c>
      <c r="CX33" s="32">
        <v>0</v>
      </c>
      <c r="CY33" s="32">
        <v>10000000</v>
      </c>
      <c r="CZ33" s="32">
        <v>16000000</v>
      </c>
    </row>
    <row r="34" spans="2:105" s="34" customFormat="1" ht="18" customHeight="1" x14ac:dyDescent="0.3">
      <c r="B34" s="23" t="s">
        <v>108</v>
      </c>
      <c r="C34" s="23" t="s">
        <v>109</v>
      </c>
      <c r="D34" s="23" t="s">
        <v>198</v>
      </c>
      <c r="E34" s="23" t="s">
        <v>125</v>
      </c>
      <c r="F34" s="23" t="s">
        <v>126</v>
      </c>
      <c r="G34" s="42" t="s">
        <v>199</v>
      </c>
      <c r="H34" s="23" t="s">
        <v>128</v>
      </c>
      <c r="I34" s="23" t="s">
        <v>129</v>
      </c>
      <c r="J34" s="23" t="s">
        <v>130</v>
      </c>
      <c r="K34" s="46">
        <v>500000000</v>
      </c>
      <c r="L34" s="29">
        <v>45381</v>
      </c>
      <c r="M34" s="29">
        <v>45746</v>
      </c>
      <c r="N34" s="30">
        <v>0.9</v>
      </c>
      <c r="O34" s="23" t="s">
        <v>123</v>
      </c>
      <c r="P34" s="23"/>
      <c r="Q34" s="23"/>
      <c r="R34" s="30">
        <v>0.55000000000000004</v>
      </c>
      <c r="S34" s="30">
        <v>0.2</v>
      </c>
      <c r="T34" s="30">
        <v>0.1</v>
      </c>
      <c r="U34" s="30">
        <v>0.85</v>
      </c>
      <c r="V34" s="30">
        <v>0.6</v>
      </c>
      <c r="W34" s="30">
        <v>0.4</v>
      </c>
      <c r="X34" s="31">
        <v>350000000</v>
      </c>
      <c r="Y34" s="32"/>
      <c r="Z34" s="32"/>
      <c r="AA34" s="32"/>
      <c r="AB34" s="32"/>
      <c r="AC34" s="32">
        <v>150000000</v>
      </c>
      <c r="AD34" s="32"/>
      <c r="AE34" s="32"/>
      <c r="AF34" s="32"/>
      <c r="AG34" s="32"/>
      <c r="AH34" s="32"/>
      <c r="AI34" s="32"/>
      <c r="AJ34" s="32"/>
      <c r="AK34" s="31">
        <v>150000000</v>
      </c>
      <c r="AL34" s="31">
        <v>385000000</v>
      </c>
      <c r="AM34" s="32"/>
      <c r="AN34" s="32"/>
      <c r="AO34" s="32"/>
      <c r="AP34" s="32"/>
      <c r="AQ34" s="32"/>
      <c r="AR34" s="32">
        <v>165000000</v>
      </c>
      <c r="AS34" s="32"/>
      <c r="AT34" s="32"/>
      <c r="AU34" s="32"/>
      <c r="AV34" s="32"/>
      <c r="AW34" s="32"/>
      <c r="AX34" s="32"/>
      <c r="AY34" s="31">
        <v>165000000</v>
      </c>
      <c r="AZ34" s="31"/>
      <c r="BA34" s="32">
        <f>VLOOKUP($D34,'[27]○ 24년 지표 (조정)'!$D$9:$BN$174,BA$5,0)</f>
        <v>0</v>
      </c>
      <c r="BB34" s="32">
        <f>VLOOKUP($D34,'[27]○ 24년 지표 (조정)'!$D$9:$BN$174,BB$5,0)</f>
        <v>0</v>
      </c>
      <c r="BC34" s="32">
        <f>VLOOKUP($D34,'[27]○ 24년 지표 (조정)'!$D$9:$BN$174,BC$5,0)</f>
        <v>0</v>
      </c>
      <c r="BD34" s="32">
        <f>VLOOKUP($D34,'[27]○ 24년 지표 (조정)'!$D$9:$BN$174,BD$5,0)</f>
        <v>0</v>
      </c>
      <c r="BE34" s="32">
        <f>VLOOKUP($D34,'[27]○ 24년 지표 (조정)'!$D$9:$BN$174,BE$5,0)</f>
        <v>82500000</v>
      </c>
      <c r="BF34" s="32">
        <f>VLOOKUP($D34,'[27]○ 24년 지표 (조정)'!$D$9:$BN$174,BF$5,0)</f>
        <v>0</v>
      </c>
      <c r="BG34" s="32">
        <f>VLOOKUP($D34,'[27]○ 24년 지표 (조정)'!$D$9:$BN$174,BG$5,0)</f>
        <v>0</v>
      </c>
      <c r="BH34" s="32">
        <f>VLOOKUP($D34,'[27]○ 24년 지표 (조정)'!$D$9:$BN$174,BH$5,0)</f>
        <v>0</v>
      </c>
      <c r="BI34" s="32">
        <f>VLOOKUP($D34,'[27]○ 24년 지표 (조정)'!$D$9:$BN$174,BI$5,0)</f>
        <v>0</v>
      </c>
      <c r="BJ34" s="32">
        <f>VLOOKUP($D34,'[27]○ 24년 지표 (조정)'!$D$9:$BN$174,BJ$5,0)</f>
        <v>0</v>
      </c>
      <c r="BK34" s="32">
        <f>VLOOKUP($D34,'[27]○ 24년 지표 (조정)'!$D$9:$BN$174,BK$5,0)</f>
        <v>0</v>
      </c>
      <c r="BL34" s="32">
        <f>VLOOKUP($D34,'[27]○ 24년 지표 (조정)'!$D$9:$BN$174,BL$5,0)</f>
        <v>0</v>
      </c>
      <c r="BM34" s="33">
        <f t="shared" si="0"/>
        <v>82500000</v>
      </c>
      <c r="BN34" s="32"/>
      <c r="BO34" s="32"/>
      <c r="BP34" s="32"/>
      <c r="BQ34" s="32"/>
      <c r="BR34" s="32"/>
      <c r="BS34" s="32">
        <v>40</v>
      </c>
      <c r="BT34" s="32">
        <v>40</v>
      </c>
      <c r="BU34" s="32"/>
      <c r="BV34" s="32"/>
      <c r="BW34" s="32"/>
      <c r="BX34" s="32"/>
      <c r="BY34" s="32"/>
      <c r="BZ34" s="31">
        <v>80</v>
      </c>
      <c r="CA34" s="39">
        <v>0</v>
      </c>
      <c r="CB34" s="39">
        <v>0</v>
      </c>
      <c r="CC34" s="39">
        <v>0</v>
      </c>
      <c r="CD34" s="39">
        <v>0</v>
      </c>
      <c r="CE34" s="39">
        <v>0</v>
      </c>
      <c r="CF34" s="39">
        <v>100</v>
      </c>
      <c r="CG34" s="39">
        <v>100</v>
      </c>
      <c r="CH34" s="39">
        <v>0</v>
      </c>
      <c r="CI34" s="39">
        <v>0</v>
      </c>
      <c r="CJ34" s="39">
        <v>0</v>
      </c>
      <c r="CK34" s="39">
        <v>0</v>
      </c>
      <c r="CL34" s="39">
        <v>0</v>
      </c>
      <c r="CM34" s="39">
        <v>200</v>
      </c>
      <c r="CN34" s="32">
        <v>0</v>
      </c>
      <c r="CO34" s="32">
        <v>0</v>
      </c>
      <c r="CP34" s="32">
        <v>0</v>
      </c>
      <c r="CQ34" s="32">
        <v>0</v>
      </c>
      <c r="CR34" s="32">
        <v>15000000</v>
      </c>
      <c r="CS34" s="32">
        <v>0</v>
      </c>
      <c r="CT34" s="32">
        <v>0</v>
      </c>
      <c r="CU34" s="32">
        <v>0</v>
      </c>
      <c r="CV34" s="32">
        <v>0</v>
      </c>
      <c r="CW34" s="32">
        <v>0</v>
      </c>
      <c r="CX34" s="32">
        <v>0</v>
      </c>
      <c r="CY34" s="32">
        <v>0</v>
      </c>
      <c r="CZ34" s="32">
        <v>15000000</v>
      </c>
    </row>
    <row r="35" spans="2:105" s="34" customFormat="1" ht="18" customHeight="1" x14ac:dyDescent="0.3">
      <c r="B35" s="23" t="s">
        <v>108</v>
      </c>
      <c r="C35" s="23" t="s">
        <v>109</v>
      </c>
      <c r="D35" s="23" t="s">
        <v>200</v>
      </c>
      <c r="E35" s="23" t="s">
        <v>111</v>
      </c>
      <c r="F35" s="23" t="s">
        <v>133</v>
      </c>
      <c r="G35" s="25" t="s">
        <v>201</v>
      </c>
      <c r="H35" s="37" t="s">
        <v>114</v>
      </c>
      <c r="I35" s="37" t="s">
        <v>115</v>
      </c>
      <c r="J35" s="37" t="s">
        <v>116</v>
      </c>
      <c r="K35" s="27">
        <v>224999999.99999997</v>
      </c>
      <c r="L35" s="29">
        <v>45381</v>
      </c>
      <c r="M35" s="29">
        <v>45838</v>
      </c>
      <c r="N35" s="30">
        <v>0.9</v>
      </c>
      <c r="O35" s="23" t="s">
        <v>117</v>
      </c>
      <c r="P35" s="23"/>
      <c r="Q35" s="23"/>
      <c r="R35" s="30">
        <v>0.4</v>
      </c>
      <c r="S35" s="30">
        <v>0.17</v>
      </c>
      <c r="T35" s="30">
        <v>0.13</v>
      </c>
      <c r="U35" s="30">
        <v>0.70000000000000007</v>
      </c>
      <c r="V35" s="30">
        <v>0.8</v>
      </c>
      <c r="W35" s="30">
        <v>0.19999999999999996</v>
      </c>
      <c r="X35" s="31"/>
      <c r="Y35" s="32"/>
      <c r="Z35" s="32"/>
      <c r="AA35" s="32">
        <v>67499999.999999985</v>
      </c>
      <c r="AB35" s="32"/>
      <c r="AC35" s="32"/>
      <c r="AD35" s="32"/>
      <c r="AE35" s="32"/>
      <c r="AF35" s="32"/>
      <c r="AG35" s="32"/>
      <c r="AH35" s="32">
        <v>67499999.999999985</v>
      </c>
      <c r="AI35" s="32"/>
      <c r="AJ35" s="32"/>
      <c r="AK35" s="41">
        <f>SUM(Y35:AJ35)</f>
        <v>134999999.99999997</v>
      </c>
      <c r="AL35" s="31">
        <v>0</v>
      </c>
      <c r="AM35" s="31">
        <v>0</v>
      </c>
      <c r="AN35" s="31">
        <v>0</v>
      </c>
      <c r="AO35" s="31">
        <v>74249999.999999985</v>
      </c>
      <c r="AP35" s="31">
        <v>0</v>
      </c>
      <c r="AQ35" s="31">
        <v>0</v>
      </c>
      <c r="AR35" s="31">
        <v>0</v>
      </c>
      <c r="AS35" s="31">
        <v>0</v>
      </c>
      <c r="AT35" s="31">
        <v>0</v>
      </c>
      <c r="AU35" s="31">
        <v>0</v>
      </c>
      <c r="AV35" s="31">
        <v>74249999.999999985</v>
      </c>
      <c r="AW35" s="31">
        <v>0</v>
      </c>
      <c r="AX35" s="31">
        <v>0</v>
      </c>
      <c r="AY35" s="31">
        <v>148499999.99999997</v>
      </c>
      <c r="AZ35" s="31">
        <v>90000000</v>
      </c>
      <c r="BA35" s="32">
        <f>VLOOKUP($D35,'[27]○ 24년 지표 (조정)'!$D$9:$BN$174,BA$5,0)</f>
        <v>0</v>
      </c>
      <c r="BB35" s="32">
        <f>VLOOKUP($D35,'[27]○ 24년 지표 (조정)'!$D$9:$BN$174,BB$5,0)</f>
        <v>0</v>
      </c>
      <c r="BC35" s="32">
        <f>VLOOKUP($D35,'[27]○ 24년 지표 (조정)'!$D$9:$BN$174,BC$5,0)</f>
        <v>18000000</v>
      </c>
      <c r="BD35" s="32">
        <f>VLOOKUP($D35,'[27]○ 24년 지표 (조정)'!$D$9:$BN$174,BD$5,0)</f>
        <v>0</v>
      </c>
      <c r="BE35" s="32">
        <f>VLOOKUP($D35,'[27]○ 24년 지표 (조정)'!$D$9:$BN$174,BE$5,0)</f>
        <v>0</v>
      </c>
      <c r="BF35" s="32">
        <f>VLOOKUP($D35,'[27]○ 24년 지표 (조정)'!$D$9:$BN$174,BF$5,0)</f>
        <v>9000000</v>
      </c>
      <c r="BG35" s="32">
        <f>VLOOKUP($D35,'[27]○ 24년 지표 (조정)'!$D$9:$BN$174,BG$5,0)</f>
        <v>0</v>
      </c>
      <c r="BH35" s="32">
        <f>VLOOKUP($D35,'[27]○ 24년 지표 (조정)'!$D$9:$BN$174,BH$5,0)</f>
        <v>0</v>
      </c>
      <c r="BI35" s="32">
        <f>VLOOKUP($D35,'[27]○ 24년 지표 (조정)'!$D$9:$BN$174,BI$5,0)</f>
        <v>0</v>
      </c>
      <c r="BJ35" s="32">
        <f>VLOOKUP($D35,'[27]○ 24년 지표 (조정)'!$D$9:$BN$174,BJ$5,0)</f>
        <v>0</v>
      </c>
      <c r="BK35" s="32">
        <f>VLOOKUP($D35,'[27]○ 24년 지표 (조정)'!$D$9:$BN$174,BK$5,0)</f>
        <v>9000000</v>
      </c>
      <c r="BL35" s="32">
        <f>VLOOKUP($D35,'[27]○ 24년 지표 (조정)'!$D$9:$BN$174,BL$5,0)</f>
        <v>0</v>
      </c>
      <c r="BM35" s="33">
        <f t="shared" si="0"/>
        <v>36000000</v>
      </c>
      <c r="BN35" s="31">
        <v>0</v>
      </c>
      <c r="BO35" s="31">
        <v>0</v>
      </c>
      <c r="BP35" s="31">
        <v>72</v>
      </c>
      <c r="BQ35" s="31">
        <v>240</v>
      </c>
      <c r="BR35" s="31">
        <v>240</v>
      </c>
      <c r="BS35" s="31">
        <v>240</v>
      </c>
      <c r="BT35" s="31">
        <v>240</v>
      </c>
      <c r="BU35" s="31">
        <v>240</v>
      </c>
      <c r="BV35" s="31">
        <v>240</v>
      </c>
      <c r="BW35" s="31">
        <v>240</v>
      </c>
      <c r="BX35" s="31">
        <v>240</v>
      </c>
      <c r="BY35" s="31">
        <v>240</v>
      </c>
      <c r="BZ35" s="31">
        <f>SUM(BN35:BY35)</f>
        <v>2232</v>
      </c>
      <c r="CA35" s="31">
        <v>0</v>
      </c>
      <c r="CB35" s="31">
        <v>0</v>
      </c>
      <c r="CC35" s="31">
        <v>0</v>
      </c>
      <c r="CD35" s="31">
        <v>0</v>
      </c>
      <c r="CE35" s="31">
        <v>0</v>
      </c>
      <c r="CF35" s="31">
        <v>0</v>
      </c>
      <c r="CG35" s="31">
        <v>120</v>
      </c>
      <c r="CH35" s="31">
        <v>120</v>
      </c>
      <c r="CI35" s="31">
        <v>120</v>
      </c>
      <c r="CJ35" s="31">
        <v>120</v>
      </c>
      <c r="CK35" s="31">
        <v>120</v>
      </c>
      <c r="CL35" s="31">
        <v>120</v>
      </c>
      <c r="CM35" s="31">
        <v>720</v>
      </c>
      <c r="CN35" s="32">
        <v>0</v>
      </c>
      <c r="CO35" s="32">
        <v>0</v>
      </c>
      <c r="CP35" s="32">
        <v>0</v>
      </c>
      <c r="CQ35" s="32">
        <v>0</v>
      </c>
      <c r="CR35" s="32">
        <v>0</v>
      </c>
      <c r="CS35" s="32">
        <v>0</v>
      </c>
      <c r="CT35" s="32">
        <v>713436.38525564806</v>
      </c>
      <c r="CU35" s="32">
        <v>713436.38525564806</v>
      </c>
      <c r="CV35" s="32">
        <v>713436.38525564806</v>
      </c>
      <c r="CW35" s="32">
        <v>713436.38525564806</v>
      </c>
      <c r="CX35" s="32">
        <v>713436.38525564806</v>
      </c>
      <c r="CY35" s="32">
        <v>713436.38525564806</v>
      </c>
      <c r="CZ35" s="32">
        <v>4280618.3115338879</v>
      </c>
    </row>
    <row r="36" spans="2:105" s="34" customFormat="1" ht="18" customHeight="1" x14ac:dyDescent="0.3">
      <c r="B36" s="23" t="s">
        <v>108</v>
      </c>
      <c r="C36" s="23" t="s">
        <v>109</v>
      </c>
      <c r="D36" s="23" t="s">
        <v>202</v>
      </c>
      <c r="E36" s="23" t="s">
        <v>125</v>
      </c>
      <c r="F36" s="23" t="s">
        <v>126</v>
      </c>
      <c r="G36" s="42" t="s">
        <v>203</v>
      </c>
      <c r="H36" s="23" t="s">
        <v>128</v>
      </c>
      <c r="I36" s="23" t="s">
        <v>129</v>
      </c>
      <c r="J36" s="23" t="s">
        <v>130</v>
      </c>
      <c r="K36" s="47">
        <v>391800000</v>
      </c>
      <c r="L36" s="29">
        <v>45381</v>
      </c>
      <c r="M36" s="29">
        <v>45746</v>
      </c>
      <c r="N36" s="30">
        <v>0.9</v>
      </c>
      <c r="O36" s="23" t="s">
        <v>123</v>
      </c>
      <c r="P36" s="23"/>
      <c r="Q36" s="23"/>
      <c r="R36" s="30">
        <v>0.5</v>
      </c>
      <c r="S36" s="30">
        <v>0.15</v>
      </c>
      <c r="T36" s="30">
        <v>0.1</v>
      </c>
      <c r="U36" s="30">
        <v>0.75</v>
      </c>
      <c r="V36" s="30">
        <v>0.5</v>
      </c>
      <c r="W36" s="30">
        <v>0.5</v>
      </c>
      <c r="X36" s="31">
        <v>274260000</v>
      </c>
      <c r="Y36" s="32"/>
      <c r="Z36" s="32"/>
      <c r="AA36" s="32"/>
      <c r="AB36" s="32">
        <v>117540000</v>
      </c>
      <c r="AC36" s="32"/>
      <c r="AD36" s="32"/>
      <c r="AE36" s="32"/>
      <c r="AF36" s="32"/>
      <c r="AG36" s="32"/>
      <c r="AH36" s="32"/>
      <c r="AI36" s="32"/>
      <c r="AJ36" s="32"/>
      <c r="AK36" s="31">
        <v>117540000</v>
      </c>
      <c r="AL36" s="31">
        <v>301686000.00000006</v>
      </c>
      <c r="AM36" s="32"/>
      <c r="AN36" s="32"/>
      <c r="AO36" s="32"/>
      <c r="AP36" s="32"/>
      <c r="AQ36" s="32">
        <v>129294000.00000001</v>
      </c>
      <c r="AR36" s="32"/>
      <c r="AS36" s="32"/>
      <c r="AT36" s="32"/>
      <c r="AU36" s="32">
        <v>0</v>
      </c>
      <c r="AV36" s="32"/>
      <c r="AW36" s="32"/>
      <c r="AX36" s="32">
        <v>0</v>
      </c>
      <c r="AY36" s="31">
        <v>129294000.00000001</v>
      </c>
      <c r="AZ36" s="31"/>
      <c r="BA36" s="32">
        <f>VLOOKUP($D36,'[27]○ 24년 지표 (조정)'!$D$9:$BN$174,BA$5,0)</f>
        <v>0</v>
      </c>
      <c r="BB36" s="32">
        <f>VLOOKUP($D36,'[27]○ 24년 지표 (조정)'!$D$9:$BN$174,BB$5,0)</f>
        <v>0</v>
      </c>
      <c r="BC36" s="32">
        <f>VLOOKUP($D36,'[27]○ 24년 지표 (조정)'!$D$9:$BN$174,BC$5,0)</f>
        <v>0</v>
      </c>
      <c r="BD36" s="32">
        <f>VLOOKUP($D36,'[27]○ 24년 지표 (조정)'!$D$9:$BN$174,BD$5,0)</f>
        <v>58770000</v>
      </c>
      <c r="BE36" s="32">
        <f>VLOOKUP($D36,'[27]○ 24년 지표 (조정)'!$D$9:$BN$174,BE$5,0)</f>
        <v>0</v>
      </c>
      <c r="BF36" s="32">
        <f>VLOOKUP($D36,'[27]○ 24년 지표 (조정)'!$D$9:$BN$174,BF$5,0)</f>
        <v>0</v>
      </c>
      <c r="BG36" s="32">
        <f>VLOOKUP($D36,'[27]○ 24년 지표 (조정)'!$D$9:$BN$174,BG$5,0)</f>
        <v>0</v>
      </c>
      <c r="BH36" s="32">
        <f>VLOOKUP($D36,'[27]○ 24년 지표 (조정)'!$D$9:$BN$174,BH$5,0)</f>
        <v>0</v>
      </c>
      <c r="BI36" s="32">
        <f>VLOOKUP($D36,'[27]○ 24년 지표 (조정)'!$D$9:$BN$174,BI$5,0)</f>
        <v>0</v>
      </c>
      <c r="BJ36" s="32">
        <f>VLOOKUP($D36,'[27]○ 24년 지표 (조정)'!$D$9:$BN$174,BJ$5,0)</f>
        <v>0</v>
      </c>
      <c r="BK36" s="32">
        <f>VLOOKUP($D36,'[27]○ 24년 지표 (조정)'!$D$9:$BN$174,BK$5,0)</f>
        <v>0</v>
      </c>
      <c r="BL36" s="32">
        <f>VLOOKUP($D36,'[27]○ 24년 지표 (조정)'!$D$9:$BN$174,BL$5,0)</f>
        <v>0</v>
      </c>
      <c r="BM36" s="33">
        <f t="shared" si="0"/>
        <v>58770000</v>
      </c>
      <c r="BN36" s="32"/>
      <c r="BO36" s="32"/>
      <c r="BP36" s="32"/>
      <c r="BQ36" s="32">
        <v>10</v>
      </c>
      <c r="BR36" s="32"/>
      <c r="BS36" s="32"/>
      <c r="BT36" s="32"/>
      <c r="BU36" s="32">
        <v>10</v>
      </c>
      <c r="BV36" s="32"/>
      <c r="BW36" s="32"/>
      <c r="BX36" s="32">
        <v>24</v>
      </c>
      <c r="BY36" s="32"/>
      <c r="BZ36" s="31">
        <v>44</v>
      </c>
      <c r="CA36" s="39">
        <v>0</v>
      </c>
      <c r="CB36" s="39">
        <v>0</v>
      </c>
      <c r="CC36" s="39">
        <v>0</v>
      </c>
      <c r="CD36" s="39">
        <v>25</v>
      </c>
      <c r="CE36" s="39">
        <v>0</v>
      </c>
      <c r="CF36" s="39">
        <v>0</v>
      </c>
      <c r="CG36" s="39">
        <v>0</v>
      </c>
      <c r="CH36" s="39">
        <v>25</v>
      </c>
      <c r="CI36" s="39">
        <v>0</v>
      </c>
      <c r="CJ36" s="39">
        <v>0</v>
      </c>
      <c r="CK36" s="39">
        <v>60</v>
      </c>
      <c r="CL36" s="39">
        <v>0</v>
      </c>
      <c r="CM36" s="39">
        <v>110</v>
      </c>
      <c r="CN36" s="32">
        <v>0</v>
      </c>
      <c r="CO36" s="32">
        <v>0</v>
      </c>
      <c r="CP36" s="32">
        <v>0</v>
      </c>
      <c r="CQ36" s="32">
        <v>11754000</v>
      </c>
      <c r="CR36" s="32">
        <v>0</v>
      </c>
      <c r="CS36" s="32">
        <v>0</v>
      </c>
      <c r="CT36" s="32">
        <v>0</v>
      </c>
      <c r="CU36" s="32">
        <v>0</v>
      </c>
      <c r="CV36" s="32">
        <v>0</v>
      </c>
      <c r="CW36" s="32">
        <v>0</v>
      </c>
      <c r="CX36" s="32">
        <v>0</v>
      </c>
      <c r="CY36" s="32">
        <v>0</v>
      </c>
      <c r="CZ36" s="32">
        <v>11754000</v>
      </c>
    </row>
    <row r="37" spans="2:105" s="34" customFormat="1" ht="18" customHeight="1" x14ac:dyDescent="0.3">
      <c r="B37" s="23" t="s">
        <v>108</v>
      </c>
      <c r="C37" s="23" t="s">
        <v>109</v>
      </c>
      <c r="D37" s="23" t="s">
        <v>204</v>
      </c>
      <c r="E37" s="23" t="s">
        <v>125</v>
      </c>
      <c r="F37" s="23" t="s">
        <v>161</v>
      </c>
      <c r="G37" s="42" t="s">
        <v>205</v>
      </c>
      <c r="H37" s="23" t="s">
        <v>128</v>
      </c>
      <c r="I37" s="23" t="s">
        <v>129</v>
      </c>
      <c r="J37" s="23" t="s">
        <v>130</v>
      </c>
      <c r="K37" s="27">
        <v>100000000</v>
      </c>
      <c r="L37" s="29">
        <v>45473</v>
      </c>
      <c r="M37" s="29">
        <v>45657</v>
      </c>
      <c r="N37" s="30">
        <v>0.9</v>
      </c>
      <c r="O37" s="23" t="s">
        <v>123</v>
      </c>
      <c r="P37" s="23"/>
      <c r="Q37" s="23"/>
      <c r="R37" s="30">
        <v>0.75</v>
      </c>
      <c r="S37" s="30">
        <v>0.05</v>
      </c>
      <c r="T37" s="30">
        <v>0.05</v>
      </c>
      <c r="U37" s="30">
        <v>0.85000000000000009</v>
      </c>
      <c r="V37" s="30">
        <v>0</v>
      </c>
      <c r="W37" s="30">
        <v>1</v>
      </c>
      <c r="X37" s="31">
        <v>0</v>
      </c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>
        <v>100000000</v>
      </c>
      <c r="AJ37" s="32"/>
      <c r="AK37" s="31">
        <v>100000000</v>
      </c>
      <c r="AL37" s="31">
        <v>0</v>
      </c>
      <c r="AM37" s="32"/>
      <c r="AN37" s="32"/>
      <c r="AO37" s="32"/>
      <c r="AP37" s="32"/>
      <c r="AQ37" s="32"/>
      <c r="AR37" s="32"/>
      <c r="AS37" s="32">
        <v>0</v>
      </c>
      <c r="AT37" s="32"/>
      <c r="AU37" s="32"/>
      <c r="AV37" s="32"/>
      <c r="AW37" s="32">
        <v>110000000.00000001</v>
      </c>
      <c r="AX37" s="32"/>
      <c r="AY37" s="31">
        <v>110000000.00000001</v>
      </c>
      <c r="AZ37" s="31"/>
      <c r="BA37" s="32">
        <f>VLOOKUP($D37,'[27]○ 24년 지표 (조정)'!$D$9:$BN$174,BA$5,0)</f>
        <v>0</v>
      </c>
      <c r="BB37" s="32">
        <f>VLOOKUP($D37,'[27]○ 24년 지표 (조정)'!$D$9:$BN$174,BB$5,0)</f>
        <v>0</v>
      </c>
      <c r="BC37" s="32">
        <f>VLOOKUP($D37,'[27]○ 24년 지표 (조정)'!$D$9:$BN$174,BC$5,0)</f>
        <v>0</v>
      </c>
      <c r="BD37" s="32">
        <f>VLOOKUP($D37,'[27]○ 24년 지표 (조정)'!$D$9:$BN$174,BD$5,0)</f>
        <v>0</v>
      </c>
      <c r="BE37" s="32">
        <f>VLOOKUP($D37,'[27]○ 24년 지표 (조정)'!$D$9:$BN$174,BE$5,0)</f>
        <v>0</v>
      </c>
      <c r="BF37" s="32">
        <f>VLOOKUP($D37,'[27]○ 24년 지표 (조정)'!$D$9:$BN$174,BF$5,0)</f>
        <v>0</v>
      </c>
      <c r="BG37" s="32">
        <f>VLOOKUP($D37,'[27]○ 24년 지표 (조정)'!$D$9:$BN$174,BG$5,0)</f>
        <v>0</v>
      </c>
      <c r="BH37" s="32">
        <f>VLOOKUP($D37,'[27]○ 24년 지표 (조정)'!$D$9:$BN$174,BH$5,0)</f>
        <v>0</v>
      </c>
      <c r="BI37" s="32">
        <f>VLOOKUP($D37,'[27]○ 24년 지표 (조정)'!$D$9:$BN$174,BI$5,0)</f>
        <v>0</v>
      </c>
      <c r="BJ37" s="32">
        <f>VLOOKUP($D37,'[27]○ 24년 지표 (조정)'!$D$9:$BN$174,BJ$5,0)</f>
        <v>0</v>
      </c>
      <c r="BK37" s="32">
        <f>VLOOKUP($D37,'[27]○ 24년 지표 (조정)'!$D$9:$BN$174,BK$5,0)</f>
        <v>75000000</v>
      </c>
      <c r="BL37" s="32">
        <f>VLOOKUP($D37,'[27]○ 24년 지표 (조정)'!$D$9:$BN$174,BL$5,0)</f>
        <v>0</v>
      </c>
      <c r="BM37" s="33">
        <f t="shared" si="0"/>
        <v>75000000</v>
      </c>
      <c r="BN37" s="32"/>
      <c r="BO37" s="32"/>
      <c r="BP37" s="32"/>
      <c r="BQ37" s="32"/>
      <c r="BR37" s="32"/>
      <c r="BS37" s="32">
        <v>8</v>
      </c>
      <c r="BT37" s="32"/>
      <c r="BU37" s="32"/>
      <c r="BV37" s="32"/>
      <c r="BW37" s="32"/>
      <c r="BX37" s="32"/>
      <c r="BY37" s="32"/>
      <c r="BZ37" s="31">
        <v>8</v>
      </c>
      <c r="CA37" s="39">
        <v>0</v>
      </c>
      <c r="CB37" s="39">
        <v>0</v>
      </c>
      <c r="CC37" s="39">
        <v>0</v>
      </c>
      <c r="CD37" s="39">
        <v>0</v>
      </c>
      <c r="CE37" s="39">
        <v>0</v>
      </c>
      <c r="CF37" s="39">
        <v>20</v>
      </c>
      <c r="CG37" s="39">
        <v>0</v>
      </c>
      <c r="CH37" s="39">
        <v>0</v>
      </c>
      <c r="CI37" s="39">
        <v>0</v>
      </c>
      <c r="CJ37" s="39">
        <v>0</v>
      </c>
      <c r="CK37" s="39">
        <v>0</v>
      </c>
      <c r="CL37" s="39">
        <v>0</v>
      </c>
      <c r="CM37" s="39">
        <v>20</v>
      </c>
      <c r="CN37" s="32">
        <v>0</v>
      </c>
      <c r="CO37" s="32">
        <v>0</v>
      </c>
      <c r="CP37" s="32">
        <v>0</v>
      </c>
      <c r="CQ37" s="32">
        <v>0</v>
      </c>
      <c r="CR37" s="32">
        <v>0</v>
      </c>
      <c r="CS37" s="32">
        <v>0</v>
      </c>
      <c r="CT37" s="32">
        <v>0</v>
      </c>
      <c r="CU37" s="32">
        <v>0</v>
      </c>
      <c r="CV37" s="32">
        <v>0</v>
      </c>
      <c r="CW37" s="32">
        <v>0</v>
      </c>
      <c r="CX37" s="32">
        <v>5000000</v>
      </c>
      <c r="CY37" s="32">
        <v>0</v>
      </c>
      <c r="CZ37" s="32">
        <v>5000000</v>
      </c>
    </row>
    <row r="38" spans="2:105" s="34" customFormat="1" ht="18" customHeight="1" x14ac:dyDescent="0.3">
      <c r="B38" s="23" t="s">
        <v>108</v>
      </c>
      <c r="C38" s="23" t="s">
        <v>109</v>
      </c>
      <c r="D38" s="23" t="s">
        <v>206</v>
      </c>
      <c r="E38" s="23" t="s">
        <v>125</v>
      </c>
      <c r="F38" s="23" t="s">
        <v>207</v>
      </c>
      <c r="G38" s="42" t="s">
        <v>208</v>
      </c>
      <c r="H38" s="37" t="s">
        <v>128</v>
      </c>
      <c r="I38" s="37" t="s">
        <v>129</v>
      </c>
      <c r="J38" s="37" t="s">
        <v>130</v>
      </c>
      <c r="K38" s="27">
        <v>100000000</v>
      </c>
      <c r="L38" s="29">
        <v>45534</v>
      </c>
      <c r="M38" s="29">
        <v>45657</v>
      </c>
      <c r="N38" s="30">
        <v>0.9</v>
      </c>
      <c r="O38" s="23" t="s">
        <v>159</v>
      </c>
      <c r="P38" s="23"/>
      <c r="Q38" s="23"/>
      <c r="R38" s="30">
        <v>0.75</v>
      </c>
      <c r="S38" s="30">
        <v>0.05</v>
      </c>
      <c r="T38" s="30">
        <v>0.05</v>
      </c>
      <c r="U38" s="30">
        <v>0.85000000000000009</v>
      </c>
      <c r="V38" s="30">
        <v>0</v>
      </c>
      <c r="W38" s="30">
        <v>1</v>
      </c>
      <c r="X38" s="31">
        <v>0</v>
      </c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>
        <v>100000000</v>
      </c>
      <c r="AJ38" s="32"/>
      <c r="AK38" s="31">
        <v>100000000</v>
      </c>
      <c r="AL38" s="31">
        <v>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>
        <v>110000000.00000001</v>
      </c>
      <c r="AY38" s="31">
        <v>110000000.00000001</v>
      </c>
      <c r="AZ38" s="31"/>
      <c r="BA38" s="32">
        <f>VLOOKUP($D38,'[27]○ 24년 지표 (조정)'!$D$9:$BN$174,BA$5,0)</f>
        <v>0</v>
      </c>
      <c r="BB38" s="32">
        <f>VLOOKUP($D38,'[27]○ 24년 지표 (조정)'!$D$9:$BN$174,BB$5,0)</f>
        <v>0</v>
      </c>
      <c r="BC38" s="32">
        <f>VLOOKUP($D38,'[27]○ 24년 지표 (조정)'!$D$9:$BN$174,BC$5,0)</f>
        <v>0</v>
      </c>
      <c r="BD38" s="32">
        <f>VLOOKUP($D38,'[27]○ 24년 지표 (조정)'!$D$9:$BN$174,BD$5,0)</f>
        <v>0</v>
      </c>
      <c r="BE38" s="32">
        <f>VLOOKUP($D38,'[27]○ 24년 지표 (조정)'!$D$9:$BN$174,BE$5,0)</f>
        <v>0</v>
      </c>
      <c r="BF38" s="32">
        <f>VLOOKUP($D38,'[27]○ 24년 지표 (조정)'!$D$9:$BN$174,BF$5,0)</f>
        <v>0</v>
      </c>
      <c r="BG38" s="32">
        <f>VLOOKUP($D38,'[27]○ 24년 지표 (조정)'!$D$9:$BN$174,BG$5,0)</f>
        <v>0</v>
      </c>
      <c r="BH38" s="32">
        <f>VLOOKUP($D38,'[27]○ 24년 지표 (조정)'!$D$9:$BN$174,BH$5,0)</f>
        <v>0</v>
      </c>
      <c r="BI38" s="32">
        <f>VLOOKUP($D38,'[27]○ 24년 지표 (조정)'!$D$9:$BN$174,BI$5,0)</f>
        <v>0</v>
      </c>
      <c r="BJ38" s="32">
        <f>VLOOKUP($D38,'[27]○ 24년 지표 (조정)'!$D$9:$BN$174,BJ$5,0)</f>
        <v>0</v>
      </c>
      <c r="BK38" s="32">
        <f>VLOOKUP($D38,'[27]○ 24년 지표 (조정)'!$D$9:$BN$174,BK$5,0)</f>
        <v>75000000</v>
      </c>
      <c r="BL38" s="32">
        <f>VLOOKUP($D38,'[27]○ 24년 지표 (조정)'!$D$9:$BN$174,BL$5,0)</f>
        <v>0</v>
      </c>
      <c r="BM38" s="33">
        <f t="shared" si="0"/>
        <v>75000000</v>
      </c>
      <c r="BN38" s="32"/>
      <c r="BO38" s="32"/>
      <c r="BP38" s="32"/>
      <c r="BQ38" s="32"/>
      <c r="BR38" s="32"/>
      <c r="BS38" s="32"/>
      <c r="BT38" s="32"/>
      <c r="BU38" s="32"/>
      <c r="BV38" s="32">
        <v>20</v>
      </c>
      <c r="BW38" s="32"/>
      <c r="BX38" s="32"/>
      <c r="BY38" s="32"/>
      <c r="BZ38" s="31">
        <v>20</v>
      </c>
      <c r="CA38" s="39">
        <v>0</v>
      </c>
      <c r="CB38" s="39">
        <v>0</v>
      </c>
      <c r="CC38" s="39">
        <v>0</v>
      </c>
      <c r="CD38" s="39">
        <v>0</v>
      </c>
      <c r="CE38" s="39">
        <v>0</v>
      </c>
      <c r="CF38" s="39">
        <v>0</v>
      </c>
      <c r="CG38" s="39">
        <v>0</v>
      </c>
      <c r="CH38" s="39">
        <v>0</v>
      </c>
      <c r="CI38" s="39">
        <v>50</v>
      </c>
      <c r="CJ38" s="39">
        <v>0</v>
      </c>
      <c r="CK38" s="39">
        <v>0</v>
      </c>
      <c r="CL38" s="39">
        <v>0</v>
      </c>
      <c r="CM38" s="39">
        <v>50</v>
      </c>
      <c r="CN38" s="32">
        <v>0</v>
      </c>
      <c r="CO38" s="32">
        <v>0</v>
      </c>
      <c r="CP38" s="32">
        <v>0</v>
      </c>
      <c r="CQ38" s="32">
        <v>0</v>
      </c>
      <c r="CR38" s="32">
        <v>0</v>
      </c>
      <c r="CS38" s="32">
        <v>0</v>
      </c>
      <c r="CT38" s="32">
        <v>0</v>
      </c>
      <c r="CU38" s="32">
        <v>0</v>
      </c>
      <c r="CV38" s="32">
        <v>0</v>
      </c>
      <c r="CW38" s="32">
        <v>0</v>
      </c>
      <c r="CX38" s="32">
        <v>5000000</v>
      </c>
      <c r="CY38" s="32">
        <v>0</v>
      </c>
      <c r="CZ38" s="32">
        <v>5000000</v>
      </c>
    </row>
    <row r="39" spans="2:105" s="34" customFormat="1" ht="18" customHeight="1" x14ac:dyDescent="0.3">
      <c r="B39" s="23" t="s">
        <v>108</v>
      </c>
      <c r="C39" s="35" t="s">
        <v>109</v>
      </c>
      <c r="D39" s="23" t="s">
        <v>209</v>
      </c>
      <c r="E39" s="23" t="s">
        <v>125</v>
      </c>
      <c r="F39" s="23" t="s">
        <v>210</v>
      </c>
      <c r="G39" s="36" t="s">
        <v>211</v>
      </c>
      <c r="H39" s="23" t="s">
        <v>128</v>
      </c>
      <c r="I39" s="23" t="s">
        <v>129</v>
      </c>
      <c r="J39" s="23" t="s">
        <v>130</v>
      </c>
      <c r="K39" s="38">
        <v>100000000</v>
      </c>
      <c r="L39" s="29">
        <v>45595</v>
      </c>
      <c r="M39" s="29">
        <v>45656</v>
      </c>
      <c r="N39" s="30">
        <v>0.9</v>
      </c>
      <c r="O39" s="23" t="s">
        <v>123</v>
      </c>
      <c r="P39" s="23"/>
      <c r="Q39" s="23"/>
      <c r="R39" s="30">
        <v>0.65</v>
      </c>
      <c r="S39" s="30">
        <v>0.1</v>
      </c>
      <c r="T39" s="30">
        <v>0.1</v>
      </c>
      <c r="U39" s="30">
        <v>0.85</v>
      </c>
      <c r="V39" s="30">
        <v>0.1</v>
      </c>
      <c r="W39" s="30">
        <v>0.9</v>
      </c>
      <c r="X39" s="31">
        <v>0</v>
      </c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>
        <v>100000000</v>
      </c>
      <c r="AJ39" s="32"/>
      <c r="AK39" s="31">
        <v>100000000</v>
      </c>
      <c r="AL39" s="31">
        <v>0</v>
      </c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>
        <v>110000000.00000001</v>
      </c>
      <c r="AY39" s="31">
        <v>110000000.00000001</v>
      </c>
      <c r="AZ39" s="31"/>
      <c r="BA39" s="32">
        <f>VLOOKUP($D39,'[27]○ 24년 지표 (조정)'!$D$9:$BN$174,BA$5,0)</f>
        <v>0</v>
      </c>
      <c r="BB39" s="32">
        <f>VLOOKUP($D39,'[27]○ 24년 지표 (조정)'!$D$9:$BN$174,BB$5,0)</f>
        <v>0</v>
      </c>
      <c r="BC39" s="32">
        <f>VLOOKUP($D39,'[27]○ 24년 지표 (조정)'!$D$9:$BN$174,BC$5,0)</f>
        <v>0</v>
      </c>
      <c r="BD39" s="32">
        <f>VLOOKUP($D39,'[27]○ 24년 지표 (조정)'!$D$9:$BN$174,BD$5,0)</f>
        <v>0</v>
      </c>
      <c r="BE39" s="32">
        <f>VLOOKUP($D39,'[27]○ 24년 지표 (조정)'!$D$9:$BN$174,BE$5,0)</f>
        <v>0</v>
      </c>
      <c r="BF39" s="32">
        <f>VLOOKUP($D39,'[27]○ 24년 지표 (조정)'!$D$9:$BN$174,BF$5,0)</f>
        <v>0</v>
      </c>
      <c r="BG39" s="32">
        <f>VLOOKUP($D39,'[27]○ 24년 지표 (조정)'!$D$9:$BN$174,BG$5,0)</f>
        <v>0</v>
      </c>
      <c r="BH39" s="32">
        <f>VLOOKUP($D39,'[27]○ 24년 지표 (조정)'!$D$9:$BN$174,BH$5,0)</f>
        <v>0</v>
      </c>
      <c r="BI39" s="32">
        <f>VLOOKUP($D39,'[27]○ 24년 지표 (조정)'!$D$9:$BN$174,BI$5,0)</f>
        <v>0</v>
      </c>
      <c r="BJ39" s="32">
        <f>VLOOKUP($D39,'[27]○ 24년 지표 (조정)'!$D$9:$BN$174,BJ$5,0)</f>
        <v>0</v>
      </c>
      <c r="BK39" s="32">
        <f>VLOOKUP($D39,'[27]○ 24년 지표 (조정)'!$D$9:$BN$174,BK$5,0)</f>
        <v>65000000</v>
      </c>
      <c r="BL39" s="32">
        <f>VLOOKUP($D39,'[27]○ 24년 지표 (조정)'!$D$9:$BN$174,BL$5,0)</f>
        <v>0</v>
      </c>
      <c r="BM39" s="33">
        <f t="shared" si="0"/>
        <v>65000000</v>
      </c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>
        <v>10</v>
      </c>
      <c r="BY39" s="32"/>
      <c r="BZ39" s="31">
        <v>10</v>
      </c>
      <c r="CA39" s="39">
        <v>0</v>
      </c>
      <c r="CB39" s="39">
        <v>0</v>
      </c>
      <c r="CC39" s="39">
        <v>0</v>
      </c>
      <c r="CD39" s="39">
        <v>0</v>
      </c>
      <c r="CE39" s="39">
        <v>0</v>
      </c>
      <c r="CF39" s="39">
        <v>0</v>
      </c>
      <c r="CG39" s="39">
        <v>0</v>
      </c>
      <c r="CH39" s="39">
        <v>0</v>
      </c>
      <c r="CI39" s="39">
        <v>0</v>
      </c>
      <c r="CJ39" s="39">
        <v>0</v>
      </c>
      <c r="CK39" s="39">
        <v>25</v>
      </c>
      <c r="CL39" s="39">
        <v>0</v>
      </c>
      <c r="CM39" s="39">
        <v>25</v>
      </c>
      <c r="CN39" s="32">
        <v>0</v>
      </c>
      <c r="CO39" s="32">
        <v>0</v>
      </c>
      <c r="CP39" s="32">
        <v>0</v>
      </c>
      <c r="CQ39" s="32">
        <v>0</v>
      </c>
      <c r="CR39" s="32">
        <v>0</v>
      </c>
      <c r="CS39" s="32">
        <v>0</v>
      </c>
      <c r="CT39" s="32">
        <v>0</v>
      </c>
      <c r="CU39" s="32">
        <v>0</v>
      </c>
      <c r="CV39" s="32">
        <v>0</v>
      </c>
      <c r="CW39" s="32">
        <v>0</v>
      </c>
      <c r="CX39" s="32">
        <v>10000000</v>
      </c>
      <c r="CY39" s="32">
        <v>0</v>
      </c>
      <c r="CZ39" s="32">
        <v>10000000</v>
      </c>
    </row>
    <row r="40" spans="2:105" s="34" customFormat="1" ht="18" customHeight="1" x14ac:dyDescent="0.3">
      <c r="B40" s="23" t="s">
        <v>108</v>
      </c>
      <c r="C40" s="23" t="s">
        <v>109</v>
      </c>
      <c r="D40" s="23" t="s">
        <v>212</v>
      </c>
      <c r="E40" s="23" t="s">
        <v>125</v>
      </c>
      <c r="F40" s="23" t="s">
        <v>161</v>
      </c>
      <c r="G40" s="42" t="s">
        <v>213</v>
      </c>
      <c r="H40" s="23" t="s">
        <v>128</v>
      </c>
      <c r="I40" s="23" t="s">
        <v>129</v>
      </c>
      <c r="J40" s="23" t="s">
        <v>130</v>
      </c>
      <c r="K40" s="27">
        <v>300000000</v>
      </c>
      <c r="L40" s="29">
        <v>45412</v>
      </c>
      <c r="M40" s="29">
        <v>45777</v>
      </c>
      <c r="N40" s="30">
        <v>0.9</v>
      </c>
      <c r="O40" s="23" t="s">
        <v>159</v>
      </c>
      <c r="P40" s="23"/>
      <c r="Q40" s="23"/>
      <c r="R40" s="30">
        <v>0.3</v>
      </c>
      <c r="S40" s="30">
        <v>0.4</v>
      </c>
      <c r="T40" s="30">
        <v>0.2</v>
      </c>
      <c r="U40" s="30">
        <v>0.89999999999999991</v>
      </c>
      <c r="V40" s="30">
        <v>0.8</v>
      </c>
      <c r="W40" s="30">
        <v>0.19999999999999996</v>
      </c>
      <c r="X40" s="31">
        <v>210000000</v>
      </c>
      <c r="Y40" s="32"/>
      <c r="Z40" s="32"/>
      <c r="AA40" s="32"/>
      <c r="AB40" s="32"/>
      <c r="AC40" s="32"/>
      <c r="AD40" s="32">
        <v>90000000</v>
      </c>
      <c r="AE40" s="32"/>
      <c r="AF40" s="32"/>
      <c r="AG40" s="32"/>
      <c r="AH40" s="32"/>
      <c r="AI40" s="32"/>
      <c r="AJ40" s="32"/>
      <c r="AK40" s="31">
        <v>90000000</v>
      </c>
      <c r="AL40" s="31">
        <v>231000000</v>
      </c>
      <c r="AM40" s="32"/>
      <c r="AN40" s="32"/>
      <c r="AO40" s="32"/>
      <c r="AP40" s="32"/>
      <c r="AQ40" s="32"/>
      <c r="AR40" s="32"/>
      <c r="AS40" s="32">
        <v>99000000.000000015</v>
      </c>
      <c r="AT40" s="32"/>
      <c r="AU40" s="32"/>
      <c r="AV40" s="32"/>
      <c r="AW40" s="32"/>
      <c r="AX40" s="32"/>
      <c r="AY40" s="31">
        <v>99000000.000000015</v>
      </c>
      <c r="AZ40" s="31"/>
      <c r="BA40" s="32">
        <f>VLOOKUP($D40,'[27]○ 24년 지표 (조정)'!$D$9:$BN$174,BA$5,0)</f>
        <v>0</v>
      </c>
      <c r="BB40" s="32">
        <f>VLOOKUP($D40,'[27]○ 24년 지표 (조정)'!$D$9:$BN$174,BB$5,0)</f>
        <v>0</v>
      </c>
      <c r="BC40" s="32">
        <f>VLOOKUP($D40,'[27]○ 24년 지표 (조정)'!$D$9:$BN$174,BC$5,0)</f>
        <v>0</v>
      </c>
      <c r="BD40" s="32">
        <f>VLOOKUP($D40,'[27]○ 24년 지표 (조정)'!$D$9:$BN$174,BD$5,0)</f>
        <v>0</v>
      </c>
      <c r="BE40" s="32">
        <f>VLOOKUP($D40,'[27]○ 24년 지표 (조정)'!$D$9:$BN$174,BE$5,0)</f>
        <v>0</v>
      </c>
      <c r="BF40" s="32">
        <f>VLOOKUP($D40,'[27]○ 24년 지표 (조정)'!$D$9:$BN$174,BF$5,0)</f>
        <v>27000000</v>
      </c>
      <c r="BG40" s="32">
        <f>VLOOKUP($D40,'[27]○ 24년 지표 (조정)'!$D$9:$BN$174,BG$5,0)</f>
        <v>0</v>
      </c>
      <c r="BH40" s="32">
        <f>VLOOKUP($D40,'[27]○ 24년 지표 (조정)'!$D$9:$BN$174,BH$5,0)</f>
        <v>0</v>
      </c>
      <c r="BI40" s="32">
        <f>VLOOKUP($D40,'[27]○ 24년 지표 (조정)'!$D$9:$BN$174,BI$5,0)</f>
        <v>0</v>
      </c>
      <c r="BJ40" s="32">
        <f>VLOOKUP($D40,'[27]○ 24년 지표 (조정)'!$D$9:$BN$174,BJ$5,0)</f>
        <v>0</v>
      </c>
      <c r="BK40" s="32">
        <f>VLOOKUP($D40,'[27]○ 24년 지표 (조정)'!$D$9:$BN$174,BK$5,0)</f>
        <v>0</v>
      </c>
      <c r="BL40" s="32">
        <f>VLOOKUP($D40,'[27]○ 24년 지표 (조정)'!$D$9:$BN$174,BL$5,0)</f>
        <v>0</v>
      </c>
      <c r="BM40" s="33">
        <f t="shared" si="0"/>
        <v>27000000</v>
      </c>
      <c r="BN40" s="32"/>
      <c r="BO40" s="32"/>
      <c r="BP40" s="32"/>
      <c r="BQ40" s="32"/>
      <c r="BR40" s="32">
        <v>40</v>
      </c>
      <c r="BS40" s="32">
        <v>70</v>
      </c>
      <c r="BT40" s="32"/>
      <c r="BU40" s="32"/>
      <c r="BV40" s="32"/>
      <c r="BW40" s="32"/>
      <c r="BX40" s="32"/>
      <c r="BY40" s="32"/>
      <c r="BZ40" s="31">
        <v>110</v>
      </c>
      <c r="CA40" s="39">
        <v>0</v>
      </c>
      <c r="CB40" s="39">
        <v>0</v>
      </c>
      <c r="CC40" s="39">
        <v>0</v>
      </c>
      <c r="CD40" s="39">
        <v>0</v>
      </c>
      <c r="CE40" s="39">
        <v>100</v>
      </c>
      <c r="CF40" s="39">
        <v>175</v>
      </c>
      <c r="CG40" s="39">
        <v>0</v>
      </c>
      <c r="CH40" s="39">
        <v>0</v>
      </c>
      <c r="CI40" s="39">
        <v>0</v>
      </c>
      <c r="CJ40" s="39">
        <v>0</v>
      </c>
      <c r="CK40" s="39">
        <v>0</v>
      </c>
      <c r="CL40" s="39">
        <v>0</v>
      </c>
      <c r="CM40" s="39">
        <v>275</v>
      </c>
      <c r="CN40" s="32">
        <v>0</v>
      </c>
      <c r="CO40" s="32">
        <v>0</v>
      </c>
      <c r="CP40" s="32">
        <v>0</v>
      </c>
      <c r="CQ40" s="32">
        <v>0</v>
      </c>
      <c r="CR40" s="32">
        <v>0</v>
      </c>
      <c r="CS40" s="32">
        <v>18000000</v>
      </c>
      <c r="CT40" s="32">
        <v>0</v>
      </c>
      <c r="CU40" s="32">
        <v>0</v>
      </c>
      <c r="CV40" s="32">
        <v>0</v>
      </c>
      <c r="CW40" s="32">
        <v>0</v>
      </c>
      <c r="CX40" s="32">
        <v>0</v>
      </c>
      <c r="CY40" s="32">
        <v>0</v>
      </c>
      <c r="CZ40" s="32">
        <v>18000000</v>
      </c>
    </row>
    <row r="41" spans="2:105" s="34" customFormat="1" ht="18" customHeight="1" x14ac:dyDescent="0.3">
      <c r="B41" s="23" t="s">
        <v>108</v>
      </c>
      <c r="C41" s="35" t="s">
        <v>109</v>
      </c>
      <c r="D41" s="23" t="s">
        <v>214</v>
      </c>
      <c r="E41" s="23" t="s">
        <v>125</v>
      </c>
      <c r="F41" s="23" t="s">
        <v>126</v>
      </c>
      <c r="G41" s="42" t="s">
        <v>215</v>
      </c>
      <c r="H41" s="23" t="s">
        <v>128</v>
      </c>
      <c r="I41" s="23" t="s">
        <v>129</v>
      </c>
      <c r="J41" s="23" t="s">
        <v>130</v>
      </c>
      <c r="K41" s="38">
        <v>240000000</v>
      </c>
      <c r="L41" s="29">
        <v>45565</v>
      </c>
      <c r="M41" s="29">
        <v>46021</v>
      </c>
      <c r="N41" s="30">
        <v>0.9</v>
      </c>
      <c r="O41" s="23" t="s">
        <v>123</v>
      </c>
      <c r="P41" s="23"/>
      <c r="Q41" s="23"/>
      <c r="R41" s="30">
        <v>0.6</v>
      </c>
      <c r="S41" s="30">
        <v>0.15</v>
      </c>
      <c r="T41" s="30">
        <v>0.1</v>
      </c>
      <c r="U41" s="30">
        <v>0.85</v>
      </c>
      <c r="V41" s="30">
        <v>0.5</v>
      </c>
      <c r="W41" s="30">
        <v>0.5</v>
      </c>
      <c r="X41" s="31">
        <v>168000000</v>
      </c>
      <c r="Y41" s="32"/>
      <c r="Z41" s="32"/>
      <c r="AA41" s="32"/>
      <c r="AB41" s="32"/>
      <c r="AC41" s="32"/>
      <c r="AD41" s="32"/>
      <c r="AE41" s="32"/>
      <c r="AF41" s="32"/>
      <c r="AG41" s="32"/>
      <c r="AH41" s="32">
        <v>72000000</v>
      </c>
      <c r="AI41" s="32"/>
      <c r="AJ41" s="32"/>
      <c r="AK41" s="31">
        <v>72000000</v>
      </c>
      <c r="AL41" s="31">
        <v>184800000.00000003</v>
      </c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>
        <v>79200000</v>
      </c>
      <c r="AX41" s="32">
        <v>0</v>
      </c>
      <c r="AY41" s="31">
        <v>79200000</v>
      </c>
      <c r="AZ41" s="31"/>
      <c r="BA41" s="32">
        <f>VLOOKUP($D41,'[27]○ 24년 지표 (조정)'!$D$9:$BN$174,BA$5,0)</f>
        <v>0</v>
      </c>
      <c r="BB41" s="32">
        <f>VLOOKUP($D41,'[27]○ 24년 지표 (조정)'!$D$9:$BN$174,BB$5,0)</f>
        <v>0</v>
      </c>
      <c r="BC41" s="32">
        <f>VLOOKUP($D41,'[27]○ 24년 지표 (조정)'!$D$9:$BN$174,BC$5,0)</f>
        <v>0</v>
      </c>
      <c r="BD41" s="32">
        <f>VLOOKUP($D41,'[27]○ 24년 지표 (조정)'!$D$9:$BN$174,BD$5,0)</f>
        <v>0</v>
      </c>
      <c r="BE41" s="32">
        <f>VLOOKUP($D41,'[27]○ 24년 지표 (조정)'!$D$9:$BN$174,BE$5,0)</f>
        <v>0</v>
      </c>
      <c r="BF41" s="32">
        <f>VLOOKUP($D41,'[27]○ 24년 지표 (조정)'!$D$9:$BN$174,BF$5,0)</f>
        <v>0</v>
      </c>
      <c r="BG41" s="32">
        <f>VLOOKUP($D41,'[27]○ 24년 지표 (조정)'!$D$9:$BN$174,BG$5,0)</f>
        <v>0</v>
      </c>
      <c r="BH41" s="32">
        <f>VLOOKUP($D41,'[27]○ 24년 지표 (조정)'!$D$9:$BN$174,BH$5,0)</f>
        <v>0</v>
      </c>
      <c r="BI41" s="32">
        <f>VLOOKUP($D41,'[27]○ 24년 지표 (조정)'!$D$9:$BN$174,BI$5,0)</f>
        <v>0</v>
      </c>
      <c r="BJ41" s="32">
        <f>VLOOKUP($D41,'[27]○ 24년 지표 (조정)'!$D$9:$BN$174,BJ$5,0)</f>
        <v>43200000</v>
      </c>
      <c r="BK41" s="32">
        <f>VLOOKUP($D41,'[27]○ 24년 지표 (조정)'!$D$9:$BN$174,BK$5,0)</f>
        <v>0</v>
      </c>
      <c r="BL41" s="32">
        <f>VLOOKUP($D41,'[27]○ 24년 지표 (조정)'!$D$9:$BN$174,BL$5,0)</f>
        <v>0</v>
      </c>
      <c r="BM41" s="33">
        <f t="shared" si="0"/>
        <v>43200000</v>
      </c>
      <c r="BN41" s="32"/>
      <c r="BO41" s="32"/>
      <c r="BP41" s="32"/>
      <c r="BQ41" s="32"/>
      <c r="BR41" s="32"/>
      <c r="BS41" s="32"/>
      <c r="BT41" s="32"/>
      <c r="BU41" s="32"/>
      <c r="BV41" s="32"/>
      <c r="BW41" s="32">
        <v>40</v>
      </c>
      <c r="BX41" s="32"/>
      <c r="BY41" s="32"/>
      <c r="BZ41" s="31">
        <v>40</v>
      </c>
      <c r="CA41" s="39">
        <v>0</v>
      </c>
      <c r="CB41" s="39">
        <v>0</v>
      </c>
      <c r="CC41" s="39">
        <v>0</v>
      </c>
      <c r="CD41" s="39">
        <v>0</v>
      </c>
      <c r="CE41" s="39">
        <v>0</v>
      </c>
      <c r="CF41" s="39">
        <v>0</v>
      </c>
      <c r="CG41" s="39">
        <v>0</v>
      </c>
      <c r="CH41" s="39">
        <v>0</v>
      </c>
      <c r="CI41" s="39">
        <v>0</v>
      </c>
      <c r="CJ41" s="39">
        <v>100</v>
      </c>
      <c r="CK41" s="39">
        <v>0</v>
      </c>
      <c r="CL41" s="39">
        <v>0</v>
      </c>
      <c r="CM41" s="39">
        <v>100</v>
      </c>
      <c r="CN41" s="32">
        <v>0</v>
      </c>
      <c r="CO41" s="32">
        <v>0</v>
      </c>
      <c r="CP41" s="32">
        <v>0</v>
      </c>
      <c r="CQ41" s="32">
        <v>0</v>
      </c>
      <c r="CR41" s="32">
        <v>0</v>
      </c>
      <c r="CS41" s="32">
        <v>0</v>
      </c>
      <c r="CT41" s="32">
        <v>0</v>
      </c>
      <c r="CU41" s="32">
        <v>0</v>
      </c>
      <c r="CV41" s="32">
        <v>0</v>
      </c>
      <c r="CW41" s="32">
        <v>7200000</v>
      </c>
      <c r="CX41" s="32">
        <v>0</v>
      </c>
      <c r="CY41" s="32">
        <v>0</v>
      </c>
      <c r="CZ41" s="32">
        <v>7200000</v>
      </c>
    </row>
    <row r="42" spans="2:105" s="34" customFormat="1" ht="18" customHeight="1" x14ac:dyDescent="0.3">
      <c r="B42" s="23" t="s">
        <v>108</v>
      </c>
      <c r="C42" s="23" t="s">
        <v>109</v>
      </c>
      <c r="D42" s="23" t="s">
        <v>216</v>
      </c>
      <c r="E42" s="23" t="s">
        <v>125</v>
      </c>
      <c r="F42" s="23" t="s">
        <v>217</v>
      </c>
      <c r="G42" s="42" t="s">
        <v>218</v>
      </c>
      <c r="H42" s="23" t="s">
        <v>128</v>
      </c>
      <c r="I42" s="23" t="s">
        <v>129</v>
      </c>
      <c r="J42" s="23" t="s">
        <v>130</v>
      </c>
      <c r="K42" s="27">
        <v>60000000</v>
      </c>
      <c r="L42" s="29">
        <v>45473</v>
      </c>
      <c r="M42" s="29">
        <v>45656</v>
      </c>
      <c r="N42" s="30">
        <v>0.9</v>
      </c>
      <c r="O42" s="23" t="s">
        <v>123</v>
      </c>
      <c r="P42" s="23"/>
      <c r="Q42" s="23"/>
      <c r="R42" s="30">
        <v>0.1</v>
      </c>
      <c r="S42" s="30">
        <v>0.5</v>
      </c>
      <c r="T42" s="30">
        <v>0.2</v>
      </c>
      <c r="U42" s="30">
        <v>0.8</v>
      </c>
      <c r="V42" s="30">
        <v>1</v>
      </c>
      <c r="W42" s="30">
        <v>0</v>
      </c>
      <c r="X42" s="31">
        <v>0</v>
      </c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>
        <v>60000000</v>
      </c>
      <c r="AK42" s="31">
        <v>60000000</v>
      </c>
      <c r="AL42" s="31">
        <v>0</v>
      </c>
      <c r="AM42" s="32"/>
      <c r="AN42" s="32"/>
      <c r="AO42" s="32"/>
      <c r="AP42" s="32"/>
      <c r="AQ42" s="32"/>
      <c r="AR42" s="32"/>
      <c r="AS42" s="32"/>
      <c r="AT42" s="32"/>
      <c r="AU42" s="32">
        <v>0</v>
      </c>
      <c r="AV42" s="32"/>
      <c r="AW42" s="32"/>
      <c r="AX42" s="32">
        <v>66000000.000000007</v>
      </c>
      <c r="AY42" s="31">
        <v>66000000.000000007</v>
      </c>
      <c r="AZ42" s="31"/>
      <c r="BA42" s="32">
        <f>VLOOKUP($D42,'[27]○ 24년 지표 (조정)'!$D$9:$BN$174,BA$5,0)</f>
        <v>0</v>
      </c>
      <c r="BB42" s="32">
        <f>VLOOKUP($D42,'[27]○ 24년 지표 (조정)'!$D$9:$BN$174,BB$5,0)</f>
        <v>0</v>
      </c>
      <c r="BC42" s="32">
        <f>VLOOKUP($D42,'[27]○ 24년 지표 (조정)'!$D$9:$BN$174,BC$5,0)</f>
        <v>0</v>
      </c>
      <c r="BD42" s="32">
        <f>VLOOKUP($D42,'[27]○ 24년 지표 (조정)'!$D$9:$BN$174,BD$5,0)</f>
        <v>0</v>
      </c>
      <c r="BE42" s="32">
        <f>VLOOKUP($D42,'[27]○ 24년 지표 (조정)'!$D$9:$BN$174,BE$5,0)</f>
        <v>0</v>
      </c>
      <c r="BF42" s="32">
        <f>VLOOKUP($D42,'[27]○ 24년 지표 (조정)'!$D$9:$BN$174,BF$5,0)</f>
        <v>0</v>
      </c>
      <c r="BG42" s="32">
        <f>VLOOKUP($D42,'[27]○ 24년 지표 (조정)'!$D$9:$BN$174,BG$5,0)</f>
        <v>0</v>
      </c>
      <c r="BH42" s="32">
        <f>VLOOKUP($D42,'[27]○ 24년 지표 (조정)'!$D$9:$BN$174,BH$5,0)</f>
        <v>0</v>
      </c>
      <c r="BI42" s="32">
        <f>VLOOKUP($D42,'[27]○ 24년 지표 (조정)'!$D$9:$BN$174,BI$5,0)</f>
        <v>0</v>
      </c>
      <c r="BJ42" s="32">
        <f>VLOOKUP($D42,'[27]○ 24년 지표 (조정)'!$D$9:$BN$174,BJ$5,0)</f>
        <v>0</v>
      </c>
      <c r="BK42" s="32">
        <f>VLOOKUP($D42,'[27]○ 24년 지표 (조정)'!$D$9:$BN$174,BK$5,0)</f>
        <v>0</v>
      </c>
      <c r="BL42" s="32">
        <f>VLOOKUP($D42,'[27]○ 24년 지표 (조정)'!$D$9:$BN$174,BL$5,0)</f>
        <v>6000000</v>
      </c>
      <c r="BM42" s="33">
        <f t="shared" si="0"/>
        <v>6000000</v>
      </c>
      <c r="BN42" s="32"/>
      <c r="BO42" s="32"/>
      <c r="BP42" s="32"/>
      <c r="BQ42" s="32"/>
      <c r="BR42" s="32"/>
      <c r="BS42" s="32"/>
      <c r="BT42" s="32"/>
      <c r="BU42" s="32">
        <v>8</v>
      </c>
      <c r="BV42" s="32"/>
      <c r="BW42" s="32"/>
      <c r="BX42" s="32"/>
      <c r="BY42" s="32"/>
      <c r="BZ42" s="31">
        <v>8</v>
      </c>
      <c r="CA42" s="39">
        <v>0</v>
      </c>
      <c r="CB42" s="39">
        <v>0</v>
      </c>
      <c r="CC42" s="39">
        <v>0</v>
      </c>
      <c r="CD42" s="39">
        <v>0</v>
      </c>
      <c r="CE42" s="39">
        <v>0</v>
      </c>
      <c r="CF42" s="39">
        <v>0</v>
      </c>
      <c r="CG42" s="39">
        <v>0</v>
      </c>
      <c r="CH42" s="39">
        <v>20</v>
      </c>
      <c r="CI42" s="39">
        <v>0</v>
      </c>
      <c r="CJ42" s="39">
        <v>0</v>
      </c>
      <c r="CK42" s="39">
        <v>0</v>
      </c>
      <c r="CL42" s="39">
        <v>0</v>
      </c>
      <c r="CM42" s="39">
        <v>20</v>
      </c>
      <c r="CN42" s="32">
        <v>0</v>
      </c>
      <c r="CO42" s="32">
        <v>0</v>
      </c>
      <c r="CP42" s="32">
        <v>0</v>
      </c>
      <c r="CQ42" s="32">
        <v>0</v>
      </c>
      <c r="CR42" s="32">
        <v>0</v>
      </c>
      <c r="CS42" s="32">
        <v>0</v>
      </c>
      <c r="CT42" s="32">
        <v>0</v>
      </c>
      <c r="CU42" s="32">
        <v>0</v>
      </c>
      <c r="CV42" s="32">
        <v>0</v>
      </c>
      <c r="CW42" s="32">
        <v>0</v>
      </c>
      <c r="CX42" s="32">
        <v>0</v>
      </c>
      <c r="CY42" s="32">
        <v>12000000</v>
      </c>
      <c r="CZ42" s="32">
        <v>12000000</v>
      </c>
    </row>
    <row r="43" spans="2:105" s="34" customFormat="1" ht="18" customHeight="1" x14ac:dyDescent="0.3">
      <c r="B43" s="23" t="s">
        <v>108</v>
      </c>
      <c r="C43" s="23" t="s">
        <v>109</v>
      </c>
      <c r="D43" s="23" t="s">
        <v>219</v>
      </c>
      <c r="E43" s="23" t="s">
        <v>125</v>
      </c>
      <c r="F43" s="23" t="s">
        <v>126</v>
      </c>
      <c r="G43" s="43" t="s">
        <v>220</v>
      </c>
      <c r="H43" s="23" t="s">
        <v>128</v>
      </c>
      <c r="I43" s="23" t="s">
        <v>129</v>
      </c>
      <c r="J43" s="23" t="s">
        <v>130</v>
      </c>
      <c r="K43" s="46">
        <v>26000000</v>
      </c>
      <c r="L43" s="29">
        <v>45381</v>
      </c>
      <c r="M43" s="29">
        <v>45746</v>
      </c>
      <c r="N43" s="30">
        <v>0.9</v>
      </c>
      <c r="O43" s="23" t="s">
        <v>123</v>
      </c>
      <c r="P43" s="23"/>
      <c r="Q43" s="23"/>
      <c r="R43" s="30">
        <v>0.5</v>
      </c>
      <c r="S43" s="30">
        <v>0.25</v>
      </c>
      <c r="T43" s="30">
        <v>0.1</v>
      </c>
      <c r="U43" s="30">
        <v>0.85</v>
      </c>
      <c r="V43" s="30">
        <v>0.5</v>
      </c>
      <c r="W43" s="30">
        <v>0.5</v>
      </c>
      <c r="X43" s="31">
        <v>18200000</v>
      </c>
      <c r="Y43" s="32"/>
      <c r="Z43" s="32"/>
      <c r="AA43" s="32"/>
      <c r="AB43" s="32"/>
      <c r="AC43" s="32">
        <v>7800000</v>
      </c>
      <c r="AD43" s="32"/>
      <c r="AE43" s="32"/>
      <c r="AF43" s="32"/>
      <c r="AG43" s="32"/>
      <c r="AH43" s="32"/>
      <c r="AI43" s="32"/>
      <c r="AJ43" s="32"/>
      <c r="AK43" s="31">
        <v>7800000</v>
      </c>
      <c r="AL43" s="31">
        <v>20020000.000000004</v>
      </c>
      <c r="AM43" s="32"/>
      <c r="AN43" s="32"/>
      <c r="AO43" s="32"/>
      <c r="AP43" s="32"/>
      <c r="AQ43" s="32"/>
      <c r="AR43" s="32">
        <v>8580000</v>
      </c>
      <c r="AS43" s="32"/>
      <c r="AT43" s="32"/>
      <c r="AU43" s="32"/>
      <c r="AV43" s="32"/>
      <c r="AW43" s="32"/>
      <c r="AX43" s="32"/>
      <c r="AY43" s="31">
        <v>8580000</v>
      </c>
      <c r="AZ43" s="31"/>
      <c r="BA43" s="32">
        <f>VLOOKUP($D43,'[27]○ 24년 지표 (조정)'!$D$9:$BN$174,BA$5,0)</f>
        <v>0</v>
      </c>
      <c r="BB43" s="32">
        <f>VLOOKUP($D43,'[27]○ 24년 지표 (조정)'!$D$9:$BN$174,BB$5,0)</f>
        <v>0</v>
      </c>
      <c r="BC43" s="32">
        <f>VLOOKUP($D43,'[27]○ 24년 지표 (조정)'!$D$9:$BN$174,BC$5,0)</f>
        <v>0</v>
      </c>
      <c r="BD43" s="32">
        <f>VLOOKUP($D43,'[27]○ 24년 지표 (조정)'!$D$9:$BN$174,BD$5,0)</f>
        <v>0</v>
      </c>
      <c r="BE43" s="32">
        <f>VLOOKUP($D43,'[27]○ 24년 지표 (조정)'!$D$9:$BN$174,BE$5,0)</f>
        <v>3900000</v>
      </c>
      <c r="BF43" s="32">
        <f>VLOOKUP($D43,'[27]○ 24년 지표 (조정)'!$D$9:$BN$174,BF$5,0)</f>
        <v>0</v>
      </c>
      <c r="BG43" s="32">
        <f>VLOOKUP($D43,'[27]○ 24년 지표 (조정)'!$D$9:$BN$174,BG$5,0)</f>
        <v>0</v>
      </c>
      <c r="BH43" s="32">
        <f>VLOOKUP($D43,'[27]○ 24년 지표 (조정)'!$D$9:$BN$174,BH$5,0)</f>
        <v>0</v>
      </c>
      <c r="BI43" s="32">
        <f>VLOOKUP($D43,'[27]○ 24년 지표 (조정)'!$D$9:$BN$174,BI$5,0)</f>
        <v>0</v>
      </c>
      <c r="BJ43" s="32">
        <f>VLOOKUP($D43,'[27]○ 24년 지표 (조정)'!$D$9:$BN$174,BJ$5,0)</f>
        <v>0</v>
      </c>
      <c r="BK43" s="32">
        <f>VLOOKUP($D43,'[27]○ 24년 지표 (조정)'!$D$9:$BN$174,BK$5,0)</f>
        <v>0</v>
      </c>
      <c r="BL43" s="32">
        <f>VLOOKUP($D43,'[27]○ 24년 지표 (조정)'!$D$9:$BN$174,BL$5,0)</f>
        <v>0</v>
      </c>
      <c r="BM43" s="33">
        <f t="shared" si="0"/>
        <v>3900000</v>
      </c>
      <c r="BN43" s="32"/>
      <c r="BO43" s="32"/>
      <c r="BP43" s="32"/>
      <c r="BQ43" s="32"/>
      <c r="BR43" s="32">
        <v>8</v>
      </c>
      <c r="BS43" s="32"/>
      <c r="BT43" s="32"/>
      <c r="BU43" s="32"/>
      <c r="BV43" s="32"/>
      <c r="BW43" s="32"/>
      <c r="BX43" s="32"/>
      <c r="BY43" s="32"/>
      <c r="BZ43" s="31">
        <v>8</v>
      </c>
      <c r="CA43" s="39">
        <v>0</v>
      </c>
      <c r="CB43" s="39">
        <v>0</v>
      </c>
      <c r="CC43" s="39">
        <v>0</v>
      </c>
      <c r="CD43" s="39">
        <v>0</v>
      </c>
      <c r="CE43" s="39">
        <v>20</v>
      </c>
      <c r="CF43" s="39">
        <v>0</v>
      </c>
      <c r="CG43" s="39">
        <v>0</v>
      </c>
      <c r="CH43" s="39">
        <v>0</v>
      </c>
      <c r="CI43" s="39">
        <v>0</v>
      </c>
      <c r="CJ43" s="39">
        <v>0</v>
      </c>
      <c r="CK43" s="39">
        <v>0</v>
      </c>
      <c r="CL43" s="39">
        <v>0</v>
      </c>
      <c r="CM43" s="39">
        <v>20</v>
      </c>
      <c r="CN43" s="32">
        <v>0</v>
      </c>
      <c r="CO43" s="32">
        <v>0</v>
      </c>
      <c r="CP43" s="32">
        <v>0</v>
      </c>
      <c r="CQ43" s="32">
        <v>0</v>
      </c>
      <c r="CR43" s="32">
        <v>780000</v>
      </c>
      <c r="CS43" s="32">
        <v>0</v>
      </c>
      <c r="CT43" s="32">
        <v>0</v>
      </c>
      <c r="CU43" s="32">
        <v>0</v>
      </c>
      <c r="CV43" s="32">
        <v>0</v>
      </c>
      <c r="CW43" s="32">
        <v>0</v>
      </c>
      <c r="CX43" s="32">
        <v>0</v>
      </c>
      <c r="CY43" s="32">
        <v>0</v>
      </c>
      <c r="CZ43" s="32">
        <v>780000</v>
      </c>
    </row>
    <row r="44" spans="2:105" s="34" customFormat="1" ht="18" customHeight="1" x14ac:dyDescent="0.3">
      <c r="B44" s="23" t="s">
        <v>108</v>
      </c>
      <c r="C44" s="23" t="s">
        <v>109</v>
      </c>
      <c r="D44" s="23" t="s">
        <v>221</v>
      </c>
      <c r="E44" s="23" t="s">
        <v>155</v>
      </c>
      <c r="F44" s="23" t="s">
        <v>222</v>
      </c>
      <c r="G44" s="48" t="s">
        <v>223</v>
      </c>
      <c r="H44" s="49" t="s">
        <v>114</v>
      </c>
      <c r="I44" s="49" t="s">
        <v>224</v>
      </c>
      <c r="J44" s="50" t="s">
        <v>116</v>
      </c>
      <c r="K44" s="51">
        <v>12000000000</v>
      </c>
      <c r="L44" s="29">
        <v>45534</v>
      </c>
      <c r="M44" s="29">
        <v>47117</v>
      </c>
      <c r="N44" s="30">
        <v>0.9</v>
      </c>
      <c r="O44" s="23" t="s">
        <v>159</v>
      </c>
      <c r="P44" s="52"/>
      <c r="Q44" s="52"/>
      <c r="R44" s="30">
        <v>0.6</v>
      </c>
      <c r="S44" s="30">
        <v>0.15</v>
      </c>
      <c r="T44" s="30">
        <v>0.05</v>
      </c>
      <c r="U44" s="30">
        <v>0.8</v>
      </c>
      <c r="V44" s="30">
        <v>0.4</v>
      </c>
      <c r="W44" s="30">
        <v>0.6</v>
      </c>
      <c r="X44" s="27">
        <v>12000000000</v>
      </c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45"/>
      <c r="AK44" s="53">
        <f t="shared" ref="AK44:AK63" si="1">SUM(Y44:AJ44)</f>
        <v>0</v>
      </c>
      <c r="AL44" s="31">
        <v>13200000000.000002</v>
      </c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1">
        <v>0</v>
      </c>
      <c r="AZ44" s="31">
        <v>7200000000</v>
      </c>
      <c r="BA44" s="32">
        <f>VLOOKUP($D44,'[27]○ 24년 지표 (조정)'!$D$9:$BN$174,BA$5,0)</f>
        <v>0</v>
      </c>
      <c r="BB44" s="32">
        <f>VLOOKUP($D44,'[27]○ 24년 지표 (조정)'!$D$9:$BN$174,BB$5,0)</f>
        <v>0</v>
      </c>
      <c r="BC44" s="32">
        <f>VLOOKUP($D44,'[27]○ 24년 지표 (조정)'!$D$9:$BN$174,BC$5,0)</f>
        <v>0</v>
      </c>
      <c r="BD44" s="32">
        <f>VLOOKUP($D44,'[27]○ 24년 지표 (조정)'!$D$9:$BN$174,BD$5,0)</f>
        <v>0</v>
      </c>
      <c r="BE44" s="32">
        <f>VLOOKUP($D44,'[27]○ 24년 지표 (조정)'!$D$9:$BN$174,BE$5,0)</f>
        <v>0</v>
      </c>
      <c r="BF44" s="32">
        <f>VLOOKUP($D44,'[27]○ 24년 지표 (조정)'!$D$9:$BN$174,BF$5,0)</f>
        <v>0</v>
      </c>
      <c r="BG44" s="32">
        <f>VLOOKUP($D44,'[27]○ 24년 지표 (조정)'!$D$9:$BN$174,BG$5,0)</f>
        <v>0</v>
      </c>
      <c r="BH44" s="32">
        <f>VLOOKUP($D44,'[27]○ 24년 지표 (조정)'!$D$9:$BN$174,BH$5,0)</f>
        <v>0</v>
      </c>
      <c r="BI44" s="32">
        <f>VLOOKUP($D44,'[27]○ 24년 지표 (조정)'!$D$9:$BN$174,BI$5,0)</f>
        <v>200000000</v>
      </c>
      <c r="BJ44" s="32">
        <f>VLOOKUP($D44,'[27]○ 24년 지표 (조정)'!$D$9:$BN$174,BJ$5,0)</f>
        <v>0</v>
      </c>
      <c r="BK44" s="32">
        <f>VLOOKUP($D44,'[27]○ 24년 지표 (조정)'!$D$9:$BN$174,BK$5,0)</f>
        <v>200000000</v>
      </c>
      <c r="BL44" s="45">
        <f>VLOOKUP($D44,'[27]○ 24년 지표 (조정)'!$D$9:$BN$174,BL$5,0)</f>
        <v>0</v>
      </c>
      <c r="BM44" s="33">
        <f t="shared" si="0"/>
        <v>400000000</v>
      </c>
      <c r="BN44" s="31">
        <v>0</v>
      </c>
      <c r="BO44" s="31">
        <v>0</v>
      </c>
      <c r="BP44" s="31">
        <v>0</v>
      </c>
      <c r="BQ44" s="31">
        <v>0</v>
      </c>
      <c r="BR44" s="31">
        <v>0</v>
      </c>
      <c r="BS44" s="31">
        <v>0</v>
      </c>
      <c r="BT44" s="31">
        <v>0</v>
      </c>
      <c r="BU44" s="31">
        <v>0</v>
      </c>
      <c r="BV44" s="31">
        <v>160</v>
      </c>
      <c r="BW44" s="31">
        <v>160</v>
      </c>
      <c r="BX44" s="31">
        <v>160</v>
      </c>
      <c r="BY44" s="31">
        <v>160</v>
      </c>
      <c r="BZ44" s="31">
        <f t="shared" ref="BZ44:BZ63" si="2">SUM(BN44:BY44)</f>
        <v>640</v>
      </c>
      <c r="CA44" s="31">
        <v>0</v>
      </c>
      <c r="CB44" s="31">
        <v>0</v>
      </c>
      <c r="CC44" s="31">
        <v>0</v>
      </c>
      <c r="CD44" s="31">
        <v>0</v>
      </c>
      <c r="CE44" s="31">
        <v>0</v>
      </c>
      <c r="CF44" s="31">
        <v>0</v>
      </c>
      <c r="CG44" s="31">
        <v>0</v>
      </c>
      <c r="CH44" s="31">
        <v>0</v>
      </c>
      <c r="CI44" s="31">
        <v>0</v>
      </c>
      <c r="CJ44" s="31">
        <v>80</v>
      </c>
      <c r="CK44" s="31">
        <v>80</v>
      </c>
      <c r="CL44" s="31">
        <v>80</v>
      </c>
      <c r="CM44" s="32">
        <v>240</v>
      </c>
      <c r="CN44" s="32"/>
      <c r="CO44" s="32"/>
      <c r="CP44" s="32"/>
      <c r="CQ44" s="32"/>
      <c r="CR44" s="32"/>
      <c r="CS44" s="32"/>
      <c r="CT44" s="32"/>
      <c r="CU44" s="32">
        <v>1500000</v>
      </c>
      <c r="CV44" s="32">
        <v>1500000</v>
      </c>
      <c r="CW44" s="32">
        <v>1500000</v>
      </c>
      <c r="CX44" s="32">
        <v>1500000</v>
      </c>
      <c r="CY44" s="32">
        <v>1500000</v>
      </c>
      <c r="CZ44" s="32">
        <v>7500000</v>
      </c>
    </row>
    <row r="45" spans="2:105" s="34" customFormat="1" ht="18" customHeight="1" x14ac:dyDescent="0.3">
      <c r="B45" s="23" t="s">
        <v>225</v>
      </c>
      <c r="C45" s="23" t="s">
        <v>109</v>
      </c>
      <c r="D45" s="23" t="s">
        <v>226</v>
      </c>
      <c r="E45" s="23" t="s">
        <v>111</v>
      </c>
      <c r="F45" s="23" t="s">
        <v>133</v>
      </c>
      <c r="G45" s="25" t="s">
        <v>227</v>
      </c>
      <c r="H45" s="23" t="s">
        <v>158</v>
      </c>
      <c r="I45" s="23" t="s">
        <v>115</v>
      </c>
      <c r="J45" s="23" t="s">
        <v>228</v>
      </c>
      <c r="K45" s="31"/>
      <c r="L45" s="29">
        <v>44918</v>
      </c>
      <c r="M45" s="29">
        <v>45991</v>
      </c>
      <c r="N45" s="30"/>
      <c r="O45" s="27"/>
      <c r="P45" s="54"/>
      <c r="Q45" s="54" t="s">
        <v>229</v>
      </c>
      <c r="R45" s="30">
        <v>0.4</v>
      </c>
      <c r="S45" s="30">
        <v>0.15</v>
      </c>
      <c r="T45" s="30">
        <v>0.12</v>
      </c>
      <c r="U45" s="30">
        <v>0.67</v>
      </c>
      <c r="V45" s="30">
        <v>0.5</v>
      </c>
      <c r="W45" s="30">
        <v>0.5</v>
      </c>
      <c r="X45" s="31">
        <v>17299999950</v>
      </c>
      <c r="Y45" s="31"/>
      <c r="Z45" s="31"/>
      <c r="AA45" s="31">
        <v>593047250</v>
      </c>
      <c r="AB45" s="31">
        <v>214659400</v>
      </c>
      <c r="AC45" s="31">
        <v>0</v>
      </c>
      <c r="AD45" s="31">
        <v>745354550</v>
      </c>
      <c r="AE45" s="31">
        <v>501596300</v>
      </c>
      <c r="AF45" s="31">
        <v>960013950</v>
      </c>
      <c r="AG45" s="31">
        <v>1419546750</v>
      </c>
      <c r="AH45" s="31">
        <v>552527250</v>
      </c>
      <c r="AI45" s="31">
        <v>960013950</v>
      </c>
      <c r="AJ45" s="31">
        <v>1461610250</v>
      </c>
      <c r="AK45" s="31">
        <f t="shared" si="1"/>
        <v>7408369650</v>
      </c>
      <c r="AL45" s="31">
        <v>19029999945</v>
      </c>
      <c r="AM45" s="31">
        <v>0</v>
      </c>
      <c r="AN45" s="31">
        <v>2292131985</v>
      </c>
      <c r="AO45" s="31">
        <v>652351975</v>
      </c>
      <c r="AP45" s="31">
        <v>236125340.00000003</v>
      </c>
      <c r="AQ45" s="31">
        <v>0</v>
      </c>
      <c r="AR45" s="31">
        <v>819890005.00000012</v>
      </c>
      <c r="AS45" s="31">
        <v>551755930</v>
      </c>
      <c r="AT45" s="31">
        <v>1056015345.0000001</v>
      </c>
      <c r="AU45" s="31">
        <v>1561501425.0000002</v>
      </c>
      <c r="AV45" s="31">
        <v>607779975</v>
      </c>
      <c r="AW45" s="31">
        <v>1056015345.0000001</v>
      </c>
      <c r="AX45" s="31">
        <v>1607771275.0000002</v>
      </c>
      <c r="AY45" s="31">
        <v>10441338600</v>
      </c>
      <c r="AZ45" s="31">
        <v>8210099960</v>
      </c>
      <c r="BA45" s="31">
        <f>VLOOKUP($D45,'[27]○ 24년 지표 (조정)'!$D$9:$BN$174,BA$5,0)</f>
        <v>0</v>
      </c>
      <c r="BB45" s="31">
        <f>VLOOKUP($D45,'[27]○ 24년 지표 (조정)'!$D$9:$BN$174,BB$5,0)</f>
        <v>1642019992</v>
      </c>
      <c r="BC45" s="31">
        <f>VLOOKUP($D45,'[27]○ 24년 지표 (조정)'!$D$9:$BN$174,BC$5,0)</f>
        <v>0</v>
      </c>
      <c r="BD45" s="31">
        <f>VLOOKUP($D45,'[27]○ 24년 지표 (조정)'!$D$9:$BN$174,BD$5,0)</f>
        <v>821009996</v>
      </c>
      <c r="BE45" s="31">
        <f>VLOOKUP($D45,'[27]○ 24년 지표 (조정)'!$D$9:$BN$174,BE$5,0)</f>
        <v>0</v>
      </c>
      <c r="BF45" s="31">
        <f>VLOOKUP($D45,'[27]○ 24년 지표 (조정)'!$D$9:$BN$174,BF$5,0)</f>
        <v>821009996</v>
      </c>
      <c r="BG45" s="31">
        <f>VLOOKUP($D45,'[27]○ 24년 지표 (조정)'!$D$9:$BN$174,BG$5,0)</f>
        <v>0</v>
      </c>
      <c r="BH45" s="31">
        <f>VLOOKUP($D45,'[27]○ 24년 지표 (조정)'!$D$9:$BN$174,BH$5,0)</f>
        <v>821009996</v>
      </c>
      <c r="BI45" s="31">
        <f>VLOOKUP($D45,'[27]○ 24년 지표 (조정)'!$D$9:$BN$174,BI$5,0)</f>
        <v>0</v>
      </c>
      <c r="BJ45" s="31">
        <f>VLOOKUP($D45,'[27]○ 24년 지표 (조정)'!$D$9:$BN$174,BJ$5,0)</f>
        <v>821009996</v>
      </c>
      <c r="BK45" s="31">
        <f>VLOOKUP($D45,'[27]○ 24년 지표 (조정)'!$D$9:$BN$174,BK$5,0)</f>
        <v>0</v>
      </c>
      <c r="BL45" s="31">
        <f>VLOOKUP($D45,'[27]○ 24년 지표 (조정)'!$D$9:$BN$174,BL$5,0)</f>
        <v>821009996</v>
      </c>
      <c r="BM45" s="33">
        <f t="shared" si="0"/>
        <v>5747069972</v>
      </c>
      <c r="BN45" s="31">
        <v>1200</v>
      </c>
      <c r="BO45" s="31">
        <v>1200</v>
      </c>
      <c r="BP45" s="31">
        <v>1200</v>
      </c>
      <c r="BQ45" s="31">
        <v>1200</v>
      </c>
      <c r="BR45" s="31">
        <v>1200</v>
      </c>
      <c r="BS45" s="31">
        <v>1200</v>
      </c>
      <c r="BT45" s="31">
        <v>1200</v>
      </c>
      <c r="BU45" s="31">
        <v>1200</v>
      </c>
      <c r="BV45" s="31">
        <v>1200</v>
      </c>
      <c r="BW45" s="31">
        <v>1200</v>
      </c>
      <c r="BX45" s="31">
        <v>1200</v>
      </c>
      <c r="BY45" s="31">
        <v>1200</v>
      </c>
      <c r="BZ45" s="31">
        <f t="shared" si="2"/>
        <v>14400</v>
      </c>
      <c r="CA45" s="31">
        <v>1200</v>
      </c>
      <c r="CB45" s="31">
        <v>1200</v>
      </c>
      <c r="CC45" s="31">
        <v>1200</v>
      </c>
      <c r="CD45" s="31">
        <v>1200</v>
      </c>
      <c r="CE45" s="31">
        <v>1200</v>
      </c>
      <c r="CF45" s="31">
        <v>1200</v>
      </c>
      <c r="CG45" s="31">
        <v>1200</v>
      </c>
      <c r="CH45" s="31">
        <v>1200</v>
      </c>
      <c r="CI45" s="31">
        <v>1200</v>
      </c>
      <c r="CJ45" s="31">
        <v>1200</v>
      </c>
      <c r="CK45" s="31">
        <v>1200</v>
      </c>
      <c r="CL45" s="31">
        <v>1200</v>
      </c>
      <c r="CM45" s="31">
        <f>SUM(CA45:CL45)</f>
        <v>14400</v>
      </c>
      <c r="CN45" s="31">
        <v>7134363.8525564801</v>
      </c>
      <c r="CO45" s="31">
        <v>7134363.8525564801</v>
      </c>
      <c r="CP45" s="31">
        <v>7134363.8525564801</v>
      </c>
      <c r="CQ45" s="31">
        <v>7134363.8525564801</v>
      </c>
      <c r="CR45" s="31">
        <v>7134363.8525564801</v>
      </c>
      <c r="CS45" s="31">
        <v>7134363.8525564801</v>
      </c>
      <c r="CT45" s="31">
        <v>7134363.8525564801</v>
      </c>
      <c r="CU45" s="31">
        <v>7134363.8525564801</v>
      </c>
      <c r="CV45" s="31">
        <v>7134363.8525564801</v>
      </c>
      <c r="CW45" s="31">
        <v>7134363.8525564801</v>
      </c>
      <c r="CX45" s="31">
        <v>7134363.8525564801</v>
      </c>
      <c r="CY45" s="31">
        <v>7134363.8525564801</v>
      </c>
      <c r="CZ45" s="31">
        <v>1200</v>
      </c>
      <c r="DA45" s="31">
        <v>0</v>
      </c>
    </row>
    <row r="46" spans="2:105" s="34" customFormat="1" ht="18" customHeight="1" x14ac:dyDescent="0.3">
      <c r="B46" s="23" t="s">
        <v>225</v>
      </c>
      <c r="C46" s="23" t="s">
        <v>109</v>
      </c>
      <c r="D46" s="23" t="s">
        <v>230</v>
      </c>
      <c r="E46" s="23" t="s">
        <v>111</v>
      </c>
      <c r="F46" s="23" t="s">
        <v>150</v>
      </c>
      <c r="G46" s="25" t="s">
        <v>231</v>
      </c>
      <c r="H46" s="23" t="s">
        <v>114</v>
      </c>
      <c r="I46" s="26" t="s">
        <v>115</v>
      </c>
      <c r="J46" s="23" t="s">
        <v>135</v>
      </c>
      <c r="K46" s="31"/>
      <c r="L46" s="28">
        <v>45107</v>
      </c>
      <c r="M46" s="29">
        <v>45656</v>
      </c>
      <c r="N46" s="30"/>
      <c r="O46" s="27"/>
      <c r="P46" s="54"/>
      <c r="Q46" s="54"/>
      <c r="R46" s="30">
        <v>0.75</v>
      </c>
      <c r="S46" s="30">
        <v>7.0000000000000007E-2</v>
      </c>
      <c r="T46" s="30">
        <v>0.04</v>
      </c>
      <c r="U46" s="30">
        <v>0.8600000000000001</v>
      </c>
      <c r="V46" s="30">
        <v>0.3</v>
      </c>
      <c r="W46" s="30">
        <v>0.7</v>
      </c>
      <c r="X46" s="31">
        <v>4545454545.454545</v>
      </c>
      <c r="Y46" s="31">
        <v>1818181818.181818</v>
      </c>
      <c r="Z46" s="31"/>
      <c r="AA46" s="31"/>
      <c r="AB46" s="31"/>
      <c r="AC46" s="31"/>
      <c r="AD46" s="31"/>
      <c r="AE46" s="31"/>
      <c r="AF46" s="31"/>
      <c r="AG46" s="31">
        <v>454545454.5454545</v>
      </c>
      <c r="AH46" s="31"/>
      <c r="AI46" s="31"/>
      <c r="AJ46" s="31">
        <v>909090909.090909</v>
      </c>
      <c r="AK46" s="31">
        <f t="shared" si="1"/>
        <v>3181818181.8181815</v>
      </c>
      <c r="AL46" s="31">
        <v>5000000000</v>
      </c>
      <c r="AM46" s="31">
        <v>2000000000</v>
      </c>
      <c r="AN46" s="31">
        <v>0</v>
      </c>
      <c r="AO46" s="31">
        <v>0</v>
      </c>
      <c r="AP46" s="31">
        <v>0</v>
      </c>
      <c r="AQ46" s="31">
        <v>0</v>
      </c>
      <c r="AR46" s="31">
        <v>0</v>
      </c>
      <c r="AS46" s="31">
        <v>0</v>
      </c>
      <c r="AT46" s="31">
        <v>0</v>
      </c>
      <c r="AU46" s="31">
        <v>500000000</v>
      </c>
      <c r="AV46" s="31">
        <v>0</v>
      </c>
      <c r="AW46" s="31">
        <v>0</v>
      </c>
      <c r="AX46" s="31">
        <v>1000000000</v>
      </c>
      <c r="AY46" s="31">
        <v>3500000000</v>
      </c>
      <c r="AZ46" s="31">
        <v>3409090909.090909</v>
      </c>
      <c r="BA46" s="31">
        <f>VLOOKUP($D46,'[27]○ 24년 지표 (조정)'!$D$9:$BN$174,BA$5,0)</f>
        <v>1022727272.7272726</v>
      </c>
      <c r="BB46" s="31">
        <f>VLOOKUP($D46,'[27]○ 24년 지표 (조정)'!$D$9:$BN$174,BB$5,0)</f>
        <v>0</v>
      </c>
      <c r="BC46" s="31">
        <f>VLOOKUP($D46,'[27]○ 24년 지표 (조정)'!$D$9:$BN$174,BC$5,0)</f>
        <v>0</v>
      </c>
      <c r="BD46" s="31">
        <f>VLOOKUP($D46,'[27]○ 24년 지표 (조정)'!$D$9:$BN$174,BD$5,0)</f>
        <v>0</v>
      </c>
      <c r="BE46" s="31">
        <f>VLOOKUP($D46,'[27]○ 24년 지표 (조정)'!$D$9:$BN$174,BE$5,0)</f>
        <v>0</v>
      </c>
      <c r="BF46" s="31">
        <f>VLOOKUP($D46,'[27]○ 24년 지표 (조정)'!$D$9:$BN$174,BF$5,0)</f>
        <v>681818181.81818187</v>
      </c>
      <c r="BG46" s="31">
        <f>VLOOKUP($D46,'[27]○ 24년 지표 (조정)'!$D$9:$BN$174,BG$5,0)</f>
        <v>0</v>
      </c>
      <c r="BH46" s="31">
        <f>VLOOKUP($D46,'[27]○ 24년 지표 (조정)'!$D$9:$BN$174,BH$5,0)</f>
        <v>0</v>
      </c>
      <c r="BI46" s="31">
        <f>VLOOKUP($D46,'[27]○ 24년 지표 (조정)'!$D$9:$BN$174,BI$5,0)</f>
        <v>0</v>
      </c>
      <c r="BJ46" s="31">
        <f>VLOOKUP($D46,'[27]○ 24년 지표 (조정)'!$D$9:$BN$174,BJ$5,0)</f>
        <v>0</v>
      </c>
      <c r="BK46" s="31">
        <f>VLOOKUP($D46,'[27]○ 24년 지표 (조정)'!$D$9:$BN$174,BK$5,0)</f>
        <v>0</v>
      </c>
      <c r="BL46" s="31">
        <f>VLOOKUP($D46,'[27]○ 24년 지표 (조정)'!$D$9:$BN$174,BL$5,0)</f>
        <v>681818181.81818187</v>
      </c>
      <c r="BM46" s="33">
        <f t="shared" si="0"/>
        <v>2386363636.3636365</v>
      </c>
      <c r="BN46" s="31">
        <v>240</v>
      </c>
      <c r="BO46" s="31">
        <v>240</v>
      </c>
      <c r="BP46" s="31">
        <v>240</v>
      </c>
      <c r="BQ46" s="31">
        <v>240</v>
      </c>
      <c r="BR46" s="31">
        <v>240</v>
      </c>
      <c r="BS46" s="31">
        <v>240</v>
      </c>
      <c r="BT46" s="31">
        <v>240</v>
      </c>
      <c r="BU46" s="31">
        <v>240</v>
      </c>
      <c r="BV46" s="31">
        <v>240</v>
      </c>
      <c r="BW46" s="31">
        <v>240</v>
      </c>
      <c r="BX46" s="31">
        <v>240</v>
      </c>
      <c r="BY46" s="31">
        <v>240</v>
      </c>
      <c r="BZ46" s="31">
        <f t="shared" si="2"/>
        <v>2880</v>
      </c>
      <c r="CA46" s="31">
        <v>0</v>
      </c>
      <c r="CB46" s="31">
        <v>0</v>
      </c>
      <c r="CC46" s="31">
        <v>0</v>
      </c>
      <c r="CD46" s="31">
        <v>0</v>
      </c>
      <c r="CE46" s="31">
        <v>0</v>
      </c>
      <c r="CF46" s="31">
        <v>0</v>
      </c>
      <c r="CG46" s="31">
        <v>0</v>
      </c>
      <c r="CH46" s="31">
        <v>0</v>
      </c>
      <c r="CI46" s="31">
        <v>0</v>
      </c>
      <c r="CJ46" s="31">
        <v>0</v>
      </c>
      <c r="CK46" s="31">
        <v>240</v>
      </c>
      <c r="CL46" s="31">
        <v>240</v>
      </c>
      <c r="CM46" s="31">
        <f>SUM(CA46:CL46)</f>
        <v>480</v>
      </c>
      <c r="CN46" s="31">
        <v>0</v>
      </c>
      <c r="CO46" s="31">
        <v>0</v>
      </c>
      <c r="CP46" s="31">
        <v>0</v>
      </c>
      <c r="CQ46" s="31">
        <v>0</v>
      </c>
      <c r="CR46" s="31">
        <v>0</v>
      </c>
      <c r="CS46" s="31">
        <v>0</v>
      </c>
      <c r="CT46" s="31">
        <v>0</v>
      </c>
      <c r="CU46" s="31">
        <v>0</v>
      </c>
      <c r="CV46" s="31">
        <v>0</v>
      </c>
      <c r="CW46" s="31">
        <v>0</v>
      </c>
      <c r="CX46" s="31">
        <v>1426872.7705112961</v>
      </c>
      <c r="CY46" s="31">
        <v>1426872.7705112961</v>
      </c>
      <c r="CZ46" s="31">
        <v>40</v>
      </c>
      <c r="DA46" s="31">
        <v>0</v>
      </c>
    </row>
    <row r="47" spans="2:105" s="34" customFormat="1" ht="18" customHeight="1" x14ac:dyDescent="0.3">
      <c r="B47" s="23" t="s">
        <v>232</v>
      </c>
      <c r="C47" s="23" t="s">
        <v>109</v>
      </c>
      <c r="D47" s="23" t="s">
        <v>233</v>
      </c>
      <c r="E47" s="23" t="s">
        <v>155</v>
      </c>
      <c r="F47" s="23" t="s">
        <v>234</v>
      </c>
      <c r="G47" s="42" t="s">
        <v>235</v>
      </c>
      <c r="H47" s="37" t="s">
        <v>114</v>
      </c>
      <c r="I47" s="23" t="s">
        <v>224</v>
      </c>
      <c r="J47" s="26" t="s">
        <v>228</v>
      </c>
      <c r="K47" s="27"/>
      <c r="L47" s="29">
        <v>45107</v>
      </c>
      <c r="M47" s="29">
        <v>47026</v>
      </c>
      <c r="N47" s="30"/>
      <c r="O47" s="23"/>
      <c r="P47" s="23"/>
      <c r="Q47" s="23"/>
      <c r="R47" s="30">
        <v>0.22</v>
      </c>
      <c r="S47" s="30">
        <v>0.11</v>
      </c>
      <c r="T47" s="30">
        <v>0.09</v>
      </c>
      <c r="U47" s="30">
        <v>0.42000000000000004</v>
      </c>
      <c r="V47" s="30">
        <v>0.5</v>
      </c>
      <c r="W47" s="30">
        <v>0.5</v>
      </c>
      <c r="X47" s="31">
        <v>10200000000</v>
      </c>
      <c r="Y47" s="32"/>
      <c r="Z47" s="32">
        <v>214000000</v>
      </c>
      <c r="AA47" s="32">
        <v>222000000</v>
      </c>
      <c r="AB47" s="32">
        <v>230000000</v>
      </c>
      <c r="AC47" s="32">
        <v>250000000</v>
      </c>
      <c r="AD47" s="32">
        <v>250000000</v>
      </c>
      <c r="AE47" s="32">
        <v>250000000</v>
      </c>
      <c r="AF47" s="32">
        <v>250000000</v>
      </c>
      <c r="AG47" s="32">
        <v>262000000</v>
      </c>
      <c r="AH47" s="32">
        <v>262000000</v>
      </c>
      <c r="AI47" s="32">
        <v>270000000</v>
      </c>
      <c r="AJ47" s="32">
        <v>270000000</v>
      </c>
      <c r="AK47" s="31">
        <f t="shared" si="1"/>
        <v>2730000000</v>
      </c>
      <c r="AL47" s="31">
        <v>11220000000</v>
      </c>
      <c r="AM47" s="32"/>
      <c r="AN47" s="32">
        <v>235400000.00000003</v>
      </c>
      <c r="AO47" s="32">
        <v>244200000.00000003</v>
      </c>
      <c r="AP47" s="32">
        <v>253000000.00000003</v>
      </c>
      <c r="AQ47" s="32">
        <v>275000000</v>
      </c>
      <c r="AR47" s="32">
        <v>275000000</v>
      </c>
      <c r="AS47" s="32">
        <v>275000000</v>
      </c>
      <c r="AT47" s="32">
        <v>275000000</v>
      </c>
      <c r="AU47" s="32">
        <v>288200000</v>
      </c>
      <c r="AV47" s="32">
        <v>288200000</v>
      </c>
      <c r="AW47" s="32">
        <v>297000000</v>
      </c>
      <c r="AX47" s="32">
        <v>297000000</v>
      </c>
      <c r="AY47" s="31">
        <v>3003000000</v>
      </c>
      <c r="AZ47" s="31">
        <v>1955000000</v>
      </c>
      <c r="BA47" s="32">
        <f>VLOOKUP($D47,'[27]○ 24년 지표 (조정)'!$D$9:$BN$174,BA$5,0)</f>
        <v>0</v>
      </c>
      <c r="BB47" s="32">
        <f>VLOOKUP($D47,'[27]○ 24년 지표 (조정)'!$D$9:$BN$174,BB$5,0)</f>
        <v>200000000</v>
      </c>
      <c r="BC47" s="32">
        <f>VLOOKUP($D47,'[27]○ 24년 지표 (조정)'!$D$9:$BN$174,BC$5,0)</f>
        <v>200000000</v>
      </c>
      <c r="BD47" s="32">
        <f>VLOOKUP($D47,'[27]○ 24년 지표 (조정)'!$D$9:$BN$174,BD$5,0)</f>
        <v>200000000</v>
      </c>
      <c r="BE47" s="32">
        <f>VLOOKUP($D47,'[27]○ 24년 지표 (조정)'!$D$9:$BN$174,BE$5,0)</f>
        <v>200000000</v>
      </c>
      <c r="BF47" s="32">
        <f>VLOOKUP($D47,'[27]○ 24년 지표 (조정)'!$D$9:$BN$174,BF$5,0)</f>
        <v>0</v>
      </c>
      <c r="BG47" s="32">
        <f>VLOOKUP($D47,'[27]○ 24년 지표 (조정)'!$D$9:$BN$174,BG$5,0)</f>
        <v>30000000</v>
      </c>
      <c r="BH47" s="32">
        <f>VLOOKUP($D47,'[27]○ 24년 지표 (조정)'!$D$9:$BN$174,BH$5,0)</f>
        <v>0</v>
      </c>
      <c r="BI47" s="32">
        <f>VLOOKUP($D47,'[27]○ 24년 지표 (조정)'!$D$9:$BN$174,BI$5,0)</f>
        <v>30000000</v>
      </c>
      <c r="BJ47" s="32">
        <f>VLOOKUP($D47,'[27]○ 24년 지표 (조정)'!$D$9:$BN$174,BJ$5,0)</f>
        <v>0</v>
      </c>
      <c r="BK47" s="32">
        <f>VLOOKUP($D47,'[27]○ 24년 지표 (조정)'!$D$9:$BN$174,BK$5,0)</f>
        <v>30000000</v>
      </c>
      <c r="BL47" s="32">
        <f>VLOOKUP($D47,'[27]○ 24년 지표 (조정)'!$D$9:$BN$174,BL$5,0)</f>
        <v>0</v>
      </c>
      <c r="BM47" s="33">
        <f t="shared" si="0"/>
        <v>890000000</v>
      </c>
      <c r="BN47" s="31">
        <v>480</v>
      </c>
      <c r="BO47" s="31">
        <v>480</v>
      </c>
      <c r="BP47" s="31">
        <v>480</v>
      </c>
      <c r="BQ47" s="31">
        <v>480</v>
      </c>
      <c r="BR47" s="31">
        <v>640</v>
      </c>
      <c r="BS47" s="31">
        <v>640</v>
      </c>
      <c r="BT47" s="31">
        <v>640</v>
      </c>
      <c r="BU47" s="31">
        <v>640</v>
      </c>
      <c r="BV47" s="31">
        <v>640</v>
      </c>
      <c r="BW47" s="31">
        <v>640</v>
      </c>
      <c r="BX47" s="31">
        <v>640</v>
      </c>
      <c r="BY47" s="31">
        <v>640</v>
      </c>
      <c r="BZ47" s="31">
        <f t="shared" si="2"/>
        <v>7040</v>
      </c>
      <c r="CA47" s="31">
        <v>480</v>
      </c>
      <c r="CB47" s="31">
        <v>480</v>
      </c>
      <c r="CC47" s="31">
        <v>480</v>
      </c>
      <c r="CD47" s="31">
        <v>480</v>
      </c>
      <c r="CE47" s="31">
        <v>640</v>
      </c>
      <c r="CF47" s="31">
        <v>640</v>
      </c>
      <c r="CG47" s="31">
        <v>640</v>
      </c>
      <c r="CH47" s="31">
        <v>640</v>
      </c>
      <c r="CI47" s="31">
        <v>640</v>
      </c>
      <c r="CJ47" s="31">
        <v>640</v>
      </c>
      <c r="CK47" s="31">
        <v>640</v>
      </c>
      <c r="CL47" s="31">
        <v>640</v>
      </c>
      <c r="CM47" s="31">
        <v>7040</v>
      </c>
      <c r="CN47" s="32">
        <v>15000000</v>
      </c>
      <c r="CO47" s="32">
        <v>15000000</v>
      </c>
      <c r="CP47" s="32">
        <v>15000000</v>
      </c>
      <c r="CQ47" s="32">
        <v>15000000</v>
      </c>
      <c r="CR47" s="32">
        <v>15000000</v>
      </c>
      <c r="CS47" s="32">
        <v>15000000</v>
      </c>
      <c r="CT47" s="32">
        <v>15000000</v>
      </c>
      <c r="CU47" s="32">
        <v>15000000</v>
      </c>
      <c r="CV47" s="32">
        <v>15000000</v>
      </c>
      <c r="CW47" s="32">
        <v>15000000</v>
      </c>
      <c r="CX47" s="32">
        <v>15000000</v>
      </c>
      <c r="CY47" s="32">
        <v>15000000</v>
      </c>
      <c r="CZ47" s="32">
        <v>180000000</v>
      </c>
    </row>
    <row r="48" spans="2:105" s="34" customFormat="1" ht="18" customHeight="1" x14ac:dyDescent="0.3">
      <c r="B48" s="23" t="s">
        <v>225</v>
      </c>
      <c r="C48" s="23" t="s">
        <v>109</v>
      </c>
      <c r="D48" s="23" t="s">
        <v>236</v>
      </c>
      <c r="E48" s="23" t="s">
        <v>237</v>
      </c>
      <c r="F48" s="23" t="s">
        <v>238</v>
      </c>
      <c r="G48" s="42" t="s">
        <v>239</v>
      </c>
      <c r="H48" s="37" t="s">
        <v>240</v>
      </c>
      <c r="I48" s="37" t="s">
        <v>241</v>
      </c>
      <c r="J48" s="23" t="s">
        <v>116</v>
      </c>
      <c r="K48" s="27"/>
      <c r="L48" s="29">
        <v>43445</v>
      </c>
      <c r="M48" s="55">
        <v>46386</v>
      </c>
      <c r="N48" s="30"/>
      <c r="O48" s="27"/>
      <c r="P48" s="27"/>
      <c r="Q48" s="27"/>
      <c r="R48" s="56">
        <v>0.59</v>
      </c>
      <c r="S48" s="56">
        <v>0.12</v>
      </c>
      <c r="T48" s="56">
        <v>0.11</v>
      </c>
      <c r="U48" s="56">
        <v>0.82</v>
      </c>
      <c r="V48" s="56">
        <v>0.9</v>
      </c>
      <c r="W48" s="56">
        <v>0.1</v>
      </c>
      <c r="X48" s="57">
        <v>8459000000</v>
      </c>
      <c r="Y48" s="58">
        <v>182000000</v>
      </c>
      <c r="Z48" s="58">
        <v>242000000</v>
      </c>
      <c r="AA48" s="58"/>
      <c r="AB48" s="58"/>
      <c r="AC48" s="58"/>
      <c r="AD48" s="58">
        <v>880000000</v>
      </c>
      <c r="AE48" s="58">
        <v>211000000</v>
      </c>
      <c r="AF48" s="58"/>
      <c r="AG48" s="58">
        <v>524000000</v>
      </c>
      <c r="AH48" s="58"/>
      <c r="AI48" s="58">
        <v>99000000</v>
      </c>
      <c r="AJ48" s="58"/>
      <c r="AK48" s="31">
        <f t="shared" si="1"/>
        <v>2138000000</v>
      </c>
      <c r="AL48" s="57">
        <v>8459000000</v>
      </c>
      <c r="AM48" s="58"/>
      <c r="AN48" s="58">
        <v>182000000</v>
      </c>
      <c r="AO48" s="58">
        <v>242000000</v>
      </c>
      <c r="AP48" s="58"/>
      <c r="AQ48" s="58"/>
      <c r="AR48" s="58"/>
      <c r="AS48" s="58">
        <v>1828000000</v>
      </c>
      <c r="AT48" s="58">
        <v>211000000</v>
      </c>
      <c r="AU48" s="58"/>
      <c r="AV48" s="58">
        <v>524000000</v>
      </c>
      <c r="AW48" s="58"/>
      <c r="AX48" s="58">
        <v>99000000</v>
      </c>
      <c r="AY48" s="27">
        <f>SUM(AM48:AX48)</f>
        <v>3086000000</v>
      </c>
      <c r="AZ48" s="27">
        <v>1378947059</v>
      </c>
      <c r="BA48" s="32">
        <f>VLOOKUP($D48,'[27]○ 24년 지표 (조정)'!$D$9:$BN$174,BA$5,0)</f>
        <v>10500000</v>
      </c>
      <c r="BB48" s="32">
        <f>VLOOKUP($D48,'[27]○ 24년 지표 (조정)'!$D$9:$BN$174,BB$5,0)</f>
        <v>10500000</v>
      </c>
      <c r="BC48" s="32">
        <f>VLOOKUP($D48,'[27]○ 24년 지표 (조정)'!$D$9:$BN$174,BC$5,0)</f>
        <v>35500000</v>
      </c>
      <c r="BD48" s="32">
        <f>VLOOKUP($D48,'[27]○ 24년 지표 (조정)'!$D$9:$BN$174,BD$5,0)</f>
        <v>345500000</v>
      </c>
      <c r="BE48" s="32">
        <f>VLOOKUP($D48,'[27]○ 24년 지표 (조정)'!$D$9:$BN$174,BE$5,0)</f>
        <v>111500000</v>
      </c>
      <c r="BF48" s="32">
        <f>VLOOKUP($D48,'[27]○ 24년 지표 (조정)'!$D$9:$BN$174,BF$5,0)</f>
        <v>35500000</v>
      </c>
      <c r="BG48" s="32">
        <f>VLOOKUP($D48,'[27]○ 24년 지표 (조정)'!$D$9:$BN$174,BG$5,0)</f>
        <v>151500000</v>
      </c>
      <c r="BH48" s="32">
        <f>VLOOKUP($D48,'[27]○ 24년 지표 (조정)'!$D$9:$BN$174,BH$5,0)</f>
        <v>73500000</v>
      </c>
      <c r="BI48" s="32">
        <f>VLOOKUP($D48,'[27]○ 24년 지표 (조정)'!$D$9:$BN$174,BI$5,0)</f>
        <v>10500000</v>
      </c>
      <c r="BJ48" s="32">
        <f>VLOOKUP($D48,'[27]○ 24년 지표 (조정)'!$D$9:$BN$174,BJ$5,0)</f>
        <v>35500000</v>
      </c>
      <c r="BK48" s="32">
        <f>VLOOKUP($D48,'[27]○ 24년 지표 (조정)'!$D$9:$BN$174,BK$5,0)</f>
        <v>35500000</v>
      </c>
      <c r="BL48" s="32">
        <f>VLOOKUP($D48,'[27]○ 24년 지표 (조정)'!$D$9:$BN$174,BL$5,0)</f>
        <v>35500000</v>
      </c>
      <c r="BM48" s="33">
        <f t="shared" si="0"/>
        <v>891000000</v>
      </c>
      <c r="BN48" s="31">
        <v>720</v>
      </c>
      <c r="BO48" s="31">
        <v>720</v>
      </c>
      <c r="BP48" s="31">
        <v>720</v>
      </c>
      <c r="BQ48" s="31">
        <v>720</v>
      </c>
      <c r="BR48" s="31">
        <v>720</v>
      </c>
      <c r="BS48" s="31">
        <v>720</v>
      </c>
      <c r="BT48" s="31">
        <v>720</v>
      </c>
      <c r="BU48" s="31">
        <v>720</v>
      </c>
      <c r="BV48" s="31">
        <v>720</v>
      </c>
      <c r="BW48" s="31">
        <v>720</v>
      </c>
      <c r="BX48" s="31">
        <v>720</v>
      </c>
      <c r="BY48" s="31">
        <v>720</v>
      </c>
      <c r="BZ48" s="31">
        <f t="shared" si="2"/>
        <v>8640</v>
      </c>
      <c r="CA48" s="31">
        <v>1440</v>
      </c>
      <c r="CB48" s="31">
        <v>1440</v>
      </c>
      <c r="CC48" s="31">
        <v>1440</v>
      </c>
      <c r="CD48" s="31">
        <v>1440</v>
      </c>
      <c r="CE48" s="31">
        <v>1440</v>
      </c>
      <c r="CF48" s="31">
        <v>1440</v>
      </c>
      <c r="CG48" s="31">
        <v>1440</v>
      </c>
      <c r="CH48" s="31">
        <v>1440</v>
      </c>
      <c r="CI48" s="31">
        <v>1440</v>
      </c>
      <c r="CJ48" s="31">
        <v>1440</v>
      </c>
      <c r="CK48" s="31">
        <v>1440</v>
      </c>
      <c r="CL48" s="31">
        <v>1440</v>
      </c>
      <c r="CM48" s="31">
        <v>17280</v>
      </c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>
        <v>0</v>
      </c>
    </row>
    <row r="49" spans="2:105" s="34" customFormat="1" ht="18" customHeight="1" x14ac:dyDescent="0.3">
      <c r="B49" s="23" t="s">
        <v>232</v>
      </c>
      <c r="C49" s="23" t="s">
        <v>109</v>
      </c>
      <c r="D49" s="23" t="s">
        <v>242</v>
      </c>
      <c r="E49" s="23" t="s">
        <v>125</v>
      </c>
      <c r="F49" s="23" t="s">
        <v>238</v>
      </c>
      <c r="G49" s="42" t="s">
        <v>243</v>
      </c>
      <c r="H49" s="37" t="s">
        <v>240</v>
      </c>
      <c r="I49" s="37" t="s">
        <v>115</v>
      </c>
      <c r="J49" s="23" t="s">
        <v>116</v>
      </c>
      <c r="K49" s="27"/>
      <c r="L49" s="29">
        <v>44294</v>
      </c>
      <c r="M49" s="55">
        <v>46395</v>
      </c>
      <c r="N49" s="30"/>
      <c r="O49" s="27"/>
      <c r="P49" s="27"/>
      <c r="Q49" s="27"/>
      <c r="R49" s="56">
        <v>0.5</v>
      </c>
      <c r="S49" s="56">
        <v>0.14000000000000001</v>
      </c>
      <c r="T49" s="56">
        <v>0.15</v>
      </c>
      <c r="U49" s="56">
        <v>0.79</v>
      </c>
      <c r="V49" s="56">
        <v>0.6</v>
      </c>
      <c r="W49" s="56">
        <v>0.4</v>
      </c>
      <c r="X49" s="57">
        <v>17180000000</v>
      </c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>
        <v>1536000000</v>
      </c>
      <c r="AK49" s="31">
        <f t="shared" si="1"/>
        <v>1536000000</v>
      </c>
      <c r="AL49" s="57">
        <v>17180000000</v>
      </c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>
        <f>SUM(AM49:AX49)</f>
        <v>0</v>
      </c>
      <c r="AZ49" s="27">
        <v>5060328639</v>
      </c>
      <c r="BA49" s="32">
        <f>VLOOKUP($D49,'[27]○ 24년 지표 (조정)'!$D$9:$BN$174,BA$5,0)</f>
        <v>0</v>
      </c>
      <c r="BB49" s="32">
        <f>VLOOKUP($D49,'[27]○ 24년 지표 (조정)'!$D$9:$BN$174,BB$5,0)</f>
        <v>0</v>
      </c>
      <c r="BC49" s="32">
        <f>VLOOKUP($D49,'[27]○ 24년 지표 (조정)'!$D$9:$BN$174,BC$5,0)</f>
        <v>0</v>
      </c>
      <c r="BD49" s="32">
        <f>VLOOKUP($D49,'[27]○ 24년 지표 (조정)'!$D$9:$BN$174,BD$5,0)</f>
        <v>0</v>
      </c>
      <c r="BE49" s="32">
        <f>VLOOKUP($D49,'[27]○ 24년 지표 (조정)'!$D$9:$BN$174,BE$5,0)</f>
        <v>0</v>
      </c>
      <c r="BF49" s="32">
        <f>VLOOKUP($D49,'[27]○ 24년 지표 (조정)'!$D$9:$BN$174,BF$5,0)</f>
        <v>0</v>
      </c>
      <c r="BG49" s="32">
        <f>VLOOKUP($D49,'[27]○ 24년 지표 (조정)'!$D$9:$BN$174,BG$5,0)</f>
        <v>0</v>
      </c>
      <c r="BH49" s="32">
        <f>VLOOKUP($D49,'[27]○ 24년 지표 (조정)'!$D$9:$BN$174,BH$5,0)</f>
        <v>0</v>
      </c>
      <c r="BI49" s="32">
        <f>VLOOKUP($D49,'[27]○ 24년 지표 (조정)'!$D$9:$BN$174,BI$5,0)</f>
        <v>0</v>
      </c>
      <c r="BJ49" s="32"/>
      <c r="BK49" s="32"/>
      <c r="BL49" s="45">
        <v>100000000</v>
      </c>
      <c r="BM49" s="33">
        <f t="shared" si="0"/>
        <v>100000000</v>
      </c>
      <c r="BN49" s="31">
        <v>720</v>
      </c>
      <c r="BO49" s="31">
        <v>720</v>
      </c>
      <c r="BP49" s="31">
        <v>720</v>
      </c>
      <c r="BQ49" s="31">
        <v>720</v>
      </c>
      <c r="BR49" s="31">
        <v>720</v>
      </c>
      <c r="BS49" s="31">
        <v>720</v>
      </c>
      <c r="BT49" s="31">
        <v>720</v>
      </c>
      <c r="BU49" s="31">
        <v>720</v>
      </c>
      <c r="BV49" s="31">
        <v>720</v>
      </c>
      <c r="BW49" s="31">
        <v>720</v>
      </c>
      <c r="BX49" s="31">
        <v>720</v>
      </c>
      <c r="BY49" s="31">
        <v>720</v>
      </c>
      <c r="BZ49" s="31">
        <f t="shared" si="2"/>
        <v>8640</v>
      </c>
      <c r="CA49" s="31">
        <v>1440</v>
      </c>
      <c r="CB49" s="31">
        <v>1440</v>
      </c>
      <c r="CC49" s="31">
        <v>1440</v>
      </c>
      <c r="CD49" s="31">
        <v>1440</v>
      </c>
      <c r="CE49" s="31">
        <v>1440</v>
      </c>
      <c r="CF49" s="31">
        <v>1440</v>
      </c>
      <c r="CG49" s="31">
        <v>1440</v>
      </c>
      <c r="CH49" s="31">
        <v>1440</v>
      </c>
      <c r="CI49" s="31">
        <v>1440</v>
      </c>
      <c r="CJ49" s="31">
        <v>1440</v>
      </c>
      <c r="CK49" s="31">
        <v>1440</v>
      </c>
      <c r="CL49" s="31">
        <v>1440</v>
      </c>
      <c r="CM49" s="31">
        <v>17280</v>
      </c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>
        <v>0</v>
      </c>
    </row>
    <row r="50" spans="2:105" s="34" customFormat="1" ht="18" customHeight="1" x14ac:dyDescent="0.3">
      <c r="B50" s="23" t="s">
        <v>232</v>
      </c>
      <c r="C50" s="23" t="s">
        <v>109</v>
      </c>
      <c r="D50" s="23" t="s">
        <v>244</v>
      </c>
      <c r="E50" s="23" t="s">
        <v>111</v>
      </c>
      <c r="F50" s="23" t="s">
        <v>150</v>
      </c>
      <c r="G50" s="25" t="s">
        <v>245</v>
      </c>
      <c r="H50" s="23" t="s">
        <v>114</v>
      </c>
      <c r="I50" s="23" t="s">
        <v>115</v>
      </c>
      <c r="J50" s="23" t="s">
        <v>135</v>
      </c>
      <c r="K50" s="27"/>
      <c r="L50" s="28">
        <v>44650</v>
      </c>
      <c r="M50" s="29">
        <v>45746</v>
      </c>
      <c r="N50" s="30"/>
      <c r="O50" s="27"/>
      <c r="P50" s="54"/>
      <c r="Q50" s="54"/>
      <c r="R50" s="30">
        <v>0.43</v>
      </c>
      <c r="S50" s="30">
        <v>0.15</v>
      </c>
      <c r="T50" s="30">
        <v>0.12</v>
      </c>
      <c r="U50" s="30">
        <v>0.7</v>
      </c>
      <c r="V50" s="30">
        <v>0.6</v>
      </c>
      <c r="W50" s="30">
        <v>0.4</v>
      </c>
      <c r="X50" s="31">
        <v>1710000000</v>
      </c>
      <c r="Y50" s="31"/>
      <c r="Z50" s="31"/>
      <c r="AA50" s="31"/>
      <c r="AB50" s="31"/>
      <c r="AC50" s="31">
        <v>855000000</v>
      </c>
      <c r="AD50" s="31"/>
      <c r="AE50" s="31"/>
      <c r="AF50" s="31"/>
      <c r="AG50" s="31"/>
      <c r="AH50" s="31">
        <v>570000000</v>
      </c>
      <c r="AI50" s="31"/>
      <c r="AJ50" s="31"/>
      <c r="AK50" s="31">
        <f t="shared" si="1"/>
        <v>1425000000</v>
      </c>
      <c r="AL50" s="31">
        <v>1881000000.0000002</v>
      </c>
      <c r="AM50" s="31">
        <v>0</v>
      </c>
      <c r="AN50" s="31">
        <v>0</v>
      </c>
      <c r="AO50" s="31">
        <v>0</v>
      </c>
      <c r="AP50" s="31">
        <v>0</v>
      </c>
      <c r="AQ50" s="31">
        <v>940500000.00000012</v>
      </c>
      <c r="AR50" s="31">
        <v>0</v>
      </c>
      <c r="AS50" s="31">
        <v>0</v>
      </c>
      <c r="AT50" s="31">
        <v>0</v>
      </c>
      <c r="AU50" s="31">
        <v>0</v>
      </c>
      <c r="AV50" s="31">
        <v>627000000</v>
      </c>
      <c r="AW50" s="31">
        <v>0</v>
      </c>
      <c r="AX50" s="31">
        <v>0</v>
      </c>
      <c r="AY50" s="31">
        <v>1567500000</v>
      </c>
      <c r="AZ50" s="31">
        <v>963600000</v>
      </c>
      <c r="BA50" s="31">
        <f>VLOOKUP($D50,'[27]○ 24년 지표 (조정)'!$D$9:$BN$174,BA$5,0)</f>
        <v>0</v>
      </c>
      <c r="BB50" s="31">
        <f>VLOOKUP($D50,'[27]○ 24년 지표 (조정)'!$D$9:$BN$174,BB$5,0)</f>
        <v>0</v>
      </c>
      <c r="BC50" s="31">
        <f>VLOOKUP($D50,'[27]○ 24년 지표 (조정)'!$D$9:$BN$174,BC$5,0)</f>
        <v>289080000</v>
      </c>
      <c r="BD50" s="31">
        <f>VLOOKUP($D50,'[27]○ 24년 지표 (조정)'!$D$9:$BN$174,BD$5,0)</f>
        <v>0</v>
      </c>
      <c r="BE50" s="31">
        <f>VLOOKUP($D50,'[27]○ 24년 지표 (조정)'!$D$9:$BN$174,BE$5,0)</f>
        <v>289080000</v>
      </c>
      <c r="BF50" s="31">
        <f>VLOOKUP($D50,'[27]○ 24년 지표 (조정)'!$D$9:$BN$174,BF$5,0)</f>
        <v>0</v>
      </c>
      <c r="BG50" s="31">
        <f>VLOOKUP($D50,'[27]○ 24년 지표 (조정)'!$D$9:$BN$174,BG$5,0)</f>
        <v>289080000</v>
      </c>
      <c r="BH50" s="31">
        <f>VLOOKUP($D50,'[27]○ 24년 지표 (조정)'!$D$9:$BN$174,BH$5,0)</f>
        <v>0</v>
      </c>
      <c r="BI50" s="31">
        <f>VLOOKUP($D50,'[27]○ 24년 지표 (조정)'!$D$9:$BN$174,BI$5,0)</f>
        <v>0</v>
      </c>
      <c r="BJ50" s="31">
        <f>VLOOKUP($D50,'[27]○ 24년 지표 (조정)'!$D$9:$BN$174,BJ$5,0)</f>
        <v>0</v>
      </c>
      <c r="BK50" s="31">
        <f>VLOOKUP($D50,'[27]○ 24년 지표 (조정)'!$D$9:$BN$174,BK$5,0)</f>
        <v>0</v>
      </c>
      <c r="BL50" s="31">
        <f>VLOOKUP($D50,'[27]○ 24년 지표 (조정)'!$D$9:$BN$174,BL$5,0)</f>
        <v>0</v>
      </c>
      <c r="BM50" s="33">
        <f t="shared" si="0"/>
        <v>867240000</v>
      </c>
      <c r="BN50" s="31">
        <v>480</v>
      </c>
      <c r="BO50" s="31">
        <v>480</v>
      </c>
      <c r="BP50" s="31">
        <v>480</v>
      </c>
      <c r="BQ50" s="31">
        <v>480</v>
      </c>
      <c r="BR50" s="31">
        <v>480</v>
      </c>
      <c r="BS50" s="31">
        <v>480</v>
      </c>
      <c r="BT50" s="31">
        <v>480</v>
      </c>
      <c r="BU50" s="31">
        <v>480</v>
      </c>
      <c r="BV50" s="31">
        <v>480</v>
      </c>
      <c r="BW50" s="31">
        <v>480</v>
      </c>
      <c r="BX50" s="31">
        <v>480</v>
      </c>
      <c r="BY50" s="31">
        <v>480</v>
      </c>
      <c r="BZ50" s="31">
        <f t="shared" si="2"/>
        <v>5760</v>
      </c>
      <c r="CA50" s="31">
        <v>240</v>
      </c>
      <c r="CB50" s="31">
        <v>240</v>
      </c>
      <c r="CC50" s="31">
        <v>240</v>
      </c>
      <c r="CD50" s="31">
        <v>240</v>
      </c>
      <c r="CE50" s="31">
        <v>240</v>
      </c>
      <c r="CF50" s="31">
        <v>240</v>
      </c>
      <c r="CG50" s="31">
        <v>240</v>
      </c>
      <c r="CH50" s="31">
        <v>240</v>
      </c>
      <c r="CI50" s="31">
        <v>240</v>
      </c>
      <c r="CJ50" s="31">
        <v>240</v>
      </c>
      <c r="CK50" s="31">
        <v>240</v>
      </c>
      <c r="CL50" s="31">
        <v>240</v>
      </c>
      <c r="CM50" s="31">
        <f>SUM(CA50:CL50)</f>
        <v>2880</v>
      </c>
      <c r="CN50" s="31">
        <v>1426872.7705112961</v>
      </c>
      <c r="CO50" s="31">
        <v>1426872.7705112961</v>
      </c>
      <c r="CP50" s="31">
        <v>1426872.7705112961</v>
      </c>
      <c r="CQ50" s="31">
        <v>1426872.7705112961</v>
      </c>
      <c r="CR50" s="31">
        <v>1426872.7705112961</v>
      </c>
      <c r="CS50" s="31">
        <v>1426872.7705112961</v>
      </c>
      <c r="CT50" s="31">
        <v>1426872.7705112961</v>
      </c>
      <c r="CU50" s="31">
        <v>1426872.7705112961</v>
      </c>
      <c r="CV50" s="31">
        <v>1426872.7705112961</v>
      </c>
      <c r="CW50" s="31">
        <v>1426872.7705112961</v>
      </c>
      <c r="CX50" s="31">
        <v>1426872.7705112961</v>
      </c>
      <c r="CY50" s="31">
        <v>1426872.7705112961</v>
      </c>
      <c r="CZ50" s="31">
        <v>240</v>
      </c>
      <c r="DA50" s="31">
        <v>0</v>
      </c>
    </row>
    <row r="51" spans="2:105" s="34" customFormat="1" ht="18" customHeight="1" x14ac:dyDescent="0.3">
      <c r="B51" s="23" t="s">
        <v>232</v>
      </c>
      <c r="C51" s="23" t="s">
        <v>109</v>
      </c>
      <c r="D51" s="23" t="s">
        <v>246</v>
      </c>
      <c r="E51" s="23" t="s">
        <v>155</v>
      </c>
      <c r="F51" s="23" t="s">
        <v>176</v>
      </c>
      <c r="G51" s="43" t="s">
        <v>247</v>
      </c>
      <c r="H51" s="26" t="s">
        <v>114</v>
      </c>
      <c r="I51" s="26" t="s">
        <v>115</v>
      </c>
      <c r="J51" s="26" t="s">
        <v>135</v>
      </c>
      <c r="K51" s="27"/>
      <c r="L51" s="28">
        <v>44924</v>
      </c>
      <c r="M51" s="29">
        <v>45473</v>
      </c>
      <c r="N51" s="30"/>
      <c r="O51" s="27"/>
      <c r="P51" s="27"/>
      <c r="Q51" s="27"/>
      <c r="R51" s="30">
        <v>0.72</v>
      </c>
      <c r="S51" s="30">
        <v>0.06</v>
      </c>
      <c r="T51" s="30">
        <v>0.05</v>
      </c>
      <c r="U51" s="30">
        <v>0.83000000000000007</v>
      </c>
      <c r="V51" s="30">
        <v>0.3</v>
      </c>
      <c r="W51" s="30">
        <v>0.7</v>
      </c>
      <c r="X51" s="31">
        <v>1411690909</v>
      </c>
      <c r="Y51" s="31"/>
      <c r="Z51" s="31"/>
      <c r="AA51" s="31"/>
      <c r="AB51" s="31"/>
      <c r="AC51" s="31"/>
      <c r="AD51" s="31"/>
      <c r="AE51" s="31">
        <v>1411690909</v>
      </c>
      <c r="AF51" s="31"/>
      <c r="AG51" s="31"/>
      <c r="AH51" s="31"/>
      <c r="AI51" s="31"/>
      <c r="AJ51" s="31"/>
      <c r="AK51" s="31">
        <f t="shared" si="1"/>
        <v>1411690909</v>
      </c>
      <c r="AL51" s="31">
        <v>1552859999.9000001</v>
      </c>
      <c r="AM51" s="31"/>
      <c r="AN51" s="31"/>
      <c r="AO51" s="31"/>
      <c r="AP51" s="31"/>
      <c r="AQ51" s="31"/>
      <c r="AR51" s="31"/>
      <c r="AS51" s="31">
        <v>1552859999.9000001</v>
      </c>
      <c r="AT51" s="31"/>
      <c r="AU51" s="31"/>
      <c r="AV51" s="31"/>
      <c r="AW51" s="31"/>
      <c r="AX51" s="31"/>
      <c r="AY51" s="31">
        <v>1552859999.9000001</v>
      </c>
      <c r="AZ51" s="31">
        <v>157208635</v>
      </c>
      <c r="BA51" s="31">
        <f>VLOOKUP($D51,'[27]○ 24년 지표 (조정)'!$D$9:$BN$174,BA$5,0)</f>
        <v>0</v>
      </c>
      <c r="BB51" s="31">
        <f>VLOOKUP($D51,'[27]○ 24년 지표 (조정)'!$D$9:$BN$174,BB$5,0)</f>
        <v>50000000</v>
      </c>
      <c r="BC51" s="31">
        <f>VLOOKUP($D51,'[27]○ 24년 지표 (조정)'!$D$9:$BN$174,BC$5,0)</f>
        <v>0</v>
      </c>
      <c r="BD51" s="31">
        <f>VLOOKUP($D51,'[27]○ 24년 지표 (조정)'!$D$9:$BN$174,BD$5,0)</f>
        <v>50000000</v>
      </c>
      <c r="BE51" s="31">
        <f>VLOOKUP($D51,'[27]○ 24년 지표 (조정)'!$D$9:$BN$174,BE$5,0)</f>
        <v>0</v>
      </c>
      <c r="BF51" s="31">
        <f>VLOOKUP($D51,'[27]○ 24년 지표 (조정)'!$D$9:$BN$174,BF$5,0)</f>
        <v>50000000</v>
      </c>
      <c r="BG51" s="31">
        <f>VLOOKUP($D51,'[27]○ 24년 지표 (조정)'!$D$9:$BN$174,BG$5,0)</f>
        <v>0</v>
      </c>
      <c r="BH51" s="31">
        <f>VLOOKUP($D51,'[27]○ 24년 지표 (조정)'!$D$9:$BN$174,BH$5,0)</f>
        <v>0</v>
      </c>
      <c r="BI51" s="31">
        <f>VLOOKUP($D51,'[27]○ 24년 지표 (조정)'!$D$9:$BN$174,BI$5,0)</f>
        <v>0</v>
      </c>
      <c r="BJ51" s="31">
        <f>VLOOKUP($D51,'[27]○ 24년 지표 (조정)'!$D$9:$BN$174,BJ$5,0)</f>
        <v>0</v>
      </c>
      <c r="BK51" s="31">
        <f>VLOOKUP($D51,'[27]○ 24년 지표 (조정)'!$D$9:$BN$174,BK$5,0)</f>
        <v>0</v>
      </c>
      <c r="BL51" s="31">
        <f>VLOOKUP($D51,'[27]○ 24년 지표 (조정)'!$D$9:$BN$174,BL$5,0)</f>
        <v>0</v>
      </c>
      <c r="BM51" s="33">
        <f t="shared" si="0"/>
        <v>150000000</v>
      </c>
      <c r="BN51" s="31">
        <v>80</v>
      </c>
      <c r="BO51" s="31">
        <v>80</v>
      </c>
      <c r="BP51" s="31">
        <v>80</v>
      </c>
      <c r="BQ51" s="31">
        <v>80</v>
      </c>
      <c r="BR51" s="31">
        <v>80</v>
      </c>
      <c r="BS51" s="31">
        <v>80</v>
      </c>
      <c r="BT51" s="31">
        <v>0</v>
      </c>
      <c r="BU51" s="31">
        <v>0</v>
      </c>
      <c r="BV51" s="31">
        <v>0</v>
      </c>
      <c r="BW51" s="31">
        <v>0</v>
      </c>
      <c r="BX51" s="31">
        <v>0</v>
      </c>
      <c r="BY51" s="31">
        <v>0</v>
      </c>
      <c r="BZ51" s="31">
        <f t="shared" si="2"/>
        <v>480</v>
      </c>
      <c r="CA51" s="31">
        <v>80</v>
      </c>
      <c r="CB51" s="31">
        <v>80</v>
      </c>
      <c r="CC51" s="31">
        <v>80</v>
      </c>
      <c r="CD51" s="31">
        <v>80</v>
      </c>
      <c r="CE51" s="31">
        <v>80</v>
      </c>
      <c r="CF51" s="31">
        <v>80</v>
      </c>
      <c r="CG51" s="31">
        <v>0</v>
      </c>
      <c r="CH51" s="31">
        <v>0</v>
      </c>
      <c r="CI51" s="31">
        <v>0</v>
      </c>
      <c r="CJ51" s="31">
        <v>0</v>
      </c>
      <c r="CK51" s="31">
        <v>0</v>
      </c>
      <c r="CL51" s="31">
        <v>0</v>
      </c>
      <c r="CM51" s="31">
        <v>480</v>
      </c>
      <c r="CN51" s="31">
        <v>1000000</v>
      </c>
      <c r="CO51" s="31">
        <v>1000000</v>
      </c>
      <c r="CP51" s="31">
        <v>1000000</v>
      </c>
      <c r="CQ51" s="31">
        <v>1000000</v>
      </c>
      <c r="CR51" s="31">
        <v>1000000</v>
      </c>
      <c r="CS51" s="31">
        <v>1000000</v>
      </c>
      <c r="CT51" s="31"/>
      <c r="CU51" s="31"/>
      <c r="CV51" s="31"/>
      <c r="CW51" s="31"/>
      <c r="CX51" s="31"/>
      <c r="CY51" s="31"/>
      <c r="CZ51" s="31">
        <v>6000000</v>
      </c>
    </row>
    <row r="52" spans="2:105" s="34" customFormat="1" ht="18" customHeight="1" x14ac:dyDescent="0.3">
      <c r="B52" s="23" t="s">
        <v>232</v>
      </c>
      <c r="C52" s="23" t="s">
        <v>109</v>
      </c>
      <c r="D52" s="23" t="s">
        <v>248</v>
      </c>
      <c r="E52" s="23" t="s">
        <v>155</v>
      </c>
      <c r="F52" s="23" t="s">
        <v>176</v>
      </c>
      <c r="G52" s="59" t="s">
        <v>249</v>
      </c>
      <c r="H52" s="26" t="s">
        <v>114</v>
      </c>
      <c r="I52" s="26" t="s">
        <v>115</v>
      </c>
      <c r="J52" s="26" t="s">
        <v>135</v>
      </c>
      <c r="K52" s="27"/>
      <c r="L52" s="28">
        <v>44138</v>
      </c>
      <c r="M52" s="29">
        <v>45443</v>
      </c>
      <c r="N52" s="30"/>
      <c r="O52" s="27"/>
      <c r="P52" s="27"/>
      <c r="Q52" s="27"/>
      <c r="R52" s="30">
        <v>0.55000000000000004</v>
      </c>
      <c r="S52" s="30">
        <v>0.15</v>
      </c>
      <c r="T52" s="30">
        <v>0.1</v>
      </c>
      <c r="U52" s="30">
        <v>0.8</v>
      </c>
      <c r="V52" s="30">
        <v>0.3</v>
      </c>
      <c r="W52" s="30">
        <v>0.7</v>
      </c>
      <c r="X52" s="31">
        <v>983181818</v>
      </c>
      <c r="Y52" s="31"/>
      <c r="Z52" s="31"/>
      <c r="AA52" s="31"/>
      <c r="AB52" s="31"/>
      <c r="AC52" s="31"/>
      <c r="AD52" s="31">
        <v>983181818</v>
      </c>
      <c r="AE52" s="31"/>
      <c r="AF52" s="31"/>
      <c r="AG52" s="31"/>
      <c r="AH52" s="31"/>
      <c r="AI52" s="31"/>
      <c r="AJ52" s="31"/>
      <c r="AK52" s="31">
        <f t="shared" si="1"/>
        <v>983181818</v>
      </c>
      <c r="AL52" s="31">
        <v>1081499999.8000002</v>
      </c>
      <c r="AM52" s="31"/>
      <c r="AN52" s="31"/>
      <c r="AO52" s="31"/>
      <c r="AP52" s="31"/>
      <c r="AQ52" s="31"/>
      <c r="AR52" s="31">
        <v>1081499999.8000002</v>
      </c>
      <c r="AS52" s="31"/>
      <c r="AT52" s="31"/>
      <c r="AU52" s="31"/>
      <c r="AV52" s="31"/>
      <c r="AW52" s="31"/>
      <c r="AX52" s="31"/>
      <c r="AY52" s="31">
        <v>1081499999.8000002</v>
      </c>
      <c r="AZ52" s="31">
        <v>66508001</v>
      </c>
      <c r="BA52" s="31">
        <f>VLOOKUP($D52,'[27]○ 24년 지표 (조정)'!$D$9:$BN$174,BA$5,0)</f>
        <v>0</v>
      </c>
      <c r="BB52" s="31">
        <f>VLOOKUP($D52,'[27]○ 24년 지표 (조정)'!$D$9:$BN$174,BB$5,0)</f>
        <v>50000000</v>
      </c>
      <c r="BC52" s="31">
        <f>VLOOKUP($D52,'[27]○ 24년 지표 (조정)'!$D$9:$BN$174,BC$5,0)</f>
        <v>0</v>
      </c>
      <c r="BD52" s="31">
        <f>VLOOKUP($D52,'[27]○ 24년 지표 (조정)'!$D$9:$BN$174,BD$5,0)</f>
        <v>0</v>
      </c>
      <c r="BE52" s="31">
        <f>VLOOKUP($D52,'[27]○ 24년 지표 (조정)'!$D$9:$BN$174,BE$5,0)</f>
        <v>0</v>
      </c>
      <c r="BF52" s="31">
        <f>VLOOKUP($D52,'[27]○ 24년 지표 (조정)'!$D$9:$BN$174,BF$5,0)</f>
        <v>0</v>
      </c>
      <c r="BG52" s="31">
        <f>VLOOKUP($D52,'[27]○ 24년 지표 (조정)'!$D$9:$BN$174,BG$5,0)</f>
        <v>0</v>
      </c>
      <c r="BH52" s="31">
        <f>VLOOKUP($D52,'[27]○ 24년 지표 (조정)'!$D$9:$BN$174,BH$5,0)</f>
        <v>0</v>
      </c>
      <c r="BI52" s="31">
        <f>VLOOKUP($D52,'[27]○ 24년 지표 (조정)'!$D$9:$BN$174,BI$5,0)</f>
        <v>0</v>
      </c>
      <c r="BJ52" s="31">
        <f>VLOOKUP($D52,'[27]○ 24년 지표 (조정)'!$D$9:$BN$174,BJ$5,0)</f>
        <v>0</v>
      </c>
      <c r="BK52" s="31">
        <f>VLOOKUP($D52,'[27]○ 24년 지표 (조정)'!$D$9:$BN$174,BK$5,0)</f>
        <v>0</v>
      </c>
      <c r="BL52" s="31">
        <f>VLOOKUP($D52,'[27]○ 24년 지표 (조정)'!$D$9:$BN$174,BL$5,0)</f>
        <v>0</v>
      </c>
      <c r="BM52" s="33">
        <f t="shared" si="0"/>
        <v>50000000</v>
      </c>
      <c r="BN52" s="31">
        <v>160</v>
      </c>
      <c r="BO52" s="31">
        <v>160</v>
      </c>
      <c r="BP52" s="31">
        <v>160</v>
      </c>
      <c r="BQ52" s="31">
        <v>160</v>
      </c>
      <c r="BR52" s="31">
        <v>160</v>
      </c>
      <c r="BS52" s="31">
        <v>0</v>
      </c>
      <c r="BT52" s="31">
        <v>0</v>
      </c>
      <c r="BU52" s="31">
        <v>0</v>
      </c>
      <c r="BV52" s="31">
        <v>0</v>
      </c>
      <c r="BW52" s="31">
        <v>0</v>
      </c>
      <c r="BX52" s="31">
        <v>0</v>
      </c>
      <c r="BY52" s="31">
        <v>0</v>
      </c>
      <c r="BZ52" s="31">
        <f t="shared" si="2"/>
        <v>800</v>
      </c>
      <c r="CA52" s="31">
        <v>80</v>
      </c>
      <c r="CB52" s="31">
        <v>160</v>
      </c>
      <c r="CC52" s="31">
        <v>80</v>
      </c>
      <c r="CD52" s="31">
        <v>160</v>
      </c>
      <c r="CE52" s="31">
        <v>80</v>
      </c>
      <c r="CF52" s="31">
        <v>0</v>
      </c>
      <c r="CG52" s="31">
        <v>0</v>
      </c>
      <c r="CH52" s="31">
        <v>0</v>
      </c>
      <c r="CI52" s="31">
        <v>0</v>
      </c>
      <c r="CJ52" s="31">
        <v>0</v>
      </c>
      <c r="CK52" s="31">
        <v>0</v>
      </c>
      <c r="CL52" s="31">
        <v>0</v>
      </c>
      <c r="CM52" s="31">
        <v>560</v>
      </c>
      <c r="CN52" s="31">
        <v>1000000</v>
      </c>
      <c r="CO52" s="31">
        <v>1000000</v>
      </c>
      <c r="CP52" s="31">
        <v>1000000</v>
      </c>
      <c r="CQ52" s="31">
        <v>1000000</v>
      </c>
      <c r="CR52" s="31">
        <v>1000000</v>
      </c>
      <c r="CS52" s="31"/>
      <c r="CT52" s="31"/>
      <c r="CU52" s="31"/>
      <c r="CV52" s="31"/>
      <c r="CW52" s="31"/>
      <c r="CX52" s="31"/>
      <c r="CY52" s="31"/>
      <c r="CZ52" s="31">
        <v>5000000</v>
      </c>
    </row>
    <row r="53" spans="2:105" s="34" customFormat="1" ht="18" customHeight="1" x14ac:dyDescent="0.3">
      <c r="B53" s="23" t="s">
        <v>232</v>
      </c>
      <c r="C53" s="23" t="s">
        <v>109</v>
      </c>
      <c r="D53" s="23" t="s">
        <v>250</v>
      </c>
      <c r="E53" s="23" t="s">
        <v>155</v>
      </c>
      <c r="F53" s="23" t="s">
        <v>176</v>
      </c>
      <c r="G53" s="43" t="s">
        <v>251</v>
      </c>
      <c r="H53" s="26" t="s">
        <v>114</v>
      </c>
      <c r="I53" s="26" t="s">
        <v>115</v>
      </c>
      <c r="J53" s="26" t="s">
        <v>135</v>
      </c>
      <c r="K53" s="27"/>
      <c r="L53" s="29">
        <v>44907</v>
      </c>
      <c r="M53" s="29">
        <v>45473</v>
      </c>
      <c r="N53" s="30"/>
      <c r="O53" s="27"/>
      <c r="P53" s="27"/>
      <c r="Q53" s="27"/>
      <c r="R53" s="30">
        <v>0.74</v>
      </c>
      <c r="S53" s="30">
        <v>0.05</v>
      </c>
      <c r="T53" s="30">
        <v>0.04</v>
      </c>
      <c r="U53" s="30">
        <v>0.83000000000000007</v>
      </c>
      <c r="V53" s="30">
        <v>0.3</v>
      </c>
      <c r="W53" s="30">
        <v>0.7</v>
      </c>
      <c r="X53" s="31">
        <v>943091318</v>
      </c>
      <c r="Y53" s="31"/>
      <c r="Z53" s="31"/>
      <c r="AA53" s="31"/>
      <c r="AB53" s="31"/>
      <c r="AC53" s="31"/>
      <c r="AD53" s="31"/>
      <c r="AE53" s="31">
        <v>943091318</v>
      </c>
      <c r="AF53" s="31"/>
      <c r="AG53" s="31"/>
      <c r="AH53" s="31"/>
      <c r="AI53" s="31"/>
      <c r="AJ53" s="31"/>
      <c r="AK53" s="31">
        <f t="shared" si="1"/>
        <v>943091318</v>
      </c>
      <c r="AL53" s="31">
        <v>1037400449.8000001</v>
      </c>
      <c r="AM53" s="31"/>
      <c r="AN53" s="31"/>
      <c r="AO53" s="31"/>
      <c r="AP53" s="31"/>
      <c r="AQ53" s="31"/>
      <c r="AR53" s="31"/>
      <c r="AS53" s="31">
        <v>1037400449.8000001</v>
      </c>
      <c r="AT53" s="31"/>
      <c r="AU53" s="31"/>
      <c r="AV53" s="31"/>
      <c r="AW53" s="31"/>
      <c r="AX53" s="31"/>
      <c r="AY53" s="31">
        <v>1037400449.8000001</v>
      </c>
      <c r="AZ53" s="31">
        <v>9756630</v>
      </c>
      <c r="BA53" s="31">
        <f>VLOOKUP($D53,'[27]○ 24년 지표 (조정)'!$D$9:$BN$174,BA$5,0)</f>
        <v>4000000</v>
      </c>
      <c r="BB53" s="31">
        <f>VLOOKUP($D53,'[27]○ 24년 지표 (조정)'!$D$9:$BN$174,BB$5,0)</f>
        <v>0</v>
      </c>
      <c r="BC53" s="31">
        <f>VLOOKUP($D53,'[27]○ 24년 지표 (조정)'!$D$9:$BN$174,BC$5,0)</f>
        <v>5000000</v>
      </c>
      <c r="BD53" s="31">
        <f>VLOOKUP($D53,'[27]○ 24년 지표 (조정)'!$D$9:$BN$174,BD$5,0)</f>
        <v>0</v>
      </c>
      <c r="BE53" s="31">
        <f>VLOOKUP($D53,'[27]○ 24년 지표 (조정)'!$D$9:$BN$174,BE$5,0)</f>
        <v>0</v>
      </c>
      <c r="BF53" s="31">
        <f>VLOOKUP($D53,'[27]○ 24년 지표 (조정)'!$D$9:$BN$174,BF$5,0)</f>
        <v>0</v>
      </c>
      <c r="BG53" s="31">
        <f>VLOOKUP($D53,'[27]○ 24년 지표 (조정)'!$D$9:$BN$174,BG$5,0)</f>
        <v>0</v>
      </c>
      <c r="BH53" s="31">
        <f>VLOOKUP($D53,'[27]○ 24년 지표 (조정)'!$D$9:$BN$174,BH$5,0)</f>
        <v>0</v>
      </c>
      <c r="BI53" s="31">
        <f>VLOOKUP($D53,'[27]○ 24년 지표 (조정)'!$D$9:$BN$174,BI$5,0)</f>
        <v>0</v>
      </c>
      <c r="BJ53" s="31">
        <f>VLOOKUP($D53,'[27]○ 24년 지표 (조정)'!$D$9:$BN$174,BJ$5,0)</f>
        <v>0</v>
      </c>
      <c r="BK53" s="31">
        <f>VLOOKUP($D53,'[27]○ 24년 지표 (조정)'!$D$9:$BN$174,BK$5,0)</f>
        <v>0</v>
      </c>
      <c r="BL53" s="31">
        <f>VLOOKUP($D53,'[27]○ 24년 지표 (조정)'!$D$9:$BN$174,BL$5,0)</f>
        <v>0</v>
      </c>
      <c r="BM53" s="33">
        <f t="shared" si="0"/>
        <v>9000000</v>
      </c>
      <c r="BN53" s="31">
        <v>80</v>
      </c>
      <c r="BO53" s="31">
        <v>80</v>
      </c>
      <c r="BP53" s="31">
        <v>80</v>
      </c>
      <c r="BQ53" s="31">
        <v>80</v>
      </c>
      <c r="BR53" s="31">
        <v>80</v>
      </c>
      <c r="BS53" s="31">
        <v>80</v>
      </c>
      <c r="BT53" s="31">
        <v>0</v>
      </c>
      <c r="BU53" s="31">
        <v>0</v>
      </c>
      <c r="BV53" s="31">
        <v>0</v>
      </c>
      <c r="BW53" s="31">
        <v>0</v>
      </c>
      <c r="BX53" s="31">
        <v>0</v>
      </c>
      <c r="BY53" s="31">
        <v>0</v>
      </c>
      <c r="BZ53" s="31">
        <f t="shared" si="2"/>
        <v>480</v>
      </c>
      <c r="CA53" s="31">
        <v>0</v>
      </c>
      <c r="CB53" s="31">
        <v>80</v>
      </c>
      <c r="CC53" s="31">
        <v>0</v>
      </c>
      <c r="CD53" s="31">
        <v>80</v>
      </c>
      <c r="CE53" s="31">
        <v>0</v>
      </c>
      <c r="CF53" s="31">
        <v>80</v>
      </c>
      <c r="CG53" s="31">
        <v>0</v>
      </c>
      <c r="CH53" s="31">
        <v>0</v>
      </c>
      <c r="CI53" s="31">
        <v>0</v>
      </c>
      <c r="CJ53" s="31">
        <v>0</v>
      </c>
      <c r="CK53" s="31">
        <v>0</v>
      </c>
      <c r="CL53" s="31">
        <v>0</v>
      </c>
      <c r="CM53" s="31">
        <v>240</v>
      </c>
      <c r="CN53" s="31">
        <v>500000</v>
      </c>
      <c r="CO53" s="31">
        <v>500000</v>
      </c>
      <c r="CP53" s="31">
        <v>500000</v>
      </c>
      <c r="CQ53" s="31">
        <v>500000</v>
      </c>
      <c r="CR53" s="31">
        <v>500000</v>
      </c>
      <c r="CS53" s="31">
        <v>500000</v>
      </c>
      <c r="CT53" s="31"/>
      <c r="CU53" s="31"/>
      <c r="CV53" s="31"/>
      <c r="CW53" s="31"/>
      <c r="CX53" s="31"/>
      <c r="CY53" s="31"/>
      <c r="CZ53" s="31">
        <v>3000000</v>
      </c>
    </row>
    <row r="54" spans="2:105" s="34" customFormat="1" ht="18" customHeight="1" x14ac:dyDescent="0.3">
      <c r="B54" s="23" t="s">
        <v>232</v>
      </c>
      <c r="C54" s="23" t="s">
        <v>109</v>
      </c>
      <c r="D54" s="23" t="s">
        <v>252</v>
      </c>
      <c r="E54" s="23" t="s">
        <v>155</v>
      </c>
      <c r="F54" s="23" t="s">
        <v>176</v>
      </c>
      <c r="G54" s="43" t="s">
        <v>253</v>
      </c>
      <c r="H54" s="26" t="s">
        <v>114</v>
      </c>
      <c r="I54" s="26" t="s">
        <v>115</v>
      </c>
      <c r="J54" s="26" t="s">
        <v>135</v>
      </c>
      <c r="K54" s="27"/>
      <c r="L54" s="29">
        <v>45097</v>
      </c>
      <c r="M54" s="29">
        <v>45899</v>
      </c>
      <c r="N54" s="30"/>
      <c r="O54" s="27"/>
      <c r="P54" s="27"/>
      <c r="Q54" s="27"/>
      <c r="R54" s="30">
        <v>0.69</v>
      </c>
      <c r="S54" s="30">
        <v>0.05</v>
      </c>
      <c r="T54" s="30">
        <v>0.05</v>
      </c>
      <c r="U54" s="30">
        <v>0.79</v>
      </c>
      <c r="V54" s="30">
        <v>0.3</v>
      </c>
      <c r="W54" s="30">
        <v>0.7</v>
      </c>
      <c r="X54" s="31">
        <v>1454545455</v>
      </c>
      <c r="Y54" s="31"/>
      <c r="Z54" s="31"/>
      <c r="AA54" s="31"/>
      <c r="AB54" s="31"/>
      <c r="AC54" s="31"/>
      <c r="AD54" s="31"/>
      <c r="AE54" s="31"/>
      <c r="AF54" s="31"/>
      <c r="AG54" s="31">
        <v>772727273</v>
      </c>
      <c r="AH54" s="31"/>
      <c r="AI54" s="31"/>
      <c r="AJ54" s="31"/>
      <c r="AK54" s="31">
        <f t="shared" si="1"/>
        <v>772727273</v>
      </c>
      <c r="AL54" s="31">
        <v>1600000000.5000002</v>
      </c>
      <c r="AM54" s="31"/>
      <c r="AN54" s="31"/>
      <c r="AO54" s="31"/>
      <c r="AP54" s="31"/>
      <c r="AQ54" s="31"/>
      <c r="AR54" s="31"/>
      <c r="AS54" s="31"/>
      <c r="AT54" s="31"/>
      <c r="AU54" s="31">
        <v>850000000.30000007</v>
      </c>
      <c r="AV54" s="31"/>
      <c r="AW54" s="31"/>
      <c r="AX54" s="31"/>
      <c r="AY54" s="31">
        <v>850000000.30000007</v>
      </c>
      <c r="AZ54" s="31">
        <v>1124368400</v>
      </c>
      <c r="BA54" s="31">
        <f>VLOOKUP($D54,'[27]○ 24년 지표 (조정)'!$D$9:$BN$174,BA$5,0)</f>
        <v>0</v>
      </c>
      <c r="BB54" s="31">
        <f>VLOOKUP($D54,'[27]○ 24년 지표 (조정)'!$D$9:$BN$174,BB$5,0)</f>
        <v>0</v>
      </c>
      <c r="BC54" s="31">
        <f>VLOOKUP($D54,'[27]○ 24년 지표 (조정)'!$D$9:$BN$174,BC$5,0)</f>
        <v>100000000</v>
      </c>
      <c r="BD54" s="31">
        <f>VLOOKUP($D54,'[27]○ 24년 지표 (조정)'!$D$9:$BN$174,BD$5,0)</f>
        <v>0</v>
      </c>
      <c r="BE54" s="31">
        <f>VLOOKUP($D54,'[27]○ 24년 지표 (조정)'!$D$9:$BN$174,BE$5,0)</f>
        <v>100000000</v>
      </c>
      <c r="BF54" s="31">
        <f>VLOOKUP($D54,'[27]○ 24년 지표 (조정)'!$D$9:$BN$174,BF$5,0)</f>
        <v>0</v>
      </c>
      <c r="BG54" s="31">
        <f>VLOOKUP($D54,'[27]○ 24년 지표 (조정)'!$D$9:$BN$174,BG$5,0)</f>
        <v>100000000</v>
      </c>
      <c r="BH54" s="31">
        <f>VLOOKUP($D54,'[27]○ 24년 지표 (조정)'!$D$9:$BN$174,BH$5,0)</f>
        <v>0</v>
      </c>
      <c r="BI54" s="31">
        <f>VLOOKUP($D54,'[27]○ 24년 지표 (조정)'!$D$9:$BN$174,BI$5,0)</f>
        <v>100000000</v>
      </c>
      <c r="BJ54" s="31">
        <f>VLOOKUP($D54,'[27]○ 24년 지표 (조정)'!$D$9:$BN$174,BJ$5,0)</f>
        <v>0</v>
      </c>
      <c r="BK54" s="31">
        <f>VLOOKUP($D54,'[27]○ 24년 지표 (조정)'!$D$9:$BN$174,BK$5,0)</f>
        <v>100000000</v>
      </c>
      <c r="BL54" s="31">
        <f>VLOOKUP($D54,'[27]○ 24년 지표 (조정)'!$D$9:$BN$174,BL$5,0)</f>
        <v>0</v>
      </c>
      <c r="BM54" s="33">
        <f t="shared" si="0"/>
        <v>500000000</v>
      </c>
      <c r="BN54" s="31">
        <v>160</v>
      </c>
      <c r="BO54" s="31">
        <v>80</v>
      </c>
      <c r="BP54" s="31">
        <v>160</v>
      </c>
      <c r="BQ54" s="31">
        <v>80</v>
      </c>
      <c r="BR54" s="31">
        <v>160</v>
      </c>
      <c r="BS54" s="31">
        <v>80</v>
      </c>
      <c r="BT54" s="31">
        <v>160</v>
      </c>
      <c r="BU54" s="31">
        <v>80</v>
      </c>
      <c r="BV54" s="31">
        <v>160</v>
      </c>
      <c r="BW54" s="31">
        <v>80</v>
      </c>
      <c r="BX54" s="31">
        <v>160</v>
      </c>
      <c r="BY54" s="31">
        <v>80</v>
      </c>
      <c r="BZ54" s="31">
        <f t="shared" si="2"/>
        <v>1440</v>
      </c>
      <c r="CA54" s="31">
        <v>0</v>
      </c>
      <c r="CB54" s="31">
        <v>160</v>
      </c>
      <c r="CC54" s="31">
        <v>0</v>
      </c>
      <c r="CD54" s="31">
        <v>160</v>
      </c>
      <c r="CE54" s="31">
        <v>0</v>
      </c>
      <c r="CF54" s="31">
        <v>160</v>
      </c>
      <c r="CG54" s="31">
        <v>0</v>
      </c>
      <c r="CH54" s="31">
        <v>160</v>
      </c>
      <c r="CI54" s="31">
        <v>0</v>
      </c>
      <c r="CJ54" s="31">
        <v>160</v>
      </c>
      <c r="CK54" s="31">
        <v>0</v>
      </c>
      <c r="CL54" s="31">
        <v>160</v>
      </c>
      <c r="CM54" s="31">
        <v>960</v>
      </c>
      <c r="CN54" s="31">
        <v>1000000</v>
      </c>
      <c r="CO54" s="31">
        <v>1500000</v>
      </c>
      <c r="CP54" s="31">
        <v>1000000</v>
      </c>
      <c r="CQ54" s="31">
        <v>1500000</v>
      </c>
      <c r="CR54" s="31">
        <v>1000000</v>
      </c>
      <c r="CS54" s="31">
        <v>1500000</v>
      </c>
      <c r="CT54" s="31">
        <v>1000000</v>
      </c>
      <c r="CU54" s="31">
        <v>1500000</v>
      </c>
      <c r="CV54" s="31">
        <v>1000000</v>
      </c>
      <c r="CW54" s="31">
        <v>1500000</v>
      </c>
      <c r="CX54" s="31">
        <v>1000000</v>
      </c>
      <c r="CY54" s="31">
        <v>1500000</v>
      </c>
      <c r="CZ54" s="31">
        <v>15000000</v>
      </c>
    </row>
    <row r="55" spans="2:105" s="34" customFormat="1" ht="18" customHeight="1" x14ac:dyDescent="0.3">
      <c r="B55" s="23" t="s">
        <v>232</v>
      </c>
      <c r="C55" s="23" t="s">
        <v>109</v>
      </c>
      <c r="D55" s="23" t="s">
        <v>254</v>
      </c>
      <c r="E55" s="23" t="s">
        <v>111</v>
      </c>
      <c r="F55" s="23" t="s">
        <v>150</v>
      </c>
      <c r="G55" s="25" t="s">
        <v>255</v>
      </c>
      <c r="H55" s="26" t="s">
        <v>114</v>
      </c>
      <c r="I55" s="26" t="s">
        <v>115</v>
      </c>
      <c r="J55" s="23" t="s">
        <v>135</v>
      </c>
      <c r="K55" s="44"/>
      <c r="L55" s="28">
        <v>45229</v>
      </c>
      <c r="M55" s="29">
        <v>45838</v>
      </c>
      <c r="N55" s="30"/>
      <c r="O55" s="27"/>
      <c r="P55" s="54"/>
      <c r="Q55" s="54"/>
      <c r="R55" s="30">
        <v>0.5</v>
      </c>
      <c r="S55" s="30">
        <v>0.12</v>
      </c>
      <c r="T55" s="30">
        <v>0.09</v>
      </c>
      <c r="U55" s="30">
        <v>0.71</v>
      </c>
      <c r="V55" s="30">
        <v>0.6</v>
      </c>
      <c r="W55" s="30">
        <v>0.4</v>
      </c>
      <c r="X55" s="31">
        <v>2272727272.7272725</v>
      </c>
      <c r="Y55" s="31"/>
      <c r="Z55" s="31"/>
      <c r="AA55" s="31"/>
      <c r="AB55" s="31"/>
      <c r="AC55" s="31">
        <v>681818181.81818175</v>
      </c>
      <c r="AD55" s="31"/>
      <c r="AE55" s="31"/>
      <c r="AF55" s="31"/>
      <c r="AG55" s="31"/>
      <c r="AH55" s="31"/>
      <c r="AI55" s="31"/>
      <c r="AJ55" s="31"/>
      <c r="AK55" s="31">
        <f t="shared" si="1"/>
        <v>681818181.81818175</v>
      </c>
      <c r="AL55" s="31">
        <v>2500000000</v>
      </c>
      <c r="AM55" s="31">
        <v>0</v>
      </c>
      <c r="AN55" s="31">
        <v>0</v>
      </c>
      <c r="AO55" s="31">
        <v>0</v>
      </c>
      <c r="AP55" s="31">
        <v>0</v>
      </c>
      <c r="AQ55" s="31">
        <v>750000000</v>
      </c>
      <c r="AR55" s="31">
        <v>0</v>
      </c>
      <c r="AS55" s="31">
        <v>0</v>
      </c>
      <c r="AT55" s="31">
        <v>0</v>
      </c>
      <c r="AU55" s="31">
        <v>0</v>
      </c>
      <c r="AV55" s="31">
        <v>0</v>
      </c>
      <c r="AW55" s="31">
        <v>0</v>
      </c>
      <c r="AX55" s="31">
        <v>0</v>
      </c>
      <c r="AY55" s="31">
        <v>750000000</v>
      </c>
      <c r="AZ55" s="31">
        <v>1136363636.3636363</v>
      </c>
      <c r="BA55" s="31">
        <f>VLOOKUP($D55,'[27]○ 24년 지표 (조정)'!$D$9:$BN$174,BA$5,0)</f>
        <v>0</v>
      </c>
      <c r="BB55" s="31">
        <f>VLOOKUP($D55,'[27]○ 24년 지표 (조정)'!$D$9:$BN$174,BB$5,0)</f>
        <v>0</v>
      </c>
      <c r="BC55" s="31">
        <f>VLOOKUP($D55,'[27]○ 24년 지표 (조정)'!$D$9:$BN$174,BC$5,0)</f>
        <v>113636363.63636363</v>
      </c>
      <c r="BD55" s="31">
        <f>VLOOKUP($D55,'[27]○ 24년 지표 (조정)'!$D$9:$BN$174,BD$5,0)</f>
        <v>0</v>
      </c>
      <c r="BE55" s="31">
        <f>VLOOKUP($D55,'[27]○ 24년 지표 (조정)'!$D$9:$BN$174,BE$5,0)</f>
        <v>113636363.63636363</v>
      </c>
      <c r="BF55" s="31">
        <f>VLOOKUP($D55,'[27]○ 24년 지표 (조정)'!$D$9:$BN$174,BF$5,0)</f>
        <v>0</v>
      </c>
      <c r="BG55" s="31">
        <f>VLOOKUP($D55,'[27]○ 24년 지표 (조정)'!$D$9:$BN$174,BG$5,0)</f>
        <v>0</v>
      </c>
      <c r="BH55" s="31">
        <f>VLOOKUP($D55,'[27]○ 24년 지표 (조정)'!$D$9:$BN$174,BH$5,0)</f>
        <v>0</v>
      </c>
      <c r="BI55" s="31">
        <f>VLOOKUP($D55,'[27]○ 24년 지표 (조정)'!$D$9:$BN$174,BI$5,0)</f>
        <v>0</v>
      </c>
      <c r="BJ55" s="31">
        <f>VLOOKUP($D55,'[27]○ 24년 지표 (조정)'!$D$9:$BN$174,BJ$5,0)</f>
        <v>227272727.27272725</v>
      </c>
      <c r="BK55" s="31">
        <f>VLOOKUP($D55,'[27]○ 24년 지표 (조정)'!$D$9:$BN$174,BK$5,0)</f>
        <v>0</v>
      </c>
      <c r="BL55" s="31">
        <f>VLOOKUP($D55,'[27]○ 24년 지표 (조정)'!$D$9:$BN$174,BL$5,0)</f>
        <v>0</v>
      </c>
      <c r="BM55" s="33">
        <f t="shared" si="0"/>
        <v>454545454.5454545</v>
      </c>
      <c r="BN55" s="31">
        <v>240</v>
      </c>
      <c r="BO55" s="31">
        <v>240</v>
      </c>
      <c r="BP55" s="31">
        <v>240</v>
      </c>
      <c r="BQ55" s="31">
        <v>240</v>
      </c>
      <c r="BR55" s="31">
        <v>240</v>
      </c>
      <c r="BS55" s="31">
        <v>240</v>
      </c>
      <c r="BT55" s="31">
        <v>240</v>
      </c>
      <c r="BU55" s="31">
        <v>240</v>
      </c>
      <c r="BV55" s="31">
        <v>240</v>
      </c>
      <c r="BW55" s="31">
        <v>240</v>
      </c>
      <c r="BX55" s="31">
        <v>240</v>
      </c>
      <c r="BY55" s="31">
        <v>240</v>
      </c>
      <c r="BZ55" s="31">
        <f t="shared" si="2"/>
        <v>2880</v>
      </c>
      <c r="CA55" s="31">
        <v>0</v>
      </c>
      <c r="CB55" s="31">
        <v>120</v>
      </c>
      <c r="CC55" s="31">
        <v>120</v>
      </c>
      <c r="CD55" s="31">
        <v>120</v>
      </c>
      <c r="CE55" s="31">
        <v>120</v>
      </c>
      <c r="CF55" s="31">
        <v>120</v>
      </c>
      <c r="CG55" s="31">
        <v>120</v>
      </c>
      <c r="CH55" s="31">
        <v>120</v>
      </c>
      <c r="CI55" s="31">
        <v>120</v>
      </c>
      <c r="CJ55" s="31">
        <v>120</v>
      </c>
      <c r="CK55" s="31">
        <v>120</v>
      </c>
      <c r="CL55" s="31">
        <v>120</v>
      </c>
      <c r="CM55" s="31">
        <f>SUM(CA55:CL55)</f>
        <v>1320</v>
      </c>
      <c r="CN55" s="31">
        <v>0</v>
      </c>
      <c r="CO55" s="31">
        <v>713436.38525564806</v>
      </c>
      <c r="CP55" s="31">
        <v>713436.38525564806</v>
      </c>
      <c r="CQ55" s="31">
        <v>713436.38525564806</v>
      </c>
      <c r="CR55" s="31">
        <v>713436.38525564806</v>
      </c>
      <c r="CS55" s="31">
        <v>713436.38525564806</v>
      </c>
      <c r="CT55" s="31">
        <v>713436.38525564806</v>
      </c>
      <c r="CU55" s="31">
        <v>713436.38525564806</v>
      </c>
      <c r="CV55" s="31">
        <v>713436.38525564806</v>
      </c>
      <c r="CW55" s="31">
        <v>713436.38525564806</v>
      </c>
      <c r="CX55" s="31">
        <v>713436.38525564806</v>
      </c>
      <c r="CY55" s="31">
        <v>713436.38525564806</v>
      </c>
      <c r="CZ55" s="31">
        <v>110</v>
      </c>
      <c r="DA55" s="31">
        <v>0</v>
      </c>
    </row>
    <row r="56" spans="2:105" s="34" customFormat="1" ht="18" customHeight="1" x14ac:dyDescent="0.3">
      <c r="B56" s="23" t="s">
        <v>232</v>
      </c>
      <c r="C56" s="23" t="s">
        <v>109</v>
      </c>
      <c r="D56" s="23" t="s">
        <v>256</v>
      </c>
      <c r="E56" s="23" t="s">
        <v>125</v>
      </c>
      <c r="F56" s="23" t="s">
        <v>238</v>
      </c>
      <c r="G56" s="42" t="s">
        <v>257</v>
      </c>
      <c r="H56" s="37" t="s">
        <v>140</v>
      </c>
      <c r="I56" s="37" t="s">
        <v>115</v>
      </c>
      <c r="J56" s="23" t="s">
        <v>116</v>
      </c>
      <c r="K56" s="27"/>
      <c r="L56" s="29">
        <v>43817</v>
      </c>
      <c r="M56" s="55">
        <v>46126</v>
      </c>
      <c r="N56" s="30"/>
      <c r="O56" s="27"/>
      <c r="P56" s="27"/>
      <c r="Q56" s="27"/>
      <c r="R56" s="56">
        <v>0.49740000000000001</v>
      </c>
      <c r="S56" s="56">
        <v>0.14899999999999999</v>
      </c>
      <c r="T56" s="56">
        <v>0.14860000000000001</v>
      </c>
      <c r="U56" s="56">
        <v>0.79499999999999993</v>
      </c>
      <c r="V56" s="56">
        <v>0.5</v>
      </c>
      <c r="W56" s="56">
        <v>0.5</v>
      </c>
      <c r="X56" s="57">
        <v>1452000000</v>
      </c>
      <c r="Y56" s="27"/>
      <c r="Z56" s="27">
        <v>256000000</v>
      </c>
      <c r="AA56" s="27"/>
      <c r="AB56" s="27">
        <v>420000000</v>
      </c>
      <c r="AC56" s="27"/>
      <c r="AD56" s="27"/>
      <c r="AE56" s="27"/>
      <c r="AF56" s="27"/>
      <c r="AG56" s="27"/>
      <c r="AH56" s="27"/>
      <c r="AI56" s="27"/>
      <c r="AJ56" s="27"/>
      <c r="AK56" s="31">
        <f t="shared" si="1"/>
        <v>676000000</v>
      </c>
      <c r="AL56" s="57">
        <v>1452000000</v>
      </c>
      <c r="AM56" s="27">
        <v>667000000</v>
      </c>
      <c r="AN56" s="27"/>
      <c r="AO56" s="27">
        <v>256000000</v>
      </c>
      <c r="AP56" s="27"/>
      <c r="AQ56" s="27">
        <v>420000000</v>
      </c>
      <c r="AR56" s="27"/>
      <c r="AS56" s="27"/>
      <c r="AT56" s="27"/>
      <c r="AU56" s="27"/>
      <c r="AV56" s="27"/>
      <c r="AW56" s="27"/>
      <c r="AX56" s="27"/>
      <c r="AY56" s="27">
        <f>SUM(AM56:AX56)</f>
        <v>1343000000</v>
      </c>
      <c r="AZ56" s="60">
        <v>616308830</v>
      </c>
      <c r="BA56" s="32">
        <f>VLOOKUP($D56,'[27]○ 24년 지표 (조정)'!$D$9:$BN$174,BA$5,0)</f>
        <v>50000000</v>
      </c>
      <c r="BB56" s="32">
        <f>VLOOKUP($D56,'[27]○ 24년 지표 (조정)'!$D$9:$BN$174,BB$5,0)</f>
        <v>100000000</v>
      </c>
      <c r="BC56" s="32">
        <f>VLOOKUP($D56,'[27]○ 24년 지표 (조정)'!$D$9:$BN$174,BC$5,0)</f>
        <v>100000000</v>
      </c>
      <c r="BD56" s="32">
        <f>VLOOKUP($D56,'[27]○ 24년 지표 (조정)'!$D$9:$BN$174,BD$5,0)</f>
        <v>130000000</v>
      </c>
      <c r="BE56" s="32">
        <f>VLOOKUP($D56,'[27]○ 24년 지표 (조정)'!$D$9:$BN$174,BE$5,0)</f>
        <v>55000000</v>
      </c>
      <c r="BF56" s="32">
        <f>VLOOKUP($D56,'[27]○ 24년 지표 (조정)'!$D$9:$BN$174,BF$5,0)</f>
        <v>85000000</v>
      </c>
      <c r="BG56" s="32">
        <f>VLOOKUP($D56,'[27]○ 24년 지표 (조정)'!$D$9:$BN$174,BG$5,0)</f>
        <v>85000000</v>
      </c>
      <c r="BH56" s="32">
        <f>VLOOKUP($D56,'[27]○ 24년 지표 (조정)'!$D$9:$BN$174,BH$5,0)</f>
        <v>0</v>
      </c>
      <c r="BI56" s="32">
        <f>VLOOKUP($D56,'[27]○ 24년 지표 (조정)'!$D$9:$BN$174,BI$5,0)</f>
        <v>0</v>
      </c>
      <c r="BJ56" s="32">
        <f>VLOOKUP($D56,'[27]○ 24년 지표 (조정)'!$D$9:$BN$174,BJ$5,0)</f>
        <v>0</v>
      </c>
      <c r="BK56" s="32">
        <f>VLOOKUP($D56,'[27]○ 24년 지표 (조정)'!$D$9:$BN$174,BK$5,0)</f>
        <v>0</v>
      </c>
      <c r="BL56" s="32">
        <f>VLOOKUP($D56,'[27]○ 24년 지표 (조정)'!$D$9:$BN$174,BL$5,0)</f>
        <v>0</v>
      </c>
      <c r="BM56" s="33">
        <f t="shared" si="0"/>
        <v>605000000</v>
      </c>
      <c r="BN56" s="31">
        <v>480</v>
      </c>
      <c r="BO56" s="31">
        <v>480</v>
      </c>
      <c r="BP56" s="31">
        <v>480</v>
      </c>
      <c r="BQ56" s="31">
        <v>480</v>
      </c>
      <c r="BR56" s="31">
        <v>480</v>
      </c>
      <c r="BS56" s="31">
        <v>480</v>
      </c>
      <c r="BT56" s="31">
        <v>240</v>
      </c>
      <c r="BU56" s="31">
        <v>240</v>
      </c>
      <c r="BV56" s="31">
        <v>240</v>
      </c>
      <c r="BW56" s="31">
        <v>240</v>
      </c>
      <c r="BX56" s="31">
        <v>240</v>
      </c>
      <c r="BY56" s="31">
        <v>240</v>
      </c>
      <c r="BZ56" s="31">
        <f t="shared" si="2"/>
        <v>4320</v>
      </c>
      <c r="CA56" s="31">
        <v>960</v>
      </c>
      <c r="CB56" s="31">
        <v>960</v>
      </c>
      <c r="CC56" s="31">
        <v>960</v>
      </c>
      <c r="CD56" s="31">
        <v>960</v>
      </c>
      <c r="CE56" s="31">
        <v>960</v>
      </c>
      <c r="CF56" s="31">
        <v>960</v>
      </c>
      <c r="CG56" s="31">
        <v>480</v>
      </c>
      <c r="CH56" s="31">
        <v>480</v>
      </c>
      <c r="CI56" s="31">
        <v>480</v>
      </c>
      <c r="CJ56" s="31">
        <v>480</v>
      </c>
      <c r="CK56" s="31">
        <v>480</v>
      </c>
      <c r="CL56" s="31">
        <v>480</v>
      </c>
      <c r="CM56" s="31">
        <v>8640</v>
      </c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>
        <v>0</v>
      </c>
    </row>
    <row r="57" spans="2:105" s="34" customFormat="1" ht="18" customHeight="1" x14ac:dyDescent="0.3">
      <c r="B57" s="23" t="s">
        <v>232</v>
      </c>
      <c r="C57" s="23" t="s">
        <v>109</v>
      </c>
      <c r="D57" s="23" t="s">
        <v>258</v>
      </c>
      <c r="E57" s="23" t="s">
        <v>111</v>
      </c>
      <c r="F57" s="23" t="s">
        <v>150</v>
      </c>
      <c r="G57" s="61" t="s">
        <v>259</v>
      </c>
      <c r="H57" s="23" t="s">
        <v>114</v>
      </c>
      <c r="I57" s="23" t="s">
        <v>115</v>
      </c>
      <c r="J57" s="23" t="s">
        <v>116</v>
      </c>
      <c r="K57" s="31"/>
      <c r="L57" s="29">
        <v>45282</v>
      </c>
      <c r="M57" s="29">
        <v>45473</v>
      </c>
      <c r="N57" s="30"/>
      <c r="O57" s="27"/>
      <c r="P57" s="54"/>
      <c r="Q57" s="54"/>
      <c r="R57" s="30">
        <v>0.4</v>
      </c>
      <c r="S57" s="30">
        <v>0.17</v>
      </c>
      <c r="T57" s="30">
        <v>0.13</v>
      </c>
      <c r="U57" s="30">
        <v>0.70000000000000007</v>
      </c>
      <c r="V57" s="30">
        <v>0.6</v>
      </c>
      <c r="W57" s="30">
        <v>0.4</v>
      </c>
      <c r="X57" s="31">
        <v>625454545.45454538</v>
      </c>
      <c r="Y57" s="31">
        <v>250181818.18181816</v>
      </c>
      <c r="Z57" s="31"/>
      <c r="AA57" s="31"/>
      <c r="AB57" s="31"/>
      <c r="AC57" s="31"/>
      <c r="AD57" s="31">
        <v>375272727.27272719</v>
      </c>
      <c r="AE57" s="31"/>
      <c r="AF57" s="31"/>
      <c r="AG57" s="31"/>
      <c r="AH57" s="31"/>
      <c r="AI57" s="31"/>
      <c r="AJ57" s="31"/>
      <c r="AK57" s="31">
        <f t="shared" si="1"/>
        <v>625454545.45454538</v>
      </c>
      <c r="AL57" s="31">
        <v>688000000</v>
      </c>
      <c r="AM57" s="31">
        <v>275200000</v>
      </c>
      <c r="AN57" s="31">
        <v>0</v>
      </c>
      <c r="AO57" s="31">
        <v>0</v>
      </c>
      <c r="AP57" s="31">
        <v>0</v>
      </c>
      <c r="AQ57" s="31">
        <v>0</v>
      </c>
      <c r="AR57" s="31">
        <v>412799999.99999994</v>
      </c>
      <c r="AS57" s="31">
        <v>0</v>
      </c>
      <c r="AT57" s="31">
        <v>0</v>
      </c>
      <c r="AU57" s="31">
        <v>0</v>
      </c>
      <c r="AV57" s="31">
        <v>0</v>
      </c>
      <c r="AW57" s="31">
        <v>0</v>
      </c>
      <c r="AX57" s="31">
        <v>0</v>
      </c>
      <c r="AY57" s="31">
        <v>688000000</v>
      </c>
      <c r="AZ57" s="31">
        <v>250181818.18181816</v>
      </c>
      <c r="BA57" s="31">
        <f>VLOOKUP($D57,'[27]○ 24년 지표 (조정)'!$D$9:$BN$174,BA$5,0)</f>
        <v>0</v>
      </c>
      <c r="BB57" s="31">
        <f>VLOOKUP($D57,'[27]○ 24년 지표 (조정)'!$D$9:$BN$174,BB$5,0)</f>
        <v>75054545.454545438</v>
      </c>
      <c r="BC57" s="31">
        <f>VLOOKUP($D57,'[27]○ 24년 지표 (조정)'!$D$9:$BN$174,BC$5,0)</f>
        <v>0</v>
      </c>
      <c r="BD57" s="31">
        <f>VLOOKUP($D57,'[27]○ 24년 지표 (조정)'!$D$9:$BN$174,BD$5,0)</f>
        <v>100072727.27272727</v>
      </c>
      <c r="BE57" s="31">
        <f>VLOOKUP($D57,'[27]○ 24년 지표 (조정)'!$D$9:$BN$174,BE$5,0)</f>
        <v>0</v>
      </c>
      <c r="BF57" s="31">
        <f>VLOOKUP($D57,'[27]○ 24년 지표 (조정)'!$D$9:$BN$174,BF$5,0)</f>
        <v>75054545.454545438</v>
      </c>
      <c r="BG57" s="31">
        <f>VLOOKUP($D57,'[27]○ 24년 지표 (조정)'!$D$9:$BN$174,BG$5,0)</f>
        <v>0</v>
      </c>
      <c r="BH57" s="31">
        <f>VLOOKUP($D57,'[27]○ 24년 지표 (조정)'!$D$9:$BN$174,BH$5,0)</f>
        <v>0</v>
      </c>
      <c r="BI57" s="31">
        <f>VLOOKUP($D57,'[27]○ 24년 지표 (조정)'!$D$9:$BN$174,BI$5,0)</f>
        <v>0</v>
      </c>
      <c r="BJ57" s="31">
        <f>VLOOKUP($D57,'[27]○ 24년 지표 (조정)'!$D$9:$BN$174,BJ$5,0)</f>
        <v>0</v>
      </c>
      <c r="BK57" s="31">
        <f>VLOOKUP($D57,'[27]○ 24년 지표 (조정)'!$D$9:$BN$174,BK$5,0)</f>
        <v>0</v>
      </c>
      <c r="BL57" s="31">
        <f>VLOOKUP($D57,'[27]○ 24년 지표 (조정)'!$D$9:$BN$174,BL$5,0)</f>
        <v>0</v>
      </c>
      <c r="BM57" s="33">
        <f t="shared" si="0"/>
        <v>250181818.18181813</v>
      </c>
      <c r="BN57" s="31">
        <v>240</v>
      </c>
      <c r="BO57" s="31">
        <v>480</v>
      </c>
      <c r="BP57" s="31">
        <v>480</v>
      </c>
      <c r="BQ57" s="31">
        <v>480</v>
      </c>
      <c r="BR57" s="31">
        <v>480</v>
      </c>
      <c r="BS57" s="31">
        <v>480</v>
      </c>
      <c r="BT57" s="31">
        <v>0</v>
      </c>
      <c r="BU57" s="31">
        <v>0</v>
      </c>
      <c r="BV57" s="31">
        <v>0</v>
      </c>
      <c r="BW57" s="31">
        <v>0</v>
      </c>
      <c r="BX57" s="31">
        <v>0</v>
      </c>
      <c r="BY57" s="31">
        <v>0</v>
      </c>
      <c r="BZ57" s="31">
        <f t="shared" si="2"/>
        <v>2640</v>
      </c>
      <c r="CA57" s="31">
        <v>120</v>
      </c>
      <c r="CB57" s="31">
        <v>240</v>
      </c>
      <c r="CC57" s="31">
        <v>240</v>
      </c>
      <c r="CD57" s="31">
        <v>240</v>
      </c>
      <c r="CE57" s="31">
        <v>240</v>
      </c>
      <c r="CF57" s="31">
        <v>240</v>
      </c>
      <c r="CG57" s="31">
        <v>0</v>
      </c>
      <c r="CH57" s="31">
        <v>0</v>
      </c>
      <c r="CI57" s="31">
        <v>0</v>
      </c>
      <c r="CJ57" s="31">
        <v>0</v>
      </c>
      <c r="CK57" s="31">
        <v>0</v>
      </c>
      <c r="CL57" s="31">
        <v>0</v>
      </c>
      <c r="CM57" s="31">
        <f>SUM(CA57:CL57)</f>
        <v>1320</v>
      </c>
      <c r="CN57" s="31">
        <v>713436.38525564806</v>
      </c>
      <c r="CO57" s="31">
        <v>1426872.7705112961</v>
      </c>
      <c r="CP57" s="31">
        <v>1426872.7705112961</v>
      </c>
      <c r="CQ57" s="31">
        <v>1426872.7705112961</v>
      </c>
      <c r="CR57" s="31">
        <v>1426872.7705112961</v>
      </c>
      <c r="CS57" s="31">
        <v>1426872.7705112961</v>
      </c>
      <c r="CT57" s="31">
        <v>0</v>
      </c>
      <c r="CU57" s="31">
        <v>0</v>
      </c>
      <c r="CV57" s="31">
        <v>0</v>
      </c>
      <c r="CW57" s="31">
        <v>0</v>
      </c>
      <c r="CX57" s="31">
        <v>0</v>
      </c>
      <c r="CY57" s="31">
        <v>0</v>
      </c>
      <c r="CZ57" s="31">
        <v>110</v>
      </c>
      <c r="DA57" s="31">
        <v>0</v>
      </c>
    </row>
    <row r="58" spans="2:105" s="34" customFormat="1" ht="18" customHeight="1" x14ac:dyDescent="0.3">
      <c r="B58" s="23" t="s">
        <v>232</v>
      </c>
      <c r="C58" s="23" t="s">
        <v>109</v>
      </c>
      <c r="D58" s="23" t="s">
        <v>260</v>
      </c>
      <c r="E58" s="23" t="s">
        <v>111</v>
      </c>
      <c r="F58" s="23" t="s">
        <v>150</v>
      </c>
      <c r="G58" s="61" t="s">
        <v>261</v>
      </c>
      <c r="H58" s="23" t="s">
        <v>114</v>
      </c>
      <c r="I58" s="23" t="s">
        <v>115</v>
      </c>
      <c r="J58" s="23" t="s">
        <v>116</v>
      </c>
      <c r="K58" s="31"/>
      <c r="L58" s="29">
        <v>45282</v>
      </c>
      <c r="M58" s="29">
        <v>45381</v>
      </c>
      <c r="N58" s="30"/>
      <c r="O58" s="27"/>
      <c r="P58" s="54"/>
      <c r="Q58" s="54"/>
      <c r="R58" s="30">
        <v>0.7</v>
      </c>
      <c r="S58" s="30">
        <v>7.0000000000000007E-2</v>
      </c>
      <c r="T58" s="30">
        <v>0.03</v>
      </c>
      <c r="U58" s="30">
        <v>0.8</v>
      </c>
      <c r="V58" s="30">
        <v>0.2</v>
      </c>
      <c r="W58" s="30">
        <v>0.8</v>
      </c>
      <c r="X58" s="31">
        <v>563636363.63636363</v>
      </c>
      <c r="Y58" s="31">
        <v>225454545.45454547</v>
      </c>
      <c r="Z58" s="31"/>
      <c r="AA58" s="31">
        <v>338181818.18181819</v>
      </c>
      <c r="AB58" s="31"/>
      <c r="AC58" s="31"/>
      <c r="AD58" s="31"/>
      <c r="AE58" s="31"/>
      <c r="AF58" s="31"/>
      <c r="AG58" s="31"/>
      <c r="AH58" s="31"/>
      <c r="AI58" s="31"/>
      <c r="AJ58" s="31"/>
      <c r="AK58" s="31">
        <f t="shared" si="1"/>
        <v>563636363.63636363</v>
      </c>
      <c r="AL58" s="31">
        <v>620000000</v>
      </c>
      <c r="AM58" s="31">
        <v>248000000.00000003</v>
      </c>
      <c r="AN58" s="31">
        <v>0</v>
      </c>
      <c r="AO58" s="31">
        <v>372000000.00000006</v>
      </c>
      <c r="AP58" s="31">
        <v>0</v>
      </c>
      <c r="AQ58" s="31">
        <v>0</v>
      </c>
      <c r="AR58" s="31">
        <v>0</v>
      </c>
      <c r="AS58" s="31">
        <v>0</v>
      </c>
      <c r="AT58" s="31">
        <v>0</v>
      </c>
      <c r="AU58" s="31">
        <v>0</v>
      </c>
      <c r="AV58" s="31">
        <v>0</v>
      </c>
      <c r="AW58" s="31">
        <v>0</v>
      </c>
      <c r="AX58" s="31">
        <v>0</v>
      </c>
      <c r="AY58" s="31">
        <v>620000000.00000012</v>
      </c>
      <c r="AZ58" s="31">
        <v>394545454.5454545</v>
      </c>
      <c r="BA58" s="31">
        <f>VLOOKUP($D58,'[27]○ 24년 지표 (조정)'!$D$9:$BN$174,BA$5,0)</f>
        <v>197272727.27272725</v>
      </c>
      <c r="BB58" s="31">
        <f>VLOOKUP($D58,'[27]○ 24년 지표 (조정)'!$D$9:$BN$174,BB$5,0)</f>
        <v>197272727.27272725</v>
      </c>
      <c r="BC58" s="31">
        <f>VLOOKUP($D58,'[27]○ 24년 지표 (조정)'!$D$9:$BN$174,BC$5,0)</f>
        <v>0</v>
      </c>
      <c r="BD58" s="31">
        <f>VLOOKUP($D58,'[27]○ 24년 지표 (조정)'!$D$9:$BN$174,BD$5,0)</f>
        <v>0</v>
      </c>
      <c r="BE58" s="31">
        <f>VLOOKUP($D58,'[27]○ 24년 지표 (조정)'!$D$9:$BN$174,BE$5,0)</f>
        <v>0</v>
      </c>
      <c r="BF58" s="31">
        <f>VLOOKUP($D58,'[27]○ 24년 지표 (조정)'!$D$9:$BN$174,BF$5,0)</f>
        <v>0</v>
      </c>
      <c r="BG58" s="31">
        <f>VLOOKUP($D58,'[27]○ 24년 지표 (조정)'!$D$9:$BN$174,BG$5,0)</f>
        <v>0</v>
      </c>
      <c r="BH58" s="31">
        <f>VLOOKUP($D58,'[27]○ 24년 지표 (조정)'!$D$9:$BN$174,BH$5,0)</f>
        <v>0</v>
      </c>
      <c r="BI58" s="31">
        <f>VLOOKUP($D58,'[27]○ 24년 지표 (조정)'!$D$9:$BN$174,BI$5,0)</f>
        <v>0</v>
      </c>
      <c r="BJ58" s="31">
        <f>VLOOKUP($D58,'[27]○ 24년 지표 (조정)'!$D$9:$BN$174,BJ$5,0)</f>
        <v>0</v>
      </c>
      <c r="BK58" s="31">
        <f>VLOOKUP($D58,'[27]○ 24년 지표 (조정)'!$D$9:$BN$174,BK$5,0)</f>
        <v>0</v>
      </c>
      <c r="BL58" s="31">
        <f>VLOOKUP($D58,'[27]○ 24년 지표 (조정)'!$D$9:$BN$174,BL$5,0)</f>
        <v>0</v>
      </c>
      <c r="BM58" s="33">
        <f t="shared" si="0"/>
        <v>394545454.5454545</v>
      </c>
      <c r="BN58" s="31">
        <v>480</v>
      </c>
      <c r="BO58" s="31">
        <v>480</v>
      </c>
      <c r="BP58" s="31">
        <v>480</v>
      </c>
      <c r="BQ58" s="31">
        <v>0</v>
      </c>
      <c r="BR58" s="31">
        <v>0</v>
      </c>
      <c r="BS58" s="31">
        <v>0</v>
      </c>
      <c r="BT58" s="31">
        <v>0</v>
      </c>
      <c r="BU58" s="31">
        <v>0</v>
      </c>
      <c r="BV58" s="31">
        <v>0</v>
      </c>
      <c r="BW58" s="31">
        <v>0</v>
      </c>
      <c r="BX58" s="31">
        <v>0</v>
      </c>
      <c r="BY58" s="31">
        <v>0</v>
      </c>
      <c r="BZ58" s="31">
        <f t="shared" si="2"/>
        <v>1440</v>
      </c>
      <c r="CA58" s="31">
        <v>240</v>
      </c>
      <c r="CB58" s="31">
        <v>240</v>
      </c>
      <c r="CC58" s="31">
        <v>240</v>
      </c>
      <c r="CD58" s="31">
        <v>0</v>
      </c>
      <c r="CE58" s="31">
        <v>0</v>
      </c>
      <c r="CF58" s="31">
        <v>0</v>
      </c>
      <c r="CG58" s="31">
        <v>0</v>
      </c>
      <c r="CH58" s="31">
        <v>0</v>
      </c>
      <c r="CI58" s="31">
        <v>0</v>
      </c>
      <c r="CJ58" s="31">
        <v>0</v>
      </c>
      <c r="CK58" s="31">
        <v>0</v>
      </c>
      <c r="CL58" s="31">
        <v>0</v>
      </c>
      <c r="CM58" s="31">
        <f>SUM(CA58:CL58)</f>
        <v>720</v>
      </c>
      <c r="CN58" s="31">
        <v>1426872.7705112961</v>
      </c>
      <c r="CO58" s="31">
        <v>1426872.7705112961</v>
      </c>
      <c r="CP58" s="31">
        <v>1426872.7705112961</v>
      </c>
      <c r="CQ58" s="31">
        <v>0</v>
      </c>
      <c r="CR58" s="31">
        <v>0</v>
      </c>
      <c r="CS58" s="31">
        <v>0</v>
      </c>
      <c r="CT58" s="31">
        <v>0</v>
      </c>
      <c r="CU58" s="31">
        <v>0</v>
      </c>
      <c r="CV58" s="31">
        <v>0</v>
      </c>
      <c r="CW58" s="31">
        <v>0</v>
      </c>
      <c r="CX58" s="31">
        <v>0</v>
      </c>
      <c r="CY58" s="31">
        <v>0</v>
      </c>
      <c r="CZ58" s="31">
        <v>60</v>
      </c>
      <c r="DA58" s="31">
        <v>0</v>
      </c>
    </row>
    <row r="59" spans="2:105" s="34" customFormat="1" ht="18" customHeight="1" x14ac:dyDescent="0.3">
      <c r="B59" s="23" t="s">
        <v>232</v>
      </c>
      <c r="C59" s="23" t="s">
        <v>109</v>
      </c>
      <c r="D59" s="23" t="s">
        <v>262</v>
      </c>
      <c r="E59" s="23" t="s">
        <v>125</v>
      </c>
      <c r="F59" s="23" t="s">
        <v>238</v>
      </c>
      <c r="G59" s="42" t="s">
        <v>263</v>
      </c>
      <c r="H59" s="37" t="s">
        <v>240</v>
      </c>
      <c r="I59" s="37" t="s">
        <v>115</v>
      </c>
      <c r="J59" s="23" t="s">
        <v>116</v>
      </c>
      <c r="K59" s="27"/>
      <c r="L59" s="29">
        <v>44174</v>
      </c>
      <c r="M59" s="55">
        <v>46356</v>
      </c>
      <c r="N59" s="30"/>
      <c r="O59" s="27"/>
      <c r="P59" s="27"/>
      <c r="Q59" s="27"/>
      <c r="R59" s="56">
        <v>0.59</v>
      </c>
      <c r="S59" s="56">
        <v>0.13</v>
      </c>
      <c r="T59" s="56">
        <v>0.1</v>
      </c>
      <c r="U59" s="56">
        <v>0.82</v>
      </c>
      <c r="V59" s="56">
        <v>0</v>
      </c>
      <c r="W59" s="56">
        <v>1</v>
      </c>
      <c r="X59" s="57">
        <v>2515000000</v>
      </c>
      <c r="Y59" s="27"/>
      <c r="Z59" s="27">
        <v>533000000</v>
      </c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31">
        <f t="shared" si="1"/>
        <v>533000000</v>
      </c>
      <c r="AL59" s="57">
        <v>2515000000</v>
      </c>
      <c r="AM59" s="27"/>
      <c r="AN59" s="27"/>
      <c r="AO59" s="27">
        <v>533000000</v>
      </c>
      <c r="AP59" s="27"/>
      <c r="AQ59" s="27"/>
      <c r="AR59" s="27"/>
      <c r="AS59" s="27"/>
      <c r="AT59" s="27"/>
      <c r="AU59" s="27"/>
      <c r="AV59" s="27"/>
      <c r="AW59" s="27"/>
      <c r="AX59" s="27"/>
      <c r="AY59" s="27">
        <f>SUM(AM59:AX59)</f>
        <v>533000000</v>
      </c>
      <c r="AZ59" s="27">
        <v>3810000000</v>
      </c>
      <c r="BA59" s="32">
        <f>VLOOKUP($D59,'[27]○ 24년 지표 (조정)'!$D$9:$BN$174,BA$5,0)</f>
        <v>10000000</v>
      </c>
      <c r="BB59" s="32">
        <f>VLOOKUP($D59,'[27]○ 24년 지표 (조정)'!$D$9:$BN$174,BB$5,0)</f>
        <v>7000000</v>
      </c>
      <c r="BC59" s="32">
        <f>VLOOKUP($D59,'[27]○ 24년 지표 (조정)'!$D$9:$BN$174,BC$5,0)</f>
        <v>0</v>
      </c>
      <c r="BD59" s="32">
        <f>VLOOKUP($D59,'[27]○ 24년 지표 (조정)'!$D$9:$BN$174,BD$5,0)</f>
        <v>10000000</v>
      </c>
      <c r="BE59" s="32">
        <f>VLOOKUP($D59,'[27]○ 24년 지표 (조정)'!$D$9:$BN$174,BE$5,0)</f>
        <v>30000000</v>
      </c>
      <c r="BF59" s="32">
        <f>VLOOKUP($D59,'[27]○ 24년 지표 (조정)'!$D$9:$BN$174,BF$5,0)</f>
        <v>0</v>
      </c>
      <c r="BG59" s="32">
        <f>VLOOKUP($D59,'[27]○ 24년 지표 (조정)'!$D$9:$BN$174,BG$5,0)</f>
        <v>0</v>
      </c>
      <c r="BH59" s="32">
        <f>VLOOKUP($D59,'[27]○ 24년 지표 (조정)'!$D$9:$BN$174,BH$5,0)</f>
        <v>50000000</v>
      </c>
      <c r="BI59" s="32">
        <f>VLOOKUP($D59,'[27]○ 24년 지표 (조정)'!$D$9:$BN$174,BI$5,0)</f>
        <v>0</v>
      </c>
      <c r="BJ59" s="32">
        <f>VLOOKUP($D59,'[27]○ 24년 지표 (조정)'!$D$9:$BN$174,BJ$5,0)</f>
        <v>0</v>
      </c>
      <c r="BK59" s="32">
        <f>VLOOKUP($D59,'[27]○ 24년 지표 (조정)'!$D$9:$BN$174,BK$5,0)</f>
        <v>80000000</v>
      </c>
      <c r="BL59" s="32">
        <f>VLOOKUP($D59,'[27]○ 24년 지표 (조정)'!$D$9:$BN$174,BL$5,0)</f>
        <v>80000000</v>
      </c>
      <c r="BM59" s="33">
        <f t="shared" si="0"/>
        <v>267000000</v>
      </c>
      <c r="BN59" s="31">
        <v>480</v>
      </c>
      <c r="BO59" s="31">
        <v>480</v>
      </c>
      <c r="BP59" s="31">
        <v>480</v>
      </c>
      <c r="BQ59" s="31">
        <v>480</v>
      </c>
      <c r="BR59" s="31">
        <v>480</v>
      </c>
      <c r="BS59" s="31">
        <v>480</v>
      </c>
      <c r="BT59" s="31">
        <v>480</v>
      </c>
      <c r="BU59" s="31">
        <v>240</v>
      </c>
      <c r="BV59" s="31">
        <v>240</v>
      </c>
      <c r="BW59" s="31">
        <v>240</v>
      </c>
      <c r="BX59" s="31">
        <v>240</v>
      </c>
      <c r="BY59" s="31">
        <v>240</v>
      </c>
      <c r="BZ59" s="31">
        <f t="shared" si="2"/>
        <v>4560</v>
      </c>
      <c r="CA59" s="31">
        <v>960</v>
      </c>
      <c r="CB59" s="31">
        <v>960</v>
      </c>
      <c r="CC59" s="31">
        <v>960</v>
      </c>
      <c r="CD59" s="31">
        <v>960</v>
      </c>
      <c r="CE59" s="31">
        <v>960</v>
      </c>
      <c r="CF59" s="31">
        <v>960</v>
      </c>
      <c r="CG59" s="31">
        <v>960</v>
      </c>
      <c r="CH59" s="31">
        <v>480</v>
      </c>
      <c r="CI59" s="31">
        <v>480</v>
      </c>
      <c r="CJ59" s="31">
        <v>480</v>
      </c>
      <c r="CK59" s="31">
        <v>480</v>
      </c>
      <c r="CL59" s="31">
        <v>480</v>
      </c>
      <c r="CM59" s="31">
        <v>9120</v>
      </c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>
        <v>0</v>
      </c>
    </row>
    <row r="60" spans="2:105" s="34" customFormat="1" ht="18" customHeight="1" x14ac:dyDescent="0.3">
      <c r="B60" s="23" t="s">
        <v>232</v>
      </c>
      <c r="C60" s="23" t="s">
        <v>109</v>
      </c>
      <c r="D60" s="23" t="s">
        <v>264</v>
      </c>
      <c r="E60" s="23" t="s">
        <v>111</v>
      </c>
      <c r="F60" s="23" t="s">
        <v>176</v>
      </c>
      <c r="G60" s="61" t="s">
        <v>265</v>
      </c>
      <c r="H60" s="23" t="s">
        <v>114</v>
      </c>
      <c r="I60" s="23" t="s">
        <v>115</v>
      </c>
      <c r="J60" s="23" t="s">
        <v>135</v>
      </c>
      <c r="K60" s="27"/>
      <c r="L60" s="29">
        <v>44925</v>
      </c>
      <c r="M60" s="29">
        <v>45473</v>
      </c>
      <c r="N60" s="30"/>
      <c r="O60" s="27"/>
      <c r="P60" s="54"/>
      <c r="Q60" s="54"/>
      <c r="R60" s="30">
        <v>0.38</v>
      </c>
      <c r="S60" s="30">
        <v>0.16</v>
      </c>
      <c r="T60" s="30">
        <v>0.12</v>
      </c>
      <c r="U60" s="30">
        <v>0.66</v>
      </c>
      <c r="V60" s="30">
        <v>0.6</v>
      </c>
      <c r="W60" s="30">
        <v>0.4</v>
      </c>
      <c r="X60" s="31">
        <v>654642788.1466732</v>
      </c>
      <c r="Y60" s="31"/>
      <c r="Z60" s="31"/>
      <c r="AA60" s="31"/>
      <c r="AB60" s="31"/>
      <c r="AC60" s="31"/>
      <c r="AD60" s="31">
        <v>327321394.0733366</v>
      </c>
      <c r="AE60" s="31"/>
      <c r="AF60" s="31"/>
      <c r="AG60" s="31"/>
      <c r="AH60" s="31"/>
      <c r="AI60" s="31"/>
      <c r="AJ60" s="31">
        <v>196392836.44400194</v>
      </c>
      <c r="AK60" s="31">
        <f t="shared" si="1"/>
        <v>523714230.51733851</v>
      </c>
      <c r="AL60" s="31">
        <v>720107066.96134055</v>
      </c>
      <c r="AM60" s="31">
        <v>0</v>
      </c>
      <c r="AN60" s="31">
        <v>0</v>
      </c>
      <c r="AO60" s="31">
        <v>0</v>
      </c>
      <c r="AP60" s="31">
        <v>0</v>
      </c>
      <c r="AQ60" s="31">
        <v>0</v>
      </c>
      <c r="AR60" s="31">
        <v>360053533.48067027</v>
      </c>
      <c r="AS60" s="31">
        <v>0</v>
      </c>
      <c r="AT60" s="31">
        <v>0</v>
      </c>
      <c r="AU60" s="31">
        <v>0</v>
      </c>
      <c r="AV60" s="31">
        <v>0</v>
      </c>
      <c r="AW60" s="31">
        <v>0</v>
      </c>
      <c r="AX60" s="31">
        <v>216032120.08840215</v>
      </c>
      <c r="AY60" s="31">
        <v>576085653.56907248</v>
      </c>
      <c r="AZ60" s="31">
        <v>155500000</v>
      </c>
      <c r="BA60" s="31">
        <f>VLOOKUP($D60,'[27]○ 24년 지표 (조정)'!$D$9:$BN$174,BA$5,0)</f>
        <v>77750000</v>
      </c>
      <c r="BB60" s="31">
        <f>VLOOKUP($D60,'[27]○ 24년 지표 (조정)'!$D$9:$BN$174,BB$5,0)</f>
        <v>77750000</v>
      </c>
      <c r="BC60" s="31">
        <f>VLOOKUP($D60,'[27]○ 24년 지표 (조정)'!$D$9:$BN$174,BC$5,0)</f>
        <v>0</v>
      </c>
      <c r="BD60" s="31">
        <f>VLOOKUP($D60,'[27]○ 24년 지표 (조정)'!$D$9:$BN$174,BD$5,0)</f>
        <v>0</v>
      </c>
      <c r="BE60" s="31">
        <f>VLOOKUP($D60,'[27]○ 24년 지표 (조정)'!$D$9:$BN$174,BE$5,0)</f>
        <v>0</v>
      </c>
      <c r="BF60" s="31">
        <f>VLOOKUP($D60,'[27]○ 24년 지표 (조정)'!$D$9:$BN$174,BF$5,0)</f>
        <v>0</v>
      </c>
      <c r="BG60" s="31">
        <f>VLOOKUP($D60,'[27]○ 24년 지표 (조정)'!$D$9:$BN$174,BG$5,0)</f>
        <v>0</v>
      </c>
      <c r="BH60" s="31">
        <f>VLOOKUP($D60,'[27]○ 24년 지표 (조정)'!$D$9:$BN$174,BH$5,0)</f>
        <v>0</v>
      </c>
      <c r="BI60" s="31">
        <f>VLOOKUP($D60,'[27]○ 24년 지표 (조정)'!$D$9:$BN$174,BI$5,0)</f>
        <v>0</v>
      </c>
      <c r="BJ60" s="31">
        <f>VLOOKUP($D60,'[27]○ 24년 지표 (조정)'!$D$9:$BN$174,BJ$5,0)</f>
        <v>0</v>
      </c>
      <c r="BK60" s="31">
        <f>VLOOKUP($D60,'[27]○ 24년 지표 (조정)'!$D$9:$BN$174,BK$5,0)</f>
        <v>0</v>
      </c>
      <c r="BL60" s="31">
        <f>VLOOKUP($D60,'[27]○ 24년 지표 (조정)'!$D$9:$BN$174,BL$5,0)</f>
        <v>0</v>
      </c>
      <c r="BM60" s="33">
        <f t="shared" si="0"/>
        <v>155500000</v>
      </c>
      <c r="BN60" s="31">
        <v>480</v>
      </c>
      <c r="BO60" s="31">
        <v>480</v>
      </c>
      <c r="BP60" s="31">
        <v>480</v>
      </c>
      <c r="BQ60" s="31">
        <v>480</v>
      </c>
      <c r="BR60" s="31">
        <v>0</v>
      </c>
      <c r="BS60" s="31">
        <v>0</v>
      </c>
      <c r="BT60" s="31">
        <v>0</v>
      </c>
      <c r="BU60" s="31">
        <v>0</v>
      </c>
      <c r="BV60" s="31">
        <v>0</v>
      </c>
      <c r="BW60" s="31">
        <v>0</v>
      </c>
      <c r="BX60" s="31">
        <v>0</v>
      </c>
      <c r="BY60" s="31">
        <v>0</v>
      </c>
      <c r="BZ60" s="31">
        <f t="shared" si="2"/>
        <v>1920</v>
      </c>
      <c r="CA60" s="31">
        <v>240</v>
      </c>
      <c r="CB60" s="31">
        <v>240</v>
      </c>
      <c r="CC60" s="31">
        <v>240</v>
      </c>
      <c r="CD60" s="31">
        <v>240</v>
      </c>
      <c r="CE60" s="31">
        <v>0</v>
      </c>
      <c r="CF60" s="31">
        <v>0</v>
      </c>
      <c r="CG60" s="31">
        <v>0</v>
      </c>
      <c r="CH60" s="31">
        <v>0</v>
      </c>
      <c r="CI60" s="31">
        <v>0</v>
      </c>
      <c r="CJ60" s="31">
        <v>0</v>
      </c>
      <c r="CK60" s="31">
        <v>0</v>
      </c>
      <c r="CL60" s="31">
        <v>0</v>
      </c>
      <c r="CM60" s="31">
        <f>SUM(CA60:CL60)</f>
        <v>960</v>
      </c>
      <c r="CN60" s="31">
        <v>1426872.7705112961</v>
      </c>
      <c r="CO60" s="31">
        <v>1426872.7705112961</v>
      </c>
      <c r="CP60" s="31">
        <v>1426872.7705112961</v>
      </c>
      <c r="CQ60" s="31">
        <v>1426872.7705112961</v>
      </c>
      <c r="CR60" s="31">
        <v>0</v>
      </c>
      <c r="CS60" s="31">
        <v>0</v>
      </c>
      <c r="CT60" s="31">
        <v>0</v>
      </c>
      <c r="CU60" s="31">
        <v>0</v>
      </c>
      <c r="CV60" s="31">
        <v>0</v>
      </c>
      <c r="CW60" s="31">
        <v>0</v>
      </c>
      <c r="CX60" s="31">
        <v>0</v>
      </c>
      <c r="CY60" s="31">
        <v>0</v>
      </c>
      <c r="CZ60" s="31">
        <v>80</v>
      </c>
      <c r="DA60" s="31">
        <v>0</v>
      </c>
    </row>
    <row r="61" spans="2:105" s="34" customFormat="1" ht="18" customHeight="1" x14ac:dyDescent="0.3">
      <c r="B61" s="23" t="s">
        <v>232</v>
      </c>
      <c r="C61" s="23" t="s">
        <v>109</v>
      </c>
      <c r="D61" s="23" t="s">
        <v>266</v>
      </c>
      <c r="E61" s="23" t="s">
        <v>155</v>
      </c>
      <c r="F61" s="23" t="s">
        <v>176</v>
      </c>
      <c r="G61" s="43" t="s">
        <v>267</v>
      </c>
      <c r="H61" s="26" t="s">
        <v>114</v>
      </c>
      <c r="I61" s="26" t="s">
        <v>115</v>
      </c>
      <c r="J61" s="26" t="s">
        <v>135</v>
      </c>
      <c r="K61" s="27"/>
      <c r="L61" s="29">
        <v>45061</v>
      </c>
      <c r="M61" s="29">
        <v>45473</v>
      </c>
      <c r="N61" s="30"/>
      <c r="O61" s="27"/>
      <c r="P61" s="27"/>
      <c r="Q61" s="27"/>
      <c r="R61" s="30">
        <v>0.73</v>
      </c>
      <c r="S61" s="30">
        <v>4.3999999999999997E-2</v>
      </c>
      <c r="T61" s="30">
        <v>0.03</v>
      </c>
      <c r="U61" s="30">
        <v>0.80400000000000005</v>
      </c>
      <c r="V61" s="30">
        <v>0.3</v>
      </c>
      <c r="W61" s="30">
        <v>0.7</v>
      </c>
      <c r="X61" s="31">
        <v>504090909</v>
      </c>
      <c r="Y61" s="31"/>
      <c r="Z61" s="31"/>
      <c r="AA61" s="31"/>
      <c r="AB61" s="31"/>
      <c r="AC61" s="31"/>
      <c r="AD61" s="31"/>
      <c r="AE61" s="31">
        <v>504090909</v>
      </c>
      <c r="AF61" s="31"/>
      <c r="AG61" s="31"/>
      <c r="AH61" s="31"/>
      <c r="AI61" s="31"/>
      <c r="AJ61" s="31"/>
      <c r="AK61" s="31">
        <f t="shared" si="1"/>
        <v>504090909</v>
      </c>
      <c r="AL61" s="31">
        <v>554499999.9000001</v>
      </c>
      <c r="AM61" s="31"/>
      <c r="AN61" s="31"/>
      <c r="AO61" s="31"/>
      <c r="AP61" s="31"/>
      <c r="AQ61" s="31"/>
      <c r="AR61" s="31"/>
      <c r="AS61" s="31">
        <v>554499999.9000001</v>
      </c>
      <c r="AT61" s="31"/>
      <c r="AU61" s="31"/>
      <c r="AV61" s="31"/>
      <c r="AW61" s="31"/>
      <c r="AX61" s="31"/>
      <c r="AY61" s="31">
        <v>554499999.9000001</v>
      </c>
      <c r="AZ61" s="31">
        <v>277935000</v>
      </c>
      <c r="BA61" s="31">
        <f>VLOOKUP($D61,'[27]○ 24년 지표 (조정)'!$D$9:$BN$174,BA$5,0)</f>
        <v>0</v>
      </c>
      <c r="BB61" s="31">
        <f>VLOOKUP($D61,'[27]○ 24년 지표 (조정)'!$D$9:$BN$174,BB$5,0)</f>
        <v>100000000</v>
      </c>
      <c r="BC61" s="31">
        <f>VLOOKUP($D61,'[27]○ 24년 지표 (조정)'!$D$9:$BN$174,BC$5,0)</f>
        <v>0</v>
      </c>
      <c r="BD61" s="31">
        <f>VLOOKUP($D61,'[27]○ 24년 지표 (조정)'!$D$9:$BN$174,BD$5,0)</f>
        <v>100000000</v>
      </c>
      <c r="BE61" s="31">
        <f>VLOOKUP($D61,'[27]○ 24년 지표 (조정)'!$D$9:$BN$174,BE$5,0)</f>
        <v>0</v>
      </c>
      <c r="BF61" s="31">
        <f>VLOOKUP($D61,'[27]○ 24년 지표 (조정)'!$D$9:$BN$174,BF$5,0)</f>
        <v>70000000</v>
      </c>
      <c r="BG61" s="31">
        <f>VLOOKUP($D61,'[27]○ 24년 지표 (조정)'!$D$9:$BN$174,BG$5,0)</f>
        <v>0</v>
      </c>
      <c r="BH61" s="31">
        <f>VLOOKUP($D61,'[27]○ 24년 지표 (조정)'!$D$9:$BN$174,BH$5,0)</f>
        <v>0</v>
      </c>
      <c r="BI61" s="31">
        <f>VLOOKUP($D61,'[27]○ 24년 지표 (조정)'!$D$9:$BN$174,BI$5,0)</f>
        <v>0</v>
      </c>
      <c r="BJ61" s="31">
        <f>VLOOKUP($D61,'[27]○ 24년 지표 (조정)'!$D$9:$BN$174,BJ$5,0)</f>
        <v>0</v>
      </c>
      <c r="BK61" s="31">
        <f>VLOOKUP($D61,'[27]○ 24년 지표 (조정)'!$D$9:$BN$174,BK$5,0)</f>
        <v>0</v>
      </c>
      <c r="BL61" s="31">
        <f>VLOOKUP($D61,'[27]○ 24년 지표 (조정)'!$D$9:$BN$174,BL$5,0)</f>
        <v>0</v>
      </c>
      <c r="BM61" s="33">
        <f t="shared" si="0"/>
        <v>270000000</v>
      </c>
      <c r="BN61" s="31">
        <v>80</v>
      </c>
      <c r="BO61" s="31">
        <v>80</v>
      </c>
      <c r="BP61" s="31">
        <v>80</v>
      </c>
      <c r="BQ61" s="31">
        <v>80</v>
      </c>
      <c r="BR61" s="31">
        <v>80</v>
      </c>
      <c r="BS61" s="31">
        <v>80</v>
      </c>
      <c r="BT61" s="31">
        <v>0</v>
      </c>
      <c r="BU61" s="31">
        <v>0</v>
      </c>
      <c r="BV61" s="31">
        <v>0</v>
      </c>
      <c r="BW61" s="31">
        <v>0</v>
      </c>
      <c r="BX61" s="31">
        <v>0</v>
      </c>
      <c r="BY61" s="31">
        <v>0</v>
      </c>
      <c r="BZ61" s="31">
        <f t="shared" si="2"/>
        <v>480</v>
      </c>
      <c r="CA61" s="31">
        <v>80</v>
      </c>
      <c r="CB61" s="31">
        <v>80</v>
      </c>
      <c r="CC61" s="31">
        <v>80</v>
      </c>
      <c r="CD61" s="31">
        <v>80</v>
      </c>
      <c r="CE61" s="31">
        <v>80</v>
      </c>
      <c r="CF61" s="31">
        <v>80</v>
      </c>
      <c r="CG61" s="31">
        <v>0</v>
      </c>
      <c r="CH61" s="31">
        <v>0</v>
      </c>
      <c r="CI61" s="31">
        <v>0</v>
      </c>
      <c r="CJ61" s="31">
        <v>0</v>
      </c>
      <c r="CK61" s="31">
        <v>0</v>
      </c>
      <c r="CL61" s="31">
        <v>0</v>
      </c>
      <c r="CM61" s="31">
        <v>480</v>
      </c>
      <c r="CN61" s="31">
        <v>1500000</v>
      </c>
      <c r="CO61" s="31">
        <v>1500000</v>
      </c>
      <c r="CP61" s="31">
        <v>1500000</v>
      </c>
      <c r="CQ61" s="31">
        <v>1500000</v>
      </c>
      <c r="CR61" s="31">
        <v>1500000</v>
      </c>
      <c r="CS61" s="31">
        <v>1500000</v>
      </c>
      <c r="CT61" s="31"/>
      <c r="CU61" s="31"/>
      <c r="CV61" s="31"/>
      <c r="CW61" s="31"/>
      <c r="CX61" s="31"/>
      <c r="CY61" s="31"/>
      <c r="CZ61" s="31">
        <v>9000000</v>
      </c>
    </row>
    <row r="62" spans="2:105" s="34" customFormat="1" ht="18" customHeight="1" x14ac:dyDescent="0.3">
      <c r="B62" s="23" t="s">
        <v>232</v>
      </c>
      <c r="C62" s="23" t="s">
        <v>109</v>
      </c>
      <c r="D62" s="23" t="s">
        <v>268</v>
      </c>
      <c r="E62" s="23" t="s">
        <v>155</v>
      </c>
      <c r="F62" s="23" t="s">
        <v>269</v>
      </c>
      <c r="G62" s="43" t="s">
        <v>270</v>
      </c>
      <c r="H62" s="23" t="s">
        <v>114</v>
      </c>
      <c r="I62" s="23" t="s">
        <v>224</v>
      </c>
      <c r="J62" s="23" t="s">
        <v>116</v>
      </c>
      <c r="K62" s="27"/>
      <c r="L62" s="29">
        <v>45231</v>
      </c>
      <c r="M62" s="28">
        <v>46996</v>
      </c>
      <c r="N62" s="30"/>
      <c r="O62" s="27"/>
      <c r="P62" s="27"/>
      <c r="Q62" s="27"/>
      <c r="R62" s="30">
        <v>0.63</v>
      </c>
      <c r="S62" s="30">
        <v>7.0000000000000007E-2</v>
      </c>
      <c r="T62" s="30">
        <v>0.11</v>
      </c>
      <c r="U62" s="30">
        <v>0.80999999999999994</v>
      </c>
      <c r="V62" s="30">
        <v>0.3</v>
      </c>
      <c r="W62" s="30">
        <v>0.7</v>
      </c>
      <c r="X62" s="32">
        <v>5618181818</v>
      </c>
      <c r="Y62" s="31"/>
      <c r="Z62" s="31">
        <v>474181818</v>
      </c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>
        <f t="shared" si="1"/>
        <v>474181818</v>
      </c>
      <c r="AL62" s="31">
        <v>6179999999.8000002</v>
      </c>
      <c r="AM62" s="31"/>
      <c r="AN62" s="31"/>
      <c r="AO62" s="31">
        <v>521599999.80000007</v>
      </c>
      <c r="AP62" s="31"/>
      <c r="AQ62" s="31"/>
      <c r="AR62" s="31"/>
      <c r="AS62" s="31"/>
      <c r="AT62" s="31"/>
      <c r="AU62" s="31"/>
      <c r="AV62" s="31"/>
      <c r="AW62" s="31"/>
      <c r="AX62" s="31"/>
      <c r="AY62" s="31">
        <v>521599999.80000007</v>
      </c>
      <c r="AZ62" s="31">
        <v>3606327273</v>
      </c>
      <c r="BA62" s="31">
        <f>VLOOKUP($D62,'[27]○ 24년 지표 (조정)'!$D$9:$BN$174,BA$5,0)</f>
        <v>0</v>
      </c>
      <c r="BB62" s="31">
        <f>VLOOKUP($D62,'[27]○ 24년 지표 (조정)'!$D$9:$BN$174,BB$5,0)</f>
        <v>0</v>
      </c>
      <c r="BC62" s="31">
        <f>VLOOKUP($D62,'[27]○ 24년 지표 (조정)'!$D$9:$BN$174,BC$5,0)</f>
        <v>50000000</v>
      </c>
      <c r="BD62" s="31">
        <f>VLOOKUP($D62,'[27]○ 24년 지표 (조정)'!$D$9:$BN$174,BD$5,0)</f>
        <v>0</v>
      </c>
      <c r="BE62" s="31">
        <f>VLOOKUP($D62,'[27]○ 24년 지표 (조정)'!$D$9:$BN$174,BE$5,0)</f>
        <v>50000000</v>
      </c>
      <c r="BF62" s="31">
        <f>VLOOKUP($D62,'[27]○ 24년 지표 (조정)'!$D$9:$BN$174,BF$5,0)</f>
        <v>0</v>
      </c>
      <c r="BG62" s="31">
        <f>VLOOKUP($D62,'[27]○ 24년 지표 (조정)'!$D$9:$BN$174,BG$5,0)</f>
        <v>50000000</v>
      </c>
      <c r="BH62" s="31">
        <f>VLOOKUP($D62,'[27]○ 24년 지표 (조정)'!$D$9:$BN$174,BH$5,0)</f>
        <v>0</v>
      </c>
      <c r="BI62" s="31">
        <f>VLOOKUP($D62,'[27]○ 24년 지표 (조정)'!$D$9:$BN$174,BI$5,0)</f>
        <v>0</v>
      </c>
      <c r="BJ62" s="31">
        <f>VLOOKUP($D62,'[27]○ 24년 지표 (조정)'!$D$9:$BN$174,BJ$5,0)</f>
        <v>50000000</v>
      </c>
      <c r="BK62" s="31">
        <f>VLOOKUP($D62,'[27]○ 24년 지표 (조정)'!$D$9:$BN$174,BK$5,0)</f>
        <v>0</v>
      </c>
      <c r="BL62" s="31">
        <f>VLOOKUP($D62,'[27]○ 24년 지표 (조정)'!$D$9:$BN$174,BL$5,0)</f>
        <v>0</v>
      </c>
      <c r="BM62" s="33">
        <f t="shared" si="0"/>
        <v>200000000</v>
      </c>
      <c r="BN62" s="31">
        <v>160</v>
      </c>
      <c r="BO62" s="31">
        <v>160</v>
      </c>
      <c r="BP62" s="31">
        <v>160</v>
      </c>
      <c r="BQ62" s="31">
        <v>160</v>
      </c>
      <c r="BR62" s="31">
        <v>160</v>
      </c>
      <c r="BS62" s="31">
        <v>160</v>
      </c>
      <c r="BT62" s="31">
        <v>160</v>
      </c>
      <c r="BU62" s="31">
        <v>160</v>
      </c>
      <c r="BV62" s="31">
        <v>160</v>
      </c>
      <c r="BW62" s="31">
        <v>160</v>
      </c>
      <c r="BX62" s="31">
        <v>160</v>
      </c>
      <c r="BY62" s="31">
        <v>160</v>
      </c>
      <c r="BZ62" s="31">
        <f t="shared" si="2"/>
        <v>1920</v>
      </c>
      <c r="CA62" s="31">
        <v>80</v>
      </c>
      <c r="CB62" s="31">
        <v>80</v>
      </c>
      <c r="CC62" s="31">
        <v>80</v>
      </c>
      <c r="CD62" s="31">
        <v>80</v>
      </c>
      <c r="CE62" s="31">
        <v>80</v>
      </c>
      <c r="CF62" s="31">
        <v>80</v>
      </c>
      <c r="CG62" s="31">
        <v>80</v>
      </c>
      <c r="CH62" s="31">
        <v>80</v>
      </c>
      <c r="CI62" s="31">
        <v>80</v>
      </c>
      <c r="CJ62" s="31">
        <v>80</v>
      </c>
      <c r="CK62" s="31">
        <v>80</v>
      </c>
      <c r="CL62" s="31">
        <v>0</v>
      </c>
      <c r="CM62" s="31">
        <v>880</v>
      </c>
      <c r="CN62" s="31">
        <v>1000000</v>
      </c>
      <c r="CO62" s="31">
        <v>1000000</v>
      </c>
      <c r="CP62" s="31">
        <v>1000000</v>
      </c>
      <c r="CQ62" s="31">
        <v>1000000</v>
      </c>
      <c r="CR62" s="31">
        <v>1000000</v>
      </c>
      <c r="CS62" s="31">
        <v>1000000</v>
      </c>
      <c r="CT62" s="31">
        <v>1000000</v>
      </c>
      <c r="CU62" s="31">
        <v>1000000</v>
      </c>
      <c r="CV62" s="31">
        <v>1000000</v>
      </c>
      <c r="CW62" s="31">
        <v>1000000</v>
      </c>
      <c r="CX62" s="31">
        <v>1000000</v>
      </c>
      <c r="CY62" s="31">
        <v>1000000</v>
      </c>
      <c r="CZ62" s="31">
        <v>12000000</v>
      </c>
    </row>
    <row r="63" spans="2:105" s="34" customFormat="1" ht="18" customHeight="1" x14ac:dyDescent="0.3">
      <c r="B63" s="23" t="s">
        <v>232</v>
      </c>
      <c r="C63" s="23" t="s">
        <v>109</v>
      </c>
      <c r="D63" s="23" t="s">
        <v>271</v>
      </c>
      <c r="E63" s="23" t="s">
        <v>111</v>
      </c>
      <c r="F63" s="23" t="s">
        <v>150</v>
      </c>
      <c r="G63" s="25" t="s">
        <v>272</v>
      </c>
      <c r="H63" s="26" t="s">
        <v>114</v>
      </c>
      <c r="I63" s="26" t="s">
        <v>115</v>
      </c>
      <c r="J63" s="26" t="s">
        <v>116</v>
      </c>
      <c r="K63" s="44"/>
      <c r="L63" s="28">
        <v>45015</v>
      </c>
      <c r="M63" s="29">
        <v>46386</v>
      </c>
      <c r="N63" s="30"/>
      <c r="O63" s="27"/>
      <c r="P63" s="54"/>
      <c r="Q63" s="54"/>
      <c r="R63" s="30">
        <v>0.7</v>
      </c>
      <c r="S63" s="30">
        <v>0.05</v>
      </c>
      <c r="T63" s="30">
        <v>0.05</v>
      </c>
      <c r="U63" s="30">
        <v>0.8</v>
      </c>
      <c r="V63" s="30">
        <v>0.5</v>
      </c>
      <c r="W63" s="30">
        <v>0.5</v>
      </c>
      <c r="X63" s="31">
        <v>2288181818.1818175</v>
      </c>
      <c r="Y63" s="31"/>
      <c r="Z63" s="31">
        <v>296363636.36363631</v>
      </c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>
        <f t="shared" si="1"/>
        <v>296363636.36363631</v>
      </c>
      <c r="AL63" s="31">
        <v>2516999999.9999995</v>
      </c>
      <c r="AM63" s="31">
        <v>0</v>
      </c>
      <c r="AN63" s="31">
        <v>326000000</v>
      </c>
      <c r="AO63" s="31">
        <v>0</v>
      </c>
      <c r="AP63" s="31">
        <v>0</v>
      </c>
      <c r="AQ63" s="31">
        <v>0</v>
      </c>
      <c r="AR63" s="31">
        <v>0</v>
      </c>
      <c r="AS63" s="31">
        <v>0</v>
      </c>
      <c r="AT63" s="31">
        <v>0</v>
      </c>
      <c r="AU63" s="31">
        <v>0</v>
      </c>
      <c r="AV63" s="31">
        <v>0</v>
      </c>
      <c r="AW63" s="31">
        <v>0</v>
      </c>
      <c r="AX63" s="31">
        <v>0</v>
      </c>
      <c r="AY63" s="31">
        <v>326000000</v>
      </c>
      <c r="AZ63" s="31">
        <v>3319909090.90909</v>
      </c>
      <c r="BA63" s="31">
        <f>VLOOKUP($D63,'[27]○ 24년 지표 (조정)'!$D$9:$BN$174,BA$5,0)</f>
        <v>331990909.090909</v>
      </c>
      <c r="BB63" s="31">
        <f>VLOOKUP($D63,'[27]○ 24년 지표 (조정)'!$D$9:$BN$174,BB$5,0)</f>
        <v>0</v>
      </c>
      <c r="BC63" s="31">
        <f>VLOOKUP($D63,'[27]○ 24년 지표 (조정)'!$D$9:$BN$174,BC$5,0)</f>
        <v>331990909.090909</v>
      </c>
      <c r="BD63" s="31">
        <f>VLOOKUP($D63,'[27]○ 24년 지표 (조정)'!$D$9:$BN$174,BD$5,0)</f>
        <v>0</v>
      </c>
      <c r="BE63" s="31">
        <f>VLOOKUP($D63,'[27]○ 24년 지표 (조정)'!$D$9:$BN$174,BE$5,0)</f>
        <v>0</v>
      </c>
      <c r="BF63" s="31">
        <f>VLOOKUP($D63,'[27]○ 24년 지표 (조정)'!$D$9:$BN$174,BF$5,0)</f>
        <v>663981818.18181801</v>
      </c>
      <c r="BG63" s="31">
        <f>VLOOKUP($D63,'[27]○ 24년 지표 (조정)'!$D$9:$BN$174,BG$5,0)</f>
        <v>0</v>
      </c>
      <c r="BH63" s="31">
        <f>VLOOKUP($D63,'[27]○ 24년 지표 (조정)'!$D$9:$BN$174,BH$5,0)</f>
        <v>0</v>
      </c>
      <c r="BI63" s="31">
        <f>VLOOKUP($D63,'[27]○ 24년 지표 (조정)'!$D$9:$BN$174,BI$5,0)</f>
        <v>331990909.090909</v>
      </c>
      <c r="BJ63" s="31">
        <f>VLOOKUP($D63,'[27]○ 24년 지표 (조정)'!$D$9:$BN$174,BJ$5,0)</f>
        <v>0</v>
      </c>
      <c r="BK63" s="31">
        <f>VLOOKUP($D63,'[27]○ 24년 지표 (조정)'!$D$9:$BN$174,BK$5,0)</f>
        <v>331990909.090909</v>
      </c>
      <c r="BL63" s="31">
        <f>VLOOKUP($D63,'[27]○ 24년 지표 (조정)'!$D$9:$BN$174,BL$5,0)</f>
        <v>0</v>
      </c>
      <c r="BM63" s="33">
        <f t="shared" si="0"/>
        <v>1991945454.545454</v>
      </c>
      <c r="BN63" s="31">
        <v>1200</v>
      </c>
      <c r="BO63" s="31">
        <v>1200</v>
      </c>
      <c r="BP63" s="31">
        <v>1200</v>
      </c>
      <c r="BQ63" s="31">
        <v>1200</v>
      </c>
      <c r="BR63" s="31">
        <v>1200</v>
      </c>
      <c r="BS63" s="31">
        <v>1200</v>
      </c>
      <c r="BT63" s="31">
        <v>1200</v>
      </c>
      <c r="BU63" s="31">
        <v>1200</v>
      </c>
      <c r="BV63" s="31">
        <v>1200</v>
      </c>
      <c r="BW63" s="31">
        <v>1200</v>
      </c>
      <c r="BX63" s="31">
        <v>1200</v>
      </c>
      <c r="BY63" s="31">
        <v>1200</v>
      </c>
      <c r="BZ63" s="31">
        <f t="shared" si="2"/>
        <v>14400</v>
      </c>
      <c r="CA63" s="31">
        <v>240</v>
      </c>
      <c r="CB63" s="31">
        <v>240</v>
      </c>
      <c r="CC63" s="31">
        <v>240</v>
      </c>
      <c r="CD63" s="31">
        <v>240</v>
      </c>
      <c r="CE63" s="31">
        <v>240</v>
      </c>
      <c r="CF63" s="31">
        <v>240</v>
      </c>
      <c r="CG63" s="31">
        <v>240</v>
      </c>
      <c r="CH63" s="31">
        <v>240</v>
      </c>
      <c r="CI63" s="31">
        <v>240</v>
      </c>
      <c r="CJ63" s="31">
        <v>240</v>
      </c>
      <c r="CK63" s="31">
        <v>240</v>
      </c>
      <c r="CL63" s="31">
        <v>240</v>
      </c>
      <c r="CM63" s="31">
        <f>SUM(CA63:CL63)</f>
        <v>2880</v>
      </c>
      <c r="CN63" s="31">
        <v>1426872.7705112961</v>
      </c>
      <c r="CO63" s="31">
        <v>1426872.7705112961</v>
      </c>
      <c r="CP63" s="31">
        <v>1426872.7705112961</v>
      </c>
      <c r="CQ63" s="31">
        <v>1426872.7705112961</v>
      </c>
      <c r="CR63" s="31">
        <v>1426872.7705112961</v>
      </c>
      <c r="CS63" s="31">
        <v>1426872.7705112961</v>
      </c>
      <c r="CT63" s="31">
        <v>1426872.7705112961</v>
      </c>
      <c r="CU63" s="31">
        <v>1426872.7705112961</v>
      </c>
      <c r="CV63" s="31">
        <v>1426872.7705112961</v>
      </c>
      <c r="CW63" s="31">
        <v>1426872.7705112961</v>
      </c>
      <c r="CX63" s="31">
        <v>1426872.7705112961</v>
      </c>
      <c r="CY63" s="31">
        <v>1426872.7705112961</v>
      </c>
      <c r="CZ63" s="31">
        <v>240</v>
      </c>
      <c r="DA63" s="31">
        <v>0</v>
      </c>
    </row>
    <row r="64" spans="2:105" s="34" customFormat="1" ht="18" customHeight="1" x14ac:dyDescent="0.3">
      <c r="B64" s="23" t="s">
        <v>273</v>
      </c>
      <c r="C64" s="23" t="s">
        <v>109</v>
      </c>
      <c r="D64" s="23" t="s">
        <v>274</v>
      </c>
      <c r="E64" s="23" t="s">
        <v>125</v>
      </c>
      <c r="F64" s="23" t="s">
        <v>161</v>
      </c>
      <c r="G64" s="43" t="s">
        <v>275</v>
      </c>
      <c r="H64" s="23" t="s">
        <v>128</v>
      </c>
      <c r="I64" s="23" t="s">
        <v>129</v>
      </c>
      <c r="J64" s="23" t="s">
        <v>130</v>
      </c>
      <c r="K64" s="27"/>
      <c r="L64" s="28">
        <v>45019</v>
      </c>
      <c r="M64" s="29">
        <v>45646</v>
      </c>
      <c r="N64" s="30"/>
      <c r="O64" s="27"/>
      <c r="P64" s="27"/>
      <c r="Q64" s="27"/>
      <c r="R64" s="30">
        <v>0.79790000000000005</v>
      </c>
      <c r="S64" s="30">
        <v>3.5000000000000001E-3</v>
      </c>
      <c r="T64" s="30">
        <v>1.7399999999999999E-2</v>
      </c>
      <c r="U64" s="30">
        <v>0.81879999999999997</v>
      </c>
      <c r="V64" s="30"/>
      <c r="W64" s="30"/>
      <c r="X64" s="31">
        <v>289090909</v>
      </c>
      <c r="Y64" s="31"/>
      <c r="Z64" s="31"/>
      <c r="AA64" s="31"/>
      <c r="AB64" s="31"/>
      <c r="AC64" s="31"/>
      <c r="AD64" s="31">
        <v>289090909</v>
      </c>
      <c r="AE64" s="31"/>
      <c r="AF64" s="31"/>
      <c r="AG64" s="31"/>
      <c r="AH64" s="31"/>
      <c r="AI64" s="31"/>
      <c r="AJ64" s="31"/>
      <c r="AK64" s="31">
        <v>289090909</v>
      </c>
      <c r="AL64" s="31"/>
      <c r="AM64" s="31"/>
      <c r="AN64" s="31"/>
      <c r="AO64" s="31"/>
      <c r="AP64" s="31"/>
      <c r="AQ64" s="31"/>
      <c r="AR64" s="31">
        <v>289090909</v>
      </c>
      <c r="AS64" s="31"/>
      <c r="AT64" s="31"/>
      <c r="AU64" s="31"/>
      <c r="AV64" s="31"/>
      <c r="AW64" s="31"/>
      <c r="AX64" s="31"/>
      <c r="AY64" s="31">
        <v>289090909</v>
      </c>
      <c r="AZ64" s="31">
        <v>317698611</v>
      </c>
      <c r="BA64" s="31">
        <f>VLOOKUP($D64,'[27]○ 24년 지표 (조정)'!$D$9:$BN$174,BA$5,0)</f>
        <v>0</v>
      </c>
      <c r="BB64" s="31">
        <f>VLOOKUP($D64,'[27]○ 24년 지표 (조정)'!$D$9:$BN$174,BB$5,0)</f>
        <v>0</v>
      </c>
      <c r="BC64" s="31">
        <f>VLOOKUP($D64,'[27]○ 24년 지표 (조정)'!$D$9:$BN$174,BC$5,0)</f>
        <v>0</v>
      </c>
      <c r="BD64" s="31">
        <f>VLOOKUP($D64,'[27]○ 24년 지표 (조정)'!$D$9:$BN$174,BD$5,0)</f>
        <v>0</v>
      </c>
      <c r="BE64" s="31">
        <f>VLOOKUP($D64,'[27]○ 24년 지표 (조정)'!$D$9:$BN$174,BE$5,0)</f>
        <v>0</v>
      </c>
      <c r="BF64" s="31">
        <f>VLOOKUP($D64,'[27]○ 24년 지표 (조정)'!$D$9:$BN$174,BF$5,0)</f>
        <v>0</v>
      </c>
      <c r="BG64" s="31">
        <f>VLOOKUP($D64,'[27]○ 24년 지표 (조정)'!$D$9:$BN$174,BG$5,0)</f>
        <v>0</v>
      </c>
      <c r="BH64" s="31">
        <f>VLOOKUP($D64,'[27]○ 24년 지표 (조정)'!$D$9:$BN$174,BH$5,0)</f>
        <v>0</v>
      </c>
      <c r="BI64" s="31">
        <f>VLOOKUP($D64,'[27]○ 24년 지표 (조정)'!$D$9:$BN$174,BI$5,0)</f>
        <v>0</v>
      </c>
      <c r="BJ64" s="31">
        <f>AZ64</f>
        <v>317698611</v>
      </c>
      <c r="BK64" s="31">
        <f>VLOOKUP($D64,'[27]○ 24년 지표 (조정)'!$D$9:$BN$174,BK$5,0)</f>
        <v>0</v>
      </c>
      <c r="BL64" s="31">
        <f>VLOOKUP($D64,'[27]○ 24년 지표 (조정)'!$D$9:$BN$174,BL$5,0)</f>
        <v>0</v>
      </c>
      <c r="BM64" s="33">
        <f t="shared" si="0"/>
        <v>317698611</v>
      </c>
      <c r="BN64" s="62">
        <v>0</v>
      </c>
      <c r="BO64" s="62">
        <v>0</v>
      </c>
      <c r="BP64" s="62">
        <v>0</v>
      </c>
      <c r="BQ64" s="62">
        <v>3840</v>
      </c>
      <c r="BR64" s="62">
        <v>0</v>
      </c>
      <c r="BS64" s="62">
        <v>0</v>
      </c>
      <c r="BT64" s="62">
        <v>0</v>
      </c>
      <c r="BU64" s="62">
        <v>0</v>
      </c>
      <c r="BV64" s="62">
        <v>0</v>
      </c>
      <c r="BW64" s="62">
        <v>0</v>
      </c>
      <c r="BX64" s="62">
        <v>0</v>
      </c>
      <c r="BY64" s="62">
        <v>0</v>
      </c>
      <c r="BZ64" s="62">
        <v>3840</v>
      </c>
      <c r="CA64" s="62">
        <v>0</v>
      </c>
      <c r="CB64" s="62">
        <v>0</v>
      </c>
      <c r="CC64" s="62">
        <v>0</v>
      </c>
      <c r="CD64" s="62">
        <v>0</v>
      </c>
      <c r="CE64" s="62">
        <v>0</v>
      </c>
      <c r="CF64" s="62">
        <v>0</v>
      </c>
      <c r="CG64" s="62">
        <v>0</v>
      </c>
      <c r="CH64" s="62">
        <v>0</v>
      </c>
      <c r="CI64" s="62">
        <v>0</v>
      </c>
      <c r="CJ64" s="62">
        <v>0</v>
      </c>
      <c r="CK64" s="62">
        <v>0</v>
      </c>
      <c r="CL64" s="62">
        <v>0</v>
      </c>
      <c r="CM64" s="62">
        <v>0</v>
      </c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>
        <v>0</v>
      </c>
    </row>
    <row r="65" spans="2:105" s="34" customFormat="1" ht="18" customHeight="1" x14ac:dyDescent="0.3">
      <c r="B65" s="23" t="s">
        <v>273</v>
      </c>
      <c r="C65" s="23" t="s">
        <v>109</v>
      </c>
      <c r="D65" s="23" t="s">
        <v>276</v>
      </c>
      <c r="E65" s="23" t="s">
        <v>125</v>
      </c>
      <c r="F65" s="23" t="s">
        <v>161</v>
      </c>
      <c r="G65" s="43" t="s">
        <v>277</v>
      </c>
      <c r="H65" s="23" t="s">
        <v>128</v>
      </c>
      <c r="I65" s="23" t="s">
        <v>129</v>
      </c>
      <c r="J65" s="23" t="s">
        <v>130</v>
      </c>
      <c r="K65" s="27"/>
      <c r="L65" s="29">
        <v>45089</v>
      </c>
      <c r="M65" s="29">
        <v>45657</v>
      </c>
      <c r="N65" s="30"/>
      <c r="O65" s="27"/>
      <c r="P65" s="27"/>
      <c r="Q65" s="27"/>
      <c r="R65" s="30">
        <v>0.72570000000000001</v>
      </c>
      <c r="S65" s="30">
        <v>3.9600000000000003E-2</v>
      </c>
      <c r="T65" s="30">
        <v>3.6400000000000002E-2</v>
      </c>
      <c r="U65" s="30">
        <v>0.80169999999999997</v>
      </c>
      <c r="V65" s="30"/>
      <c r="W65" s="30"/>
      <c r="X65" s="31">
        <v>281181818</v>
      </c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>
        <v>281181818</v>
      </c>
      <c r="AK65" s="31">
        <v>281181818</v>
      </c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>
        <v>281181818</v>
      </c>
      <c r="AY65" s="31">
        <v>281181818</v>
      </c>
      <c r="AZ65" s="31">
        <v>336000000</v>
      </c>
      <c r="BA65" s="31">
        <f>VLOOKUP($D65,'[27]○ 24년 지표 (조정)'!$D$9:$BN$174,BA$5,0)</f>
        <v>0</v>
      </c>
      <c r="BB65" s="31">
        <f>VLOOKUP($D65,'[27]○ 24년 지표 (조정)'!$D$9:$BN$174,BB$5,0)</f>
        <v>0</v>
      </c>
      <c r="BC65" s="31">
        <f>VLOOKUP($D65,'[27]○ 24년 지표 (조정)'!$D$9:$BN$174,BC$5,0)</f>
        <v>0</v>
      </c>
      <c r="BD65" s="31">
        <f>VLOOKUP($D65,'[27]○ 24년 지표 (조정)'!$D$9:$BN$174,BD$5,0)</f>
        <v>0</v>
      </c>
      <c r="BE65" s="31">
        <f>VLOOKUP($D65,'[27]○ 24년 지표 (조정)'!$D$9:$BN$174,BE$5,0)</f>
        <v>0</v>
      </c>
      <c r="BF65" s="31">
        <v>100000000</v>
      </c>
      <c r="BG65" s="31">
        <v>100000000</v>
      </c>
      <c r="BH65" s="31">
        <v>100000000</v>
      </c>
      <c r="BI65" s="31">
        <v>360000000</v>
      </c>
      <c r="BJ65" s="31">
        <f>VLOOKUP($D65,'[27]○ 24년 지표 (조정)'!$D$9:$BN$174,BJ$5,0)</f>
        <v>0</v>
      </c>
      <c r="BK65" s="31">
        <f>VLOOKUP($D65,'[27]○ 24년 지표 (조정)'!$D$9:$BN$174,BK$5,0)</f>
        <v>0</v>
      </c>
      <c r="BL65" s="31">
        <f>VLOOKUP($D65,'[27]○ 24년 지표 (조정)'!$D$9:$BN$174,BL$5,0)</f>
        <v>0</v>
      </c>
      <c r="BM65" s="33">
        <f t="shared" si="0"/>
        <v>660000000</v>
      </c>
      <c r="BN65" s="62">
        <v>0</v>
      </c>
      <c r="BO65" s="62">
        <v>0</v>
      </c>
      <c r="BP65" s="62">
        <v>9600</v>
      </c>
      <c r="BQ65" s="62">
        <v>0</v>
      </c>
      <c r="BR65" s="62">
        <v>0</v>
      </c>
      <c r="BS65" s="62">
        <v>0</v>
      </c>
      <c r="BT65" s="62">
        <v>0</v>
      </c>
      <c r="BU65" s="62">
        <v>0</v>
      </c>
      <c r="BV65" s="62">
        <v>0</v>
      </c>
      <c r="BW65" s="62">
        <v>0</v>
      </c>
      <c r="BX65" s="62">
        <v>0</v>
      </c>
      <c r="BY65" s="62">
        <v>0</v>
      </c>
      <c r="BZ65" s="62">
        <v>9600</v>
      </c>
      <c r="CA65" s="62">
        <v>0</v>
      </c>
      <c r="CB65" s="62">
        <v>0</v>
      </c>
      <c r="CC65" s="62">
        <v>0</v>
      </c>
      <c r="CD65" s="62">
        <v>0</v>
      </c>
      <c r="CE65" s="62">
        <v>0</v>
      </c>
      <c r="CF65" s="62">
        <v>0</v>
      </c>
      <c r="CG65" s="62">
        <v>0</v>
      </c>
      <c r="CH65" s="62">
        <v>0</v>
      </c>
      <c r="CI65" s="62">
        <v>0</v>
      </c>
      <c r="CJ65" s="62">
        <v>0</v>
      </c>
      <c r="CK65" s="62">
        <v>0</v>
      </c>
      <c r="CL65" s="62">
        <v>0</v>
      </c>
      <c r="CM65" s="62">
        <v>0</v>
      </c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>
        <v>0</v>
      </c>
    </row>
    <row r="66" spans="2:105" s="34" customFormat="1" ht="18" customHeight="1" x14ac:dyDescent="0.3">
      <c r="B66" s="23" t="s">
        <v>232</v>
      </c>
      <c r="C66" s="23" t="s">
        <v>109</v>
      </c>
      <c r="D66" s="23" t="s">
        <v>278</v>
      </c>
      <c r="E66" s="23" t="s">
        <v>111</v>
      </c>
      <c r="F66" s="23" t="s">
        <v>150</v>
      </c>
      <c r="G66" s="61" t="s">
        <v>279</v>
      </c>
      <c r="H66" s="23" t="s">
        <v>114</v>
      </c>
      <c r="I66" s="23" t="s">
        <v>115</v>
      </c>
      <c r="J66" s="23" t="s">
        <v>116</v>
      </c>
      <c r="K66" s="31"/>
      <c r="L66" s="29">
        <v>45282</v>
      </c>
      <c r="M66" s="29">
        <v>45310</v>
      </c>
      <c r="N66" s="30"/>
      <c r="O66" s="27"/>
      <c r="P66" s="54"/>
      <c r="Q66" s="54"/>
      <c r="R66" s="30">
        <v>0.35</v>
      </c>
      <c r="S66" s="30">
        <v>0.19</v>
      </c>
      <c r="T66" s="30">
        <v>0.16</v>
      </c>
      <c r="U66" s="30">
        <v>0.70000000000000007</v>
      </c>
      <c r="V66" s="30">
        <v>0.6</v>
      </c>
      <c r="W66" s="30">
        <v>0.4</v>
      </c>
      <c r="X66" s="31">
        <v>274545454.5454545</v>
      </c>
      <c r="Y66" s="31">
        <v>274545454.5454545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>
        <f>SUM(Y66:AJ66)</f>
        <v>274545454.5454545</v>
      </c>
      <c r="AL66" s="31">
        <v>302000000</v>
      </c>
      <c r="AM66" s="31">
        <v>302000000</v>
      </c>
      <c r="AN66" s="31">
        <v>0</v>
      </c>
      <c r="AO66" s="31">
        <v>0</v>
      </c>
      <c r="AP66" s="31">
        <v>0</v>
      </c>
      <c r="AQ66" s="31">
        <v>0</v>
      </c>
      <c r="AR66" s="31">
        <v>0</v>
      </c>
      <c r="AS66" s="31">
        <v>0</v>
      </c>
      <c r="AT66" s="31">
        <v>0</v>
      </c>
      <c r="AU66" s="31">
        <v>0</v>
      </c>
      <c r="AV66" s="31">
        <v>0</v>
      </c>
      <c r="AW66" s="31">
        <v>0</v>
      </c>
      <c r="AX66" s="31">
        <v>0</v>
      </c>
      <c r="AY66" s="31">
        <v>302000000</v>
      </c>
      <c r="AZ66" s="31">
        <v>96090909.090909064</v>
      </c>
      <c r="BA66" s="31">
        <f>VLOOKUP($D66,'[27]○ 24년 지표 (조정)'!$D$9:$BN$174,BA$5,0)</f>
        <v>67263636.363636345</v>
      </c>
      <c r="BB66" s="31">
        <f>VLOOKUP($D66,'[27]○ 24년 지표 (조정)'!$D$9:$BN$174,BB$5,0)</f>
        <v>28827272.727272719</v>
      </c>
      <c r="BC66" s="31">
        <f>VLOOKUP($D66,'[27]○ 24년 지표 (조정)'!$D$9:$BN$174,BC$5,0)</f>
        <v>0</v>
      </c>
      <c r="BD66" s="31">
        <f>VLOOKUP($D66,'[27]○ 24년 지표 (조정)'!$D$9:$BN$174,BD$5,0)</f>
        <v>0</v>
      </c>
      <c r="BE66" s="31">
        <f>VLOOKUP($D66,'[27]○ 24년 지표 (조정)'!$D$9:$BN$174,BE$5,0)</f>
        <v>0</v>
      </c>
      <c r="BF66" s="31">
        <f>VLOOKUP($D66,'[27]○ 24년 지표 (조정)'!$D$9:$BN$174,BF$5,0)</f>
        <v>0</v>
      </c>
      <c r="BG66" s="31">
        <f>VLOOKUP($D66,'[27]○ 24년 지표 (조정)'!$D$9:$BN$174,BG$5,0)</f>
        <v>0</v>
      </c>
      <c r="BH66" s="31">
        <f>VLOOKUP($D66,'[27]○ 24년 지표 (조정)'!$D$9:$BN$174,BH$5,0)</f>
        <v>0</v>
      </c>
      <c r="BI66" s="31">
        <f>VLOOKUP($D66,'[27]○ 24년 지표 (조정)'!$D$9:$BN$174,BI$5,0)</f>
        <v>0</v>
      </c>
      <c r="BJ66" s="31">
        <f>VLOOKUP($D66,'[27]○ 24년 지표 (조정)'!$D$9:$BN$174,BJ$5,0)</f>
        <v>0</v>
      </c>
      <c r="BK66" s="31">
        <f>VLOOKUP($D66,'[27]○ 24년 지표 (조정)'!$D$9:$BN$174,BK$5,0)</f>
        <v>0</v>
      </c>
      <c r="BL66" s="31">
        <f>VLOOKUP($D66,'[27]○ 24년 지표 (조정)'!$D$9:$BN$174,BL$5,0)</f>
        <v>0</v>
      </c>
      <c r="BM66" s="33">
        <f t="shared" si="0"/>
        <v>96090909.090909064</v>
      </c>
      <c r="BN66" s="31">
        <v>480</v>
      </c>
      <c r="BO66" s="31">
        <v>0</v>
      </c>
      <c r="BP66" s="31">
        <v>0</v>
      </c>
      <c r="BQ66" s="31">
        <v>0</v>
      </c>
      <c r="BR66" s="31">
        <v>0</v>
      </c>
      <c r="BS66" s="31">
        <v>0</v>
      </c>
      <c r="BT66" s="31">
        <v>0</v>
      </c>
      <c r="BU66" s="31">
        <v>0</v>
      </c>
      <c r="BV66" s="31">
        <v>0</v>
      </c>
      <c r="BW66" s="31">
        <v>0</v>
      </c>
      <c r="BX66" s="31">
        <v>0</v>
      </c>
      <c r="BY66" s="31">
        <v>0</v>
      </c>
      <c r="BZ66" s="31">
        <f>SUM(BN66:BY66)</f>
        <v>480</v>
      </c>
      <c r="CA66" s="31">
        <v>120</v>
      </c>
      <c r="CB66" s="31">
        <v>0</v>
      </c>
      <c r="CC66" s="31">
        <v>0</v>
      </c>
      <c r="CD66" s="31">
        <v>0</v>
      </c>
      <c r="CE66" s="31">
        <v>0</v>
      </c>
      <c r="CF66" s="31">
        <v>0</v>
      </c>
      <c r="CG66" s="31">
        <v>0</v>
      </c>
      <c r="CH66" s="31">
        <v>0</v>
      </c>
      <c r="CI66" s="31">
        <v>0</v>
      </c>
      <c r="CJ66" s="31">
        <v>0</v>
      </c>
      <c r="CK66" s="31">
        <v>0</v>
      </c>
      <c r="CL66" s="31">
        <v>0</v>
      </c>
      <c r="CM66" s="31">
        <f>SUM(CA66:CL66)</f>
        <v>120</v>
      </c>
      <c r="CN66" s="31">
        <v>713436.38525564806</v>
      </c>
      <c r="CO66" s="31">
        <v>0</v>
      </c>
      <c r="CP66" s="31">
        <v>0</v>
      </c>
      <c r="CQ66" s="31">
        <v>0</v>
      </c>
      <c r="CR66" s="31">
        <v>0</v>
      </c>
      <c r="CS66" s="31">
        <v>0</v>
      </c>
      <c r="CT66" s="31">
        <v>0</v>
      </c>
      <c r="CU66" s="31">
        <v>0</v>
      </c>
      <c r="CV66" s="31">
        <v>0</v>
      </c>
      <c r="CW66" s="31">
        <v>0</v>
      </c>
      <c r="CX66" s="31">
        <v>0</v>
      </c>
      <c r="CY66" s="31">
        <v>0</v>
      </c>
      <c r="CZ66" s="31">
        <v>10</v>
      </c>
      <c r="DA66" s="31">
        <v>0</v>
      </c>
    </row>
    <row r="67" spans="2:105" s="34" customFormat="1" ht="18" customHeight="1" x14ac:dyDescent="0.3">
      <c r="B67" s="23" t="s">
        <v>232</v>
      </c>
      <c r="C67" s="23" t="s">
        <v>109</v>
      </c>
      <c r="D67" s="23" t="s">
        <v>280</v>
      </c>
      <c r="E67" s="23" t="s">
        <v>111</v>
      </c>
      <c r="F67" s="23" t="s">
        <v>150</v>
      </c>
      <c r="G67" s="61" t="s">
        <v>281</v>
      </c>
      <c r="H67" s="23" t="s">
        <v>114</v>
      </c>
      <c r="I67" s="23" t="s">
        <v>224</v>
      </c>
      <c r="J67" s="23" t="s">
        <v>116</v>
      </c>
      <c r="K67" s="27"/>
      <c r="L67" s="29">
        <v>45162</v>
      </c>
      <c r="M67" s="29">
        <v>45565</v>
      </c>
      <c r="N67" s="30"/>
      <c r="O67" s="27"/>
      <c r="P67" s="54"/>
      <c r="Q67" s="54"/>
      <c r="R67" s="30">
        <v>0.55000000000000004</v>
      </c>
      <c r="S67" s="30">
        <v>0.12</v>
      </c>
      <c r="T67" s="30">
        <v>0.09</v>
      </c>
      <c r="U67" s="30">
        <v>0.76</v>
      </c>
      <c r="V67" s="30">
        <v>0.6</v>
      </c>
      <c r="W67" s="30">
        <v>0.4</v>
      </c>
      <c r="X67" s="31">
        <v>220000000</v>
      </c>
      <c r="Y67" s="31"/>
      <c r="Z67" s="31"/>
      <c r="AA67" s="31"/>
      <c r="AB67" s="31"/>
      <c r="AC67" s="31"/>
      <c r="AD67" s="31"/>
      <c r="AE67" s="31"/>
      <c r="AF67" s="31"/>
      <c r="AG67" s="31">
        <v>220000000</v>
      </c>
      <c r="AH67" s="31"/>
      <c r="AI67" s="31"/>
      <c r="AJ67" s="31"/>
      <c r="AK67" s="31">
        <f>SUM(Y67:AJ67)</f>
        <v>220000000</v>
      </c>
      <c r="AL67" s="31">
        <v>242000000.00000003</v>
      </c>
      <c r="AM67" s="31">
        <v>0</v>
      </c>
      <c r="AN67" s="31">
        <v>0</v>
      </c>
      <c r="AO67" s="31">
        <v>0</v>
      </c>
      <c r="AP67" s="31">
        <v>0</v>
      </c>
      <c r="AQ67" s="31">
        <v>0</v>
      </c>
      <c r="AR67" s="31">
        <v>0</v>
      </c>
      <c r="AS67" s="31">
        <v>0</v>
      </c>
      <c r="AT67" s="31">
        <v>0</v>
      </c>
      <c r="AU67" s="31">
        <v>242000000.00000003</v>
      </c>
      <c r="AV67" s="31">
        <v>0</v>
      </c>
      <c r="AW67" s="31">
        <v>0</v>
      </c>
      <c r="AX67" s="31">
        <v>0</v>
      </c>
      <c r="AY67" s="31">
        <v>242000000.00000003</v>
      </c>
      <c r="AZ67" s="31">
        <v>121000000.00000001</v>
      </c>
      <c r="BA67" s="31">
        <f>VLOOKUP($D67,'[27]○ 24년 지표 (조정)'!$D$9:$BN$174,BA$5,0)</f>
        <v>0</v>
      </c>
      <c r="BB67" s="31">
        <f>VLOOKUP($D67,'[27]○ 24년 지표 (조정)'!$D$9:$BN$174,BB$5,0)</f>
        <v>0</v>
      </c>
      <c r="BC67" s="31">
        <f>VLOOKUP($D67,'[27]○ 24년 지표 (조정)'!$D$9:$BN$174,BC$5,0)</f>
        <v>0</v>
      </c>
      <c r="BD67" s="31">
        <f>VLOOKUP($D67,'[27]○ 24년 지표 (조정)'!$D$9:$BN$174,BD$5,0)</f>
        <v>0</v>
      </c>
      <c r="BE67" s="31">
        <f>VLOOKUP($D67,'[27]○ 24년 지표 (조정)'!$D$9:$BN$174,BE$5,0)</f>
        <v>0</v>
      </c>
      <c r="BF67" s="31">
        <f>VLOOKUP($D67,'[27]○ 24년 지표 (조정)'!$D$9:$BN$174,BF$5,0)</f>
        <v>0</v>
      </c>
      <c r="BG67" s="31">
        <f>VLOOKUP($D67,'[27]○ 24년 지표 (조정)'!$D$9:$BN$174,BG$5,0)</f>
        <v>0</v>
      </c>
      <c r="BH67" s="31">
        <f>VLOOKUP($D67,'[27]○ 24년 지표 (조정)'!$D$9:$BN$174,BH$5,0)</f>
        <v>0</v>
      </c>
      <c r="BI67" s="31">
        <f>VLOOKUP($D67,'[27]○ 24년 지표 (조정)'!$D$9:$BN$174,BI$5,0)</f>
        <v>0</v>
      </c>
      <c r="BJ67" s="31">
        <f>VLOOKUP($D67,'[27]○ 24년 지표 (조정)'!$D$9:$BN$174,BJ$5,0)</f>
        <v>0</v>
      </c>
      <c r="BK67" s="31">
        <f>VLOOKUP($D67,'[27]○ 24년 지표 (조정)'!$D$9:$BN$174,BK$5,0)</f>
        <v>0</v>
      </c>
      <c r="BL67" s="31">
        <f>VLOOKUP($D67,'[27]○ 24년 지표 (조정)'!$D$9:$BN$174,BL$5,0)</f>
        <v>0</v>
      </c>
      <c r="BM67" s="33">
        <f t="shared" si="0"/>
        <v>0</v>
      </c>
      <c r="BN67" s="31">
        <v>240</v>
      </c>
      <c r="BO67" s="31">
        <v>240</v>
      </c>
      <c r="BP67" s="31">
        <v>240</v>
      </c>
      <c r="BQ67" s="31">
        <v>240</v>
      </c>
      <c r="BR67" s="31">
        <v>0</v>
      </c>
      <c r="BS67" s="31">
        <v>0</v>
      </c>
      <c r="BT67" s="31">
        <v>0</v>
      </c>
      <c r="BU67" s="31">
        <v>0</v>
      </c>
      <c r="BV67" s="31">
        <v>0</v>
      </c>
      <c r="BW67" s="31">
        <v>0</v>
      </c>
      <c r="BX67" s="31">
        <v>0</v>
      </c>
      <c r="BY67" s="31">
        <v>0</v>
      </c>
      <c r="BZ67" s="31">
        <f>SUM(BN67:BY67)</f>
        <v>960</v>
      </c>
      <c r="CA67" s="31">
        <v>240</v>
      </c>
      <c r="CB67" s="31">
        <v>240</v>
      </c>
      <c r="CC67" s="31">
        <v>240</v>
      </c>
      <c r="CD67" s="31">
        <v>240</v>
      </c>
      <c r="CE67" s="31">
        <v>0</v>
      </c>
      <c r="CF67" s="31">
        <v>0</v>
      </c>
      <c r="CG67" s="31">
        <v>0</v>
      </c>
      <c r="CH67" s="31">
        <v>0</v>
      </c>
      <c r="CI67" s="31">
        <v>0</v>
      </c>
      <c r="CJ67" s="31">
        <v>0</v>
      </c>
      <c r="CK67" s="31">
        <v>0</v>
      </c>
      <c r="CL67" s="31">
        <v>0</v>
      </c>
      <c r="CM67" s="31">
        <f>SUM(CA67:CL67)</f>
        <v>960</v>
      </c>
      <c r="CN67" s="31">
        <v>1426872.7705112961</v>
      </c>
      <c r="CO67" s="31">
        <v>1426872.7705112961</v>
      </c>
      <c r="CP67" s="31">
        <v>1426872.7705112961</v>
      </c>
      <c r="CQ67" s="31">
        <v>1426872.7705112961</v>
      </c>
      <c r="CR67" s="31">
        <v>0</v>
      </c>
      <c r="CS67" s="31">
        <v>0</v>
      </c>
      <c r="CT67" s="31">
        <v>0</v>
      </c>
      <c r="CU67" s="31">
        <v>0</v>
      </c>
      <c r="CV67" s="31">
        <v>0</v>
      </c>
      <c r="CW67" s="31">
        <v>0</v>
      </c>
      <c r="CX67" s="31">
        <v>0</v>
      </c>
      <c r="CY67" s="31">
        <v>0</v>
      </c>
      <c r="CZ67" s="31">
        <v>80</v>
      </c>
      <c r="DA67" s="31">
        <v>0</v>
      </c>
    </row>
    <row r="68" spans="2:105" s="34" customFormat="1" ht="18" customHeight="1" x14ac:dyDescent="0.3">
      <c r="B68" s="23" t="s">
        <v>273</v>
      </c>
      <c r="C68" s="23" t="s">
        <v>109</v>
      </c>
      <c r="D68" s="23" t="s">
        <v>282</v>
      </c>
      <c r="E68" s="23" t="s">
        <v>125</v>
      </c>
      <c r="F68" s="23" t="s">
        <v>147</v>
      </c>
      <c r="G68" s="43" t="s">
        <v>283</v>
      </c>
      <c r="H68" s="23" t="s">
        <v>128</v>
      </c>
      <c r="I68" s="23" t="s">
        <v>129</v>
      </c>
      <c r="J68" s="23" t="s">
        <v>130</v>
      </c>
      <c r="K68" s="27"/>
      <c r="L68" s="55">
        <v>45321</v>
      </c>
      <c r="M68" s="63">
        <v>45960</v>
      </c>
      <c r="N68" s="30"/>
      <c r="O68" s="27"/>
      <c r="P68" s="27"/>
      <c r="Q68" s="27"/>
      <c r="R68" s="64">
        <v>0.6</v>
      </c>
      <c r="S68" s="64">
        <v>0.15</v>
      </c>
      <c r="T68" s="64">
        <v>0.1</v>
      </c>
      <c r="U68" s="64">
        <v>0.85</v>
      </c>
      <c r="V68" s="30"/>
      <c r="W68" s="30"/>
      <c r="X68" s="32">
        <v>2000000000</v>
      </c>
      <c r="Y68" s="31"/>
      <c r="Z68" s="31">
        <v>180000000</v>
      </c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>
        <v>180000000</v>
      </c>
      <c r="AL68" s="31"/>
      <c r="AM68" s="31"/>
      <c r="AN68" s="31"/>
      <c r="AO68" s="31">
        <v>198000000.00000003</v>
      </c>
      <c r="AP68" s="31"/>
      <c r="AQ68" s="31"/>
      <c r="AR68" s="31"/>
      <c r="AS68" s="31"/>
      <c r="AT68" s="31"/>
      <c r="AU68" s="31"/>
      <c r="AV68" s="31"/>
      <c r="AW68" s="31"/>
      <c r="AX68" s="31"/>
      <c r="AY68" s="31">
        <v>198000000.00000003</v>
      </c>
      <c r="AZ68" s="31"/>
      <c r="BA68" s="31">
        <f>VLOOKUP($D68,'[27]○ 24년 지표 (조정)'!$D$9:$BN$174,BA$5,0)</f>
        <v>0</v>
      </c>
      <c r="BB68" s="31">
        <v>78591549.295774654</v>
      </c>
      <c r="BC68" s="31">
        <v>78591549.295774654</v>
      </c>
      <c r="BD68" s="31">
        <v>78591549.295774654</v>
      </c>
      <c r="BE68" s="31">
        <v>78591549.295774654</v>
      </c>
      <c r="BF68" s="31">
        <v>78591549.295774654</v>
      </c>
      <c r="BG68" s="31">
        <v>78591549.295774654</v>
      </c>
      <c r="BH68" s="31">
        <v>78591549.295774654</v>
      </c>
      <c r="BI68" s="31">
        <v>78591549.295774654</v>
      </c>
      <c r="BJ68" s="31">
        <v>78591549.295774654</v>
      </c>
      <c r="BK68" s="31">
        <v>78591549.295774654</v>
      </c>
      <c r="BL68" s="31">
        <v>78591549.295774654</v>
      </c>
      <c r="BM68" s="33">
        <f t="shared" si="0"/>
        <v>864507042.25352132</v>
      </c>
      <c r="BN68" s="31">
        <v>160</v>
      </c>
      <c r="BO68" s="31">
        <v>80</v>
      </c>
      <c r="BP68" s="31">
        <v>160</v>
      </c>
      <c r="BQ68" s="31">
        <v>80</v>
      </c>
      <c r="BR68" s="31">
        <v>160</v>
      </c>
      <c r="BS68" s="31">
        <v>80</v>
      </c>
      <c r="BT68" s="31">
        <v>160</v>
      </c>
      <c r="BU68" s="31">
        <v>80</v>
      </c>
      <c r="BV68" s="31">
        <v>160</v>
      </c>
      <c r="BW68" s="31">
        <v>80</v>
      </c>
      <c r="BX68" s="31">
        <v>160</v>
      </c>
      <c r="BY68" s="31">
        <v>80</v>
      </c>
      <c r="BZ68" s="31">
        <v>1440</v>
      </c>
      <c r="CA68" s="31"/>
      <c r="CB68" s="31"/>
      <c r="CC68" s="31"/>
      <c r="CD68" s="31"/>
      <c r="CE68" s="31">
        <v>80</v>
      </c>
      <c r="CF68" s="31">
        <v>80</v>
      </c>
      <c r="CG68" s="31">
        <v>80</v>
      </c>
      <c r="CH68" s="31">
        <v>80</v>
      </c>
      <c r="CI68" s="31">
        <v>80</v>
      </c>
      <c r="CJ68" s="31">
        <v>80</v>
      </c>
      <c r="CK68" s="31">
        <v>80</v>
      </c>
      <c r="CL68" s="31">
        <v>80</v>
      </c>
      <c r="CM68" s="31">
        <v>640</v>
      </c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>
        <v>0</v>
      </c>
    </row>
    <row r="69" spans="2:105" s="34" customFormat="1" ht="18" customHeight="1" x14ac:dyDescent="0.3">
      <c r="B69" s="23" t="s">
        <v>232</v>
      </c>
      <c r="C69" s="23" t="s">
        <v>109</v>
      </c>
      <c r="D69" s="23" t="s">
        <v>284</v>
      </c>
      <c r="E69" s="23" t="s">
        <v>125</v>
      </c>
      <c r="F69" s="23" t="s">
        <v>285</v>
      </c>
      <c r="G69" s="42" t="s">
        <v>286</v>
      </c>
      <c r="H69" s="37" t="s">
        <v>114</v>
      </c>
      <c r="I69" s="37" t="s">
        <v>115</v>
      </c>
      <c r="J69" s="23" t="s">
        <v>116</v>
      </c>
      <c r="K69" s="27"/>
      <c r="L69" s="29">
        <v>44835</v>
      </c>
      <c r="M69" s="55">
        <v>45502</v>
      </c>
      <c r="N69" s="30"/>
      <c r="O69" s="27"/>
      <c r="P69" s="27"/>
      <c r="Q69" s="27"/>
      <c r="R69" s="56">
        <v>0.35720000000000002</v>
      </c>
      <c r="S69" s="56">
        <v>0.24249999999999999</v>
      </c>
      <c r="T69" s="56">
        <v>0.20419999999999999</v>
      </c>
      <c r="U69" s="56">
        <v>0.80390000000000006</v>
      </c>
      <c r="V69" s="56">
        <v>0.5</v>
      </c>
      <c r="W69" s="56">
        <v>0.5</v>
      </c>
      <c r="X69" s="57">
        <v>179000000</v>
      </c>
      <c r="Y69" s="27"/>
      <c r="Z69" s="27"/>
      <c r="AA69" s="27"/>
      <c r="AB69" s="27"/>
      <c r="AC69" s="27"/>
      <c r="AD69" s="27">
        <v>179000000</v>
      </c>
      <c r="AE69" s="27"/>
      <c r="AF69" s="27"/>
      <c r="AG69" s="27"/>
      <c r="AH69" s="27"/>
      <c r="AI69" s="27"/>
      <c r="AJ69" s="27"/>
      <c r="AK69" s="31">
        <f>SUM(Y69:AJ69)</f>
        <v>179000000</v>
      </c>
      <c r="AL69" s="57">
        <v>179000000</v>
      </c>
      <c r="AM69" s="27"/>
      <c r="AN69" s="27"/>
      <c r="AO69" s="27"/>
      <c r="AP69" s="27"/>
      <c r="AQ69" s="27"/>
      <c r="AR69" s="27"/>
      <c r="AS69" s="27">
        <v>179000000</v>
      </c>
      <c r="AT69" s="27"/>
      <c r="AU69" s="27"/>
      <c r="AV69" s="27"/>
      <c r="AW69" s="27"/>
      <c r="AX69" s="27"/>
      <c r="AY69" s="27">
        <f>SUM(AM69:AX69)</f>
        <v>179000000</v>
      </c>
      <c r="AZ69" s="27">
        <v>171632080</v>
      </c>
      <c r="BA69" s="32">
        <f>VLOOKUP($D69,'[27]○ 24년 지표 (조정)'!$D$9:$BN$174,BA$5,0)</f>
        <v>38000000</v>
      </c>
      <c r="BB69" s="32">
        <f>VLOOKUP($D69,'[27]○ 24년 지표 (조정)'!$D$9:$BN$174,BB$5,0)</f>
        <v>45000000</v>
      </c>
      <c r="BC69" s="32">
        <f>VLOOKUP($D69,'[27]○ 24년 지표 (조정)'!$D$9:$BN$174,BC$5,0)</f>
        <v>60000000</v>
      </c>
      <c r="BD69" s="32">
        <f>VLOOKUP($D69,'[27]○ 24년 지표 (조정)'!$D$9:$BN$174,BD$5,0)</f>
        <v>15000000</v>
      </c>
      <c r="BE69" s="32">
        <f>VLOOKUP($D69,'[27]○ 24년 지표 (조정)'!$D$9:$BN$174,BE$5,0)</f>
        <v>13632080</v>
      </c>
      <c r="BF69" s="32">
        <f>VLOOKUP($D69,'[27]○ 24년 지표 (조정)'!$D$9:$BN$174,BF$5,0)</f>
        <v>0</v>
      </c>
      <c r="BG69" s="32">
        <f>VLOOKUP($D69,'[27]○ 24년 지표 (조정)'!$D$9:$BN$174,BG$5,0)</f>
        <v>0</v>
      </c>
      <c r="BH69" s="32">
        <f>VLOOKUP($D69,'[27]○ 24년 지표 (조정)'!$D$9:$BN$174,BH$5,0)</f>
        <v>0</v>
      </c>
      <c r="BI69" s="32">
        <f>VLOOKUP($D69,'[27]○ 24년 지표 (조정)'!$D$9:$BN$174,BI$5,0)</f>
        <v>0</v>
      </c>
      <c r="BJ69" s="32">
        <f>VLOOKUP($D69,'[27]○ 24년 지표 (조정)'!$D$9:$BN$174,BJ$5,0)</f>
        <v>0</v>
      </c>
      <c r="BK69" s="32">
        <f>VLOOKUP($D69,'[27]○ 24년 지표 (조정)'!$D$9:$BN$174,BK$5,0)</f>
        <v>0</v>
      </c>
      <c r="BL69" s="32">
        <f>VLOOKUP($D69,'[27]○ 24년 지표 (조정)'!$D$9:$BN$174,BL$5,0)</f>
        <v>0</v>
      </c>
      <c r="BM69" s="33">
        <f t="shared" si="0"/>
        <v>171632080</v>
      </c>
      <c r="BN69" s="31">
        <v>480</v>
      </c>
      <c r="BO69" s="31">
        <v>480</v>
      </c>
      <c r="BP69" s="31">
        <v>480</v>
      </c>
      <c r="BQ69" s="31">
        <v>240</v>
      </c>
      <c r="BR69" s="31">
        <v>240</v>
      </c>
      <c r="BS69" s="31">
        <v>240</v>
      </c>
      <c r="BT69" s="31">
        <v>240</v>
      </c>
      <c r="BU69" s="31">
        <v>240</v>
      </c>
      <c r="BV69" s="31">
        <v>240</v>
      </c>
      <c r="BW69" s="31">
        <v>240</v>
      </c>
      <c r="BX69" s="31">
        <v>0</v>
      </c>
      <c r="BY69" s="31">
        <v>0</v>
      </c>
      <c r="BZ69" s="31">
        <f>SUM(BN69:BY69)</f>
        <v>3120</v>
      </c>
      <c r="CA69" s="31">
        <v>960</v>
      </c>
      <c r="CB69" s="31">
        <v>960</v>
      </c>
      <c r="CC69" s="31">
        <v>960</v>
      </c>
      <c r="CD69" s="31">
        <v>480</v>
      </c>
      <c r="CE69" s="31">
        <v>480</v>
      </c>
      <c r="CF69" s="31">
        <v>480</v>
      </c>
      <c r="CG69" s="31">
        <v>480</v>
      </c>
      <c r="CH69" s="31">
        <v>480</v>
      </c>
      <c r="CI69" s="31">
        <v>480</v>
      </c>
      <c r="CJ69" s="31">
        <v>480</v>
      </c>
      <c r="CK69" s="31">
        <v>0</v>
      </c>
      <c r="CL69" s="31">
        <v>0</v>
      </c>
      <c r="CM69" s="31">
        <v>6240</v>
      </c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>
        <v>0</v>
      </c>
    </row>
    <row r="70" spans="2:105" s="34" customFormat="1" ht="18" customHeight="1" x14ac:dyDescent="0.3">
      <c r="B70" s="23" t="s">
        <v>232</v>
      </c>
      <c r="C70" s="23" t="s">
        <v>109</v>
      </c>
      <c r="D70" s="23" t="s">
        <v>287</v>
      </c>
      <c r="E70" s="23" t="s">
        <v>125</v>
      </c>
      <c r="F70" s="23" t="s">
        <v>288</v>
      </c>
      <c r="G70" s="42" t="s">
        <v>289</v>
      </c>
      <c r="H70" s="37" t="s">
        <v>240</v>
      </c>
      <c r="I70" s="37" t="s">
        <v>115</v>
      </c>
      <c r="J70" s="23" t="s">
        <v>116</v>
      </c>
      <c r="K70" s="27"/>
      <c r="L70" s="29">
        <v>44270</v>
      </c>
      <c r="M70" s="55">
        <v>45694</v>
      </c>
      <c r="N70" s="30"/>
      <c r="O70" s="27"/>
      <c r="P70" s="27"/>
      <c r="Q70" s="27"/>
      <c r="R70" s="56">
        <v>0.67369999999999997</v>
      </c>
      <c r="S70" s="56">
        <v>0.1447</v>
      </c>
      <c r="T70" s="56">
        <v>0.14119999999999999</v>
      </c>
      <c r="U70" s="56">
        <f>SUM(R70:T70)</f>
        <v>0.95960000000000001</v>
      </c>
      <c r="V70" s="56">
        <v>0.5</v>
      </c>
      <c r="W70" s="56">
        <f>1-V70</f>
        <v>0.5</v>
      </c>
      <c r="X70" s="57">
        <v>291000000</v>
      </c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>
        <v>166000000</v>
      </c>
      <c r="AJ70" s="27"/>
      <c r="AK70" s="31">
        <f>SUM(Y70:AJ70)</f>
        <v>166000000</v>
      </c>
      <c r="AL70" s="57">
        <v>291000000</v>
      </c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>
        <v>166000000</v>
      </c>
      <c r="AY70" s="27">
        <f>SUM(AM70:AX70)</f>
        <v>166000000</v>
      </c>
      <c r="AZ70" s="27">
        <v>174986417</v>
      </c>
      <c r="BA70" s="32">
        <f>VLOOKUP($D70,'[27]○ 24년 지표 (조정)'!$D$9:$BN$174,BA$5,0)</f>
        <v>0</v>
      </c>
      <c r="BB70" s="32">
        <f>VLOOKUP($D70,'[27]○ 24년 지표 (조정)'!$D$9:$BN$174,BB$5,0)</f>
        <v>7000000</v>
      </c>
      <c r="BC70" s="32">
        <f>VLOOKUP($D70,'[27]○ 24년 지표 (조정)'!$D$9:$BN$174,BC$5,0)</f>
        <v>7000000</v>
      </c>
      <c r="BD70" s="32">
        <f>VLOOKUP($D70,'[27]○ 24년 지표 (조정)'!$D$9:$BN$174,BD$5,0)</f>
        <v>4000000</v>
      </c>
      <c r="BE70" s="32">
        <f>VLOOKUP($D70,'[27]○ 24년 지표 (조정)'!$D$9:$BN$174,BE$5,0)</f>
        <v>0</v>
      </c>
      <c r="BF70" s="32">
        <f>VLOOKUP($D70,'[27]○ 24년 지표 (조정)'!$D$9:$BN$174,BF$5,0)</f>
        <v>0</v>
      </c>
      <c r="BG70" s="32">
        <f>VLOOKUP($D70,'[27]○ 24년 지표 (조정)'!$D$9:$BN$174,BG$5,0)</f>
        <v>0</v>
      </c>
      <c r="BH70" s="32">
        <f>VLOOKUP($D70,'[27]○ 24년 지표 (조정)'!$D$9:$BN$174,BH$5,0)</f>
        <v>7000000</v>
      </c>
      <c r="BI70" s="32">
        <f>VLOOKUP($D70,'[27]○ 24년 지표 (조정)'!$D$9:$BN$174,BI$5,0)</f>
        <v>3000000</v>
      </c>
      <c r="BJ70" s="32">
        <f>VLOOKUP($D70,'[27]○ 24년 지표 (조정)'!$D$9:$BN$174,BJ$5,0)</f>
        <v>0</v>
      </c>
      <c r="BK70" s="32">
        <f>VLOOKUP($D70,'[27]○ 24년 지표 (조정)'!$D$9:$BN$174,BK$5,0)</f>
        <v>5000000</v>
      </c>
      <c r="BL70" s="32">
        <f>VLOOKUP($D70,'[27]○ 24년 지표 (조정)'!$D$9:$BN$174,BL$5,0)</f>
        <v>0</v>
      </c>
      <c r="BM70" s="33">
        <f t="shared" si="0"/>
        <v>33000000</v>
      </c>
      <c r="BN70" s="31">
        <v>480</v>
      </c>
      <c r="BO70" s="31">
        <v>480</v>
      </c>
      <c r="BP70" s="31">
        <v>480</v>
      </c>
      <c r="BQ70" s="31">
        <v>480</v>
      </c>
      <c r="BR70" s="31">
        <v>480</v>
      </c>
      <c r="BS70" s="31">
        <v>480</v>
      </c>
      <c r="BT70" s="31">
        <v>240</v>
      </c>
      <c r="BU70" s="31">
        <v>240</v>
      </c>
      <c r="BV70" s="31">
        <v>240</v>
      </c>
      <c r="BW70" s="31">
        <v>240</v>
      </c>
      <c r="BX70" s="31">
        <v>240</v>
      </c>
      <c r="BY70" s="31">
        <v>240</v>
      </c>
      <c r="BZ70" s="31">
        <f>SUM(BN70:BY70)</f>
        <v>4320</v>
      </c>
      <c r="CA70" s="31">
        <v>960</v>
      </c>
      <c r="CB70" s="31">
        <v>960</v>
      </c>
      <c r="CC70" s="31">
        <v>960</v>
      </c>
      <c r="CD70" s="31">
        <v>960</v>
      </c>
      <c r="CE70" s="31">
        <v>960</v>
      </c>
      <c r="CF70" s="31">
        <v>960</v>
      </c>
      <c r="CG70" s="31">
        <v>480</v>
      </c>
      <c r="CH70" s="31">
        <v>480</v>
      </c>
      <c r="CI70" s="31">
        <v>480</v>
      </c>
      <c r="CJ70" s="31">
        <v>480</v>
      </c>
      <c r="CK70" s="31">
        <v>480</v>
      </c>
      <c r="CL70" s="31">
        <v>480</v>
      </c>
      <c r="CM70" s="31">
        <v>8640</v>
      </c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>
        <v>0</v>
      </c>
    </row>
    <row r="71" spans="2:105" s="34" customFormat="1" ht="18" customHeight="1" x14ac:dyDescent="0.3">
      <c r="B71" s="23" t="s">
        <v>232</v>
      </c>
      <c r="C71" s="23" t="s">
        <v>109</v>
      </c>
      <c r="D71" s="23" t="s">
        <v>290</v>
      </c>
      <c r="E71" s="23" t="s">
        <v>125</v>
      </c>
      <c r="F71" s="23" t="s">
        <v>238</v>
      </c>
      <c r="G71" s="42" t="s">
        <v>291</v>
      </c>
      <c r="H71" s="37" t="s">
        <v>292</v>
      </c>
      <c r="I71" s="37" t="s">
        <v>241</v>
      </c>
      <c r="J71" s="23" t="s">
        <v>116</v>
      </c>
      <c r="K71" s="27"/>
      <c r="L71" s="29">
        <v>43948</v>
      </c>
      <c r="M71" s="55">
        <v>45922</v>
      </c>
      <c r="N71" s="30"/>
      <c r="O71" s="27"/>
      <c r="P71" s="27"/>
      <c r="Q71" s="27"/>
      <c r="R71" s="56">
        <v>0.62560000000000004</v>
      </c>
      <c r="S71" s="56">
        <v>0.1013</v>
      </c>
      <c r="T71" s="56">
        <v>0.1153</v>
      </c>
      <c r="U71" s="56">
        <v>0.84220000000000006</v>
      </c>
      <c r="V71" s="56">
        <v>0.5</v>
      </c>
      <c r="W71" s="56">
        <v>0.5</v>
      </c>
      <c r="X71" s="57">
        <v>2922000000</v>
      </c>
      <c r="Y71" s="27"/>
      <c r="Z71" s="27"/>
      <c r="AA71" s="27">
        <v>161000000</v>
      </c>
      <c r="AB71" s="27"/>
      <c r="AC71" s="27"/>
      <c r="AD71" s="27"/>
      <c r="AE71" s="27"/>
      <c r="AF71" s="27"/>
      <c r="AG71" s="27"/>
      <c r="AH71" s="27"/>
      <c r="AI71" s="27"/>
      <c r="AJ71" s="27"/>
      <c r="AK71" s="31">
        <f>SUM(Y71:AJ71)</f>
        <v>161000000</v>
      </c>
      <c r="AL71" s="57">
        <v>2922000000</v>
      </c>
      <c r="AM71" s="27"/>
      <c r="AN71" s="27">
        <v>178000000</v>
      </c>
      <c r="AO71" s="27"/>
      <c r="AP71" s="27">
        <v>161000000</v>
      </c>
      <c r="AQ71" s="27"/>
      <c r="AR71" s="27"/>
      <c r="AS71" s="27"/>
      <c r="AT71" s="27"/>
      <c r="AU71" s="27"/>
      <c r="AV71" s="27"/>
      <c r="AW71" s="27"/>
      <c r="AX71" s="27"/>
      <c r="AY71" s="27">
        <f>SUM(AM71:AX71)</f>
        <v>339000000</v>
      </c>
      <c r="AZ71" s="60">
        <v>910393167</v>
      </c>
      <c r="BA71" s="32">
        <f>VLOOKUP($D71,'[27]○ 24년 지표 (조정)'!$D$9:$BN$174,BA$5,0)</f>
        <v>3000000</v>
      </c>
      <c r="BB71" s="32">
        <f>VLOOKUP($D71,'[27]○ 24년 지표 (조정)'!$D$9:$BN$174,BB$5,0)</f>
        <v>69400000</v>
      </c>
      <c r="BC71" s="32">
        <f>VLOOKUP($D71,'[27]○ 24년 지표 (조정)'!$D$9:$BN$174,BC$5,0)</f>
        <v>68495000</v>
      </c>
      <c r="BD71" s="32">
        <f>VLOOKUP($D71,'[27]○ 24년 지표 (조정)'!$D$9:$BN$174,BD$5,0)</f>
        <v>47000000</v>
      </c>
      <c r="BE71" s="32">
        <f>VLOOKUP($D71,'[27]○ 24년 지표 (조정)'!$D$9:$BN$174,BE$5,0)</f>
        <v>3000000</v>
      </c>
      <c r="BF71" s="32">
        <f>VLOOKUP($D71,'[27]○ 24년 지표 (조정)'!$D$9:$BN$174,BF$5,0)</f>
        <v>3000000</v>
      </c>
      <c r="BG71" s="32">
        <f>VLOOKUP($D71,'[27]○ 24년 지표 (조정)'!$D$9:$BN$174,BG$5,0)</f>
        <v>114835000</v>
      </c>
      <c r="BH71" s="32">
        <f>VLOOKUP($D71,'[27]○ 24년 지표 (조정)'!$D$9:$BN$174,BH$5,0)</f>
        <v>201000000</v>
      </c>
      <c r="BI71" s="32">
        <f>VLOOKUP($D71,'[27]○ 24년 지표 (조정)'!$D$9:$BN$174,BI$5,0)</f>
        <v>82000000</v>
      </c>
      <c r="BJ71" s="32">
        <f>VLOOKUP($D71,'[27]○ 24년 지표 (조정)'!$D$9:$BN$174,BJ$5,0)</f>
        <v>113835000</v>
      </c>
      <c r="BK71" s="32">
        <f>VLOOKUP($D71,'[27]○ 24년 지표 (조정)'!$D$9:$BN$174,BK$5,0)</f>
        <v>77000000</v>
      </c>
      <c r="BL71" s="32">
        <f>VLOOKUP($D71,'[27]○ 24년 지표 (조정)'!$D$9:$BN$174,BL$5,0)</f>
        <v>111835000</v>
      </c>
      <c r="BM71" s="33">
        <f t="shared" si="0"/>
        <v>894400000</v>
      </c>
      <c r="BN71" s="31">
        <v>480</v>
      </c>
      <c r="BO71" s="31">
        <v>480</v>
      </c>
      <c r="BP71" s="31">
        <v>480</v>
      </c>
      <c r="BQ71" s="31">
        <v>480</v>
      </c>
      <c r="BR71" s="31">
        <v>240</v>
      </c>
      <c r="BS71" s="31">
        <v>240</v>
      </c>
      <c r="BT71" s="31">
        <v>240</v>
      </c>
      <c r="BU71" s="31">
        <v>0</v>
      </c>
      <c r="BV71" s="31">
        <v>0</v>
      </c>
      <c r="BW71" s="31">
        <v>0</v>
      </c>
      <c r="BX71" s="31">
        <v>0</v>
      </c>
      <c r="BY71" s="31">
        <v>0</v>
      </c>
      <c r="BZ71" s="31">
        <f>SUM(BN71:BY71)</f>
        <v>2640</v>
      </c>
      <c r="CA71" s="31">
        <v>960</v>
      </c>
      <c r="CB71" s="31">
        <v>960</v>
      </c>
      <c r="CC71" s="31">
        <v>960</v>
      </c>
      <c r="CD71" s="31">
        <v>960</v>
      </c>
      <c r="CE71" s="31">
        <v>480</v>
      </c>
      <c r="CF71" s="31">
        <v>480</v>
      </c>
      <c r="CG71" s="31">
        <v>480</v>
      </c>
      <c r="CH71" s="31">
        <v>0</v>
      </c>
      <c r="CI71" s="31">
        <v>0</v>
      </c>
      <c r="CJ71" s="31">
        <v>0</v>
      </c>
      <c r="CK71" s="31">
        <v>0</v>
      </c>
      <c r="CL71" s="31">
        <v>0</v>
      </c>
      <c r="CM71" s="31">
        <v>5280</v>
      </c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>
        <v>0</v>
      </c>
    </row>
    <row r="72" spans="2:105" s="34" customFormat="1" ht="18" customHeight="1" x14ac:dyDescent="0.3">
      <c r="B72" s="23" t="s">
        <v>273</v>
      </c>
      <c r="C72" s="23" t="s">
        <v>109</v>
      </c>
      <c r="D72" s="23" t="s">
        <v>293</v>
      </c>
      <c r="E72" s="23" t="s">
        <v>294</v>
      </c>
      <c r="F72" s="23" t="s">
        <v>161</v>
      </c>
      <c r="G72" s="59" t="s">
        <v>295</v>
      </c>
      <c r="H72" s="23" t="s">
        <v>128</v>
      </c>
      <c r="I72" s="23" t="s">
        <v>129</v>
      </c>
      <c r="J72" s="23" t="s">
        <v>130</v>
      </c>
      <c r="K72" s="27"/>
      <c r="L72" s="28">
        <v>42368</v>
      </c>
      <c r="M72" s="29">
        <v>45441</v>
      </c>
      <c r="N72" s="30"/>
      <c r="O72" s="27"/>
      <c r="P72" s="27"/>
      <c r="Q72" s="27"/>
      <c r="R72" s="30">
        <v>0.46050000000000002</v>
      </c>
      <c r="S72" s="30">
        <v>0.2409</v>
      </c>
      <c r="T72" s="30">
        <v>0.20610000000000001</v>
      </c>
      <c r="U72" s="30">
        <v>0.90749999999999997</v>
      </c>
      <c r="V72" s="30"/>
      <c r="W72" s="30"/>
      <c r="X72" s="31">
        <v>137272727</v>
      </c>
      <c r="Y72" s="31"/>
      <c r="Z72" s="31"/>
      <c r="AA72" s="31"/>
      <c r="AB72" s="31"/>
      <c r="AC72" s="31">
        <v>137272727</v>
      </c>
      <c r="AD72" s="31"/>
      <c r="AE72" s="31"/>
      <c r="AF72" s="31"/>
      <c r="AG72" s="31"/>
      <c r="AH72" s="31"/>
      <c r="AI72" s="31"/>
      <c r="AJ72" s="31"/>
      <c r="AK72" s="31">
        <v>137272727</v>
      </c>
      <c r="AL72" s="31"/>
      <c r="AM72" s="31"/>
      <c r="AN72" s="31"/>
      <c r="AO72" s="31"/>
      <c r="AP72" s="31"/>
      <c r="AQ72" s="31"/>
      <c r="AR72" s="31">
        <v>150999999.70000002</v>
      </c>
      <c r="AS72" s="31"/>
      <c r="AT72" s="31"/>
      <c r="AU72" s="31"/>
      <c r="AV72" s="31"/>
      <c r="AW72" s="31"/>
      <c r="AX72" s="31"/>
      <c r="AY72" s="31">
        <v>150999999.70000002</v>
      </c>
      <c r="AZ72" s="31">
        <v>376495000</v>
      </c>
      <c r="BA72" s="31">
        <f>VLOOKUP($D72,'[27]○ 24년 지표 (조정)'!$D$9:$BN$174,BA$5,0)</f>
        <v>0</v>
      </c>
      <c r="BB72" s="31">
        <f>VLOOKUP($D72,'[27]○ 24년 지표 (조정)'!$D$9:$BN$174,BB$5,0)</f>
        <v>0</v>
      </c>
      <c r="BC72" s="31">
        <f>VLOOKUP($D72,'[27]○ 24년 지표 (조정)'!$D$9:$BN$174,BC$5,0)</f>
        <v>0</v>
      </c>
      <c r="BD72" s="31">
        <v>376495000</v>
      </c>
      <c r="BE72" s="31">
        <f>VLOOKUP($D72,'[27]○ 24년 지표 (조정)'!$D$9:$BN$174,BE$5,0)</f>
        <v>0</v>
      </c>
      <c r="BF72" s="31">
        <f>VLOOKUP($D72,'[27]○ 24년 지표 (조정)'!$D$9:$BN$174,BF$5,0)</f>
        <v>0</v>
      </c>
      <c r="BG72" s="31">
        <f>VLOOKUP($D72,'[27]○ 24년 지표 (조정)'!$D$9:$BN$174,BG$5,0)</f>
        <v>0</v>
      </c>
      <c r="BH72" s="31">
        <f>VLOOKUP($D72,'[27]○ 24년 지표 (조정)'!$D$9:$BN$174,BH$5,0)</f>
        <v>0</v>
      </c>
      <c r="BI72" s="31">
        <f>VLOOKUP($D72,'[27]○ 24년 지표 (조정)'!$D$9:$BN$174,BI$5,0)</f>
        <v>0</v>
      </c>
      <c r="BJ72" s="31">
        <f>VLOOKUP($D72,'[27]○ 24년 지표 (조정)'!$D$9:$BN$174,BJ$5,0)</f>
        <v>0</v>
      </c>
      <c r="BK72" s="31">
        <f>VLOOKUP($D72,'[27]○ 24년 지표 (조정)'!$D$9:$BN$174,BK$5,0)</f>
        <v>0</v>
      </c>
      <c r="BL72" s="31">
        <f>VLOOKUP($D72,'[27]○ 24년 지표 (조정)'!$D$9:$BN$174,BL$5,0)</f>
        <v>0</v>
      </c>
      <c r="BM72" s="33">
        <f t="shared" si="0"/>
        <v>376495000</v>
      </c>
      <c r="BN72" s="62">
        <v>9600</v>
      </c>
      <c r="BO72" s="62">
        <v>9600</v>
      </c>
      <c r="BP72" s="62">
        <v>9600</v>
      </c>
      <c r="BQ72" s="62">
        <v>9600</v>
      </c>
      <c r="BR72" s="62">
        <v>9600</v>
      </c>
      <c r="BS72" s="62">
        <v>0</v>
      </c>
      <c r="BT72" s="62">
        <v>0</v>
      </c>
      <c r="BU72" s="62">
        <v>0</v>
      </c>
      <c r="BV72" s="62">
        <v>0</v>
      </c>
      <c r="BW72" s="62">
        <v>0</v>
      </c>
      <c r="BX72" s="62">
        <v>0</v>
      </c>
      <c r="BY72" s="62">
        <v>0</v>
      </c>
      <c r="BZ72" s="62">
        <v>48000</v>
      </c>
      <c r="CA72" s="62">
        <v>1920</v>
      </c>
      <c r="CB72" s="62">
        <v>1920</v>
      </c>
      <c r="CC72" s="62">
        <v>1920</v>
      </c>
      <c r="CD72" s="62">
        <v>1920</v>
      </c>
      <c r="CE72" s="62">
        <v>1920</v>
      </c>
      <c r="CF72" s="62">
        <v>0</v>
      </c>
      <c r="CG72" s="62">
        <v>0</v>
      </c>
      <c r="CH72" s="62">
        <v>0</v>
      </c>
      <c r="CI72" s="62">
        <v>0</v>
      </c>
      <c r="CJ72" s="62">
        <v>0</v>
      </c>
      <c r="CK72" s="62">
        <v>0</v>
      </c>
      <c r="CL72" s="62">
        <v>0</v>
      </c>
      <c r="CM72" s="62">
        <v>9600</v>
      </c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</row>
    <row r="73" spans="2:105" s="34" customFormat="1" ht="18" customHeight="1" x14ac:dyDescent="0.3">
      <c r="B73" s="23" t="s">
        <v>232</v>
      </c>
      <c r="C73" s="23" t="s">
        <v>109</v>
      </c>
      <c r="D73" s="23" t="s">
        <v>296</v>
      </c>
      <c r="E73" s="23" t="s">
        <v>111</v>
      </c>
      <c r="F73" s="23" t="s">
        <v>176</v>
      </c>
      <c r="G73" s="61" t="s">
        <v>297</v>
      </c>
      <c r="H73" s="23" t="s">
        <v>114</v>
      </c>
      <c r="I73" s="23" t="s">
        <v>224</v>
      </c>
      <c r="J73" s="23" t="s">
        <v>116</v>
      </c>
      <c r="K73" s="27"/>
      <c r="L73" s="29">
        <v>44802</v>
      </c>
      <c r="M73" s="29">
        <v>45350</v>
      </c>
      <c r="N73" s="30"/>
      <c r="O73" s="27"/>
      <c r="P73" s="54"/>
      <c r="Q73" s="54"/>
      <c r="R73" s="30">
        <v>0.4</v>
      </c>
      <c r="S73" s="30">
        <v>0.18</v>
      </c>
      <c r="T73" s="30">
        <v>0.12</v>
      </c>
      <c r="U73" s="30">
        <v>0.70000000000000007</v>
      </c>
      <c r="V73" s="30">
        <v>0.6</v>
      </c>
      <c r="W73" s="30">
        <v>0.4</v>
      </c>
      <c r="X73" s="31">
        <v>98800000</v>
      </c>
      <c r="Y73" s="31"/>
      <c r="Z73" s="31">
        <v>98800000</v>
      </c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>
        <f>SUM(Y73:AJ73)</f>
        <v>98800000</v>
      </c>
      <c r="AL73" s="31">
        <v>108680000.00000001</v>
      </c>
      <c r="AM73" s="31">
        <v>0</v>
      </c>
      <c r="AN73" s="31">
        <v>108680000.00000001</v>
      </c>
      <c r="AO73" s="31">
        <v>0</v>
      </c>
      <c r="AP73" s="31">
        <v>0</v>
      </c>
      <c r="AQ73" s="31">
        <v>0</v>
      </c>
      <c r="AR73" s="31">
        <v>0</v>
      </c>
      <c r="AS73" s="31">
        <v>0</v>
      </c>
      <c r="AT73" s="31">
        <v>0</v>
      </c>
      <c r="AU73" s="31">
        <v>0</v>
      </c>
      <c r="AV73" s="31">
        <v>0</v>
      </c>
      <c r="AW73" s="31">
        <v>0</v>
      </c>
      <c r="AX73" s="31">
        <v>0</v>
      </c>
      <c r="AY73" s="31">
        <v>108680000.00000001</v>
      </c>
      <c r="AZ73" s="31">
        <v>45200000</v>
      </c>
      <c r="BA73" s="31">
        <f>VLOOKUP($D73,'[27]○ 24년 지표 (조정)'!$D$9:$BN$174,BA$5,0)</f>
        <v>0</v>
      </c>
      <c r="BB73" s="31">
        <f>VLOOKUP($D73,'[27]○ 24년 지표 (조정)'!$D$9:$BN$174,BB$5,0)</f>
        <v>45200000</v>
      </c>
      <c r="BC73" s="31">
        <f>VLOOKUP($D73,'[27]○ 24년 지표 (조정)'!$D$9:$BN$174,BC$5,0)</f>
        <v>0</v>
      </c>
      <c r="BD73" s="31">
        <f>VLOOKUP($D73,'[27]○ 24년 지표 (조정)'!$D$9:$BN$174,BD$5,0)</f>
        <v>0</v>
      </c>
      <c r="BE73" s="31">
        <f>VLOOKUP($D73,'[27]○ 24년 지표 (조정)'!$D$9:$BN$174,BE$5,0)</f>
        <v>0</v>
      </c>
      <c r="BF73" s="31">
        <f>VLOOKUP($D73,'[27]○ 24년 지표 (조정)'!$D$9:$BN$174,BF$5,0)</f>
        <v>0</v>
      </c>
      <c r="BG73" s="31">
        <f>VLOOKUP($D73,'[27]○ 24년 지표 (조정)'!$D$9:$BN$174,BG$5,0)</f>
        <v>0</v>
      </c>
      <c r="BH73" s="31">
        <f>VLOOKUP($D73,'[27]○ 24년 지표 (조정)'!$D$9:$BN$174,BH$5,0)</f>
        <v>0</v>
      </c>
      <c r="BI73" s="31">
        <f>VLOOKUP($D73,'[27]○ 24년 지표 (조정)'!$D$9:$BN$174,BI$5,0)</f>
        <v>0</v>
      </c>
      <c r="BJ73" s="31">
        <f>VLOOKUP($D73,'[27]○ 24년 지표 (조정)'!$D$9:$BN$174,BJ$5,0)</f>
        <v>0</v>
      </c>
      <c r="BK73" s="31">
        <f>VLOOKUP($D73,'[27]○ 24년 지표 (조정)'!$D$9:$BN$174,BK$5,0)</f>
        <v>0</v>
      </c>
      <c r="BL73" s="31">
        <f>VLOOKUP($D73,'[27]○ 24년 지표 (조정)'!$D$9:$BN$174,BL$5,0)</f>
        <v>0</v>
      </c>
      <c r="BM73" s="33">
        <f t="shared" ref="BM73:BM82" si="3">SUM(BA73:BL73)</f>
        <v>45200000</v>
      </c>
      <c r="BN73" s="31">
        <v>72</v>
      </c>
      <c r="BO73" s="31">
        <v>72</v>
      </c>
      <c r="BP73" s="31">
        <v>0</v>
      </c>
      <c r="BQ73" s="31">
        <v>0</v>
      </c>
      <c r="BR73" s="31">
        <v>0</v>
      </c>
      <c r="BS73" s="31">
        <v>0</v>
      </c>
      <c r="BT73" s="31">
        <v>0</v>
      </c>
      <c r="BU73" s="31">
        <v>0</v>
      </c>
      <c r="BV73" s="31">
        <v>0</v>
      </c>
      <c r="BW73" s="31">
        <v>0</v>
      </c>
      <c r="BX73" s="31">
        <v>0</v>
      </c>
      <c r="BY73" s="31">
        <v>0</v>
      </c>
      <c r="BZ73" s="31">
        <f>SUM(BN73:BY73)</f>
        <v>144</v>
      </c>
      <c r="CA73" s="31">
        <v>72</v>
      </c>
      <c r="CB73" s="31">
        <v>72</v>
      </c>
      <c r="CC73" s="31">
        <v>0</v>
      </c>
      <c r="CD73" s="31">
        <v>0</v>
      </c>
      <c r="CE73" s="31">
        <v>0</v>
      </c>
      <c r="CF73" s="31">
        <v>0</v>
      </c>
      <c r="CG73" s="31">
        <v>0</v>
      </c>
      <c r="CH73" s="31">
        <v>0</v>
      </c>
      <c r="CI73" s="31">
        <v>0</v>
      </c>
      <c r="CJ73" s="31">
        <v>0</v>
      </c>
      <c r="CK73" s="31">
        <v>0</v>
      </c>
      <c r="CL73" s="31">
        <v>0</v>
      </c>
      <c r="CM73" s="31">
        <f>SUM(CA73:CL73)</f>
        <v>144</v>
      </c>
      <c r="CN73" s="31">
        <v>428061.83115338883</v>
      </c>
      <c r="CO73" s="31">
        <v>428061.83115338883</v>
      </c>
      <c r="CP73" s="31">
        <v>0</v>
      </c>
      <c r="CQ73" s="31">
        <v>0</v>
      </c>
      <c r="CR73" s="31">
        <v>0</v>
      </c>
      <c r="CS73" s="31">
        <v>0</v>
      </c>
      <c r="CT73" s="31">
        <v>0</v>
      </c>
      <c r="CU73" s="31">
        <v>0</v>
      </c>
      <c r="CV73" s="31">
        <v>0</v>
      </c>
      <c r="CW73" s="31">
        <v>0</v>
      </c>
      <c r="CX73" s="31">
        <v>0</v>
      </c>
      <c r="CY73" s="31">
        <v>0</v>
      </c>
      <c r="CZ73" s="31">
        <v>12</v>
      </c>
      <c r="DA73" s="31">
        <v>0</v>
      </c>
    </row>
    <row r="74" spans="2:105" s="34" customFormat="1" ht="18" customHeight="1" x14ac:dyDescent="0.3">
      <c r="B74" s="23" t="s">
        <v>273</v>
      </c>
      <c r="C74" s="23" t="s">
        <v>109</v>
      </c>
      <c r="D74" s="23" t="s">
        <v>298</v>
      </c>
      <c r="E74" s="23" t="s">
        <v>125</v>
      </c>
      <c r="F74" s="23" t="s">
        <v>147</v>
      </c>
      <c r="G74" s="43" t="s">
        <v>299</v>
      </c>
      <c r="H74" s="23" t="s">
        <v>128</v>
      </c>
      <c r="I74" s="23" t="s">
        <v>129</v>
      </c>
      <c r="J74" s="23" t="s">
        <v>130</v>
      </c>
      <c r="K74" s="27"/>
      <c r="L74" s="29">
        <v>45092</v>
      </c>
      <c r="M74" s="29">
        <v>45435</v>
      </c>
      <c r="N74" s="30"/>
      <c r="O74" s="27"/>
      <c r="P74" s="27"/>
      <c r="Q74" s="27"/>
      <c r="R74" s="30">
        <v>6.3899999999999998E-2</v>
      </c>
      <c r="S74" s="30">
        <v>0.4143</v>
      </c>
      <c r="T74" s="30">
        <v>0.29820000000000002</v>
      </c>
      <c r="U74" s="30">
        <v>0.77639999999999998</v>
      </c>
      <c r="V74" s="30"/>
      <c r="W74" s="30"/>
      <c r="X74" s="31">
        <v>93909091</v>
      </c>
      <c r="Y74" s="31"/>
      <c r="Z74" s="31"/>
      <c r="AA74" s="31"/>
      <c r="AB74" s="31"/>
      <c r="AC74" s="31">
        <v>93909091</v>
      </c>
      <c r="AD74" s="31"/>
      <c r="AE74" s="31"/>
      <c r="AF74" s="31"/>
      <c r="AG74" s="31"/>
      <c r="AH74" s="31"/>
      <c r="AI74" s="31"/>
      <c r="AJ74" s="31"/>
      <c r="AK74" s="31">
        <v>93909091</v>
      </c>
      <c r="AL74" s="31"/>
      <c r="AM74" s="31"/>
      <c r="AN74" s="31"/>
      <c r="AO74" s="31"/>
      <c r="AP74" s="31"/>
      <c r="AQ74" s="31">
        <v>93909091</v>
      </c>
      <c r="AR74" s="31"/>
      <c r="AS74" s="31"/>
      <c r="AT74" s="31"/>
      <c r="AU74" s="31"/>
      <c r="AV74" s="31"/>
      <c r="AW74" s="31"/>
      <c r="AX74" s="31"/>
      <c r="AY74" s="31">
        <v>93909091</v>
      </c>
      <c r="AZ74" s="31">
        <v>2600000</v>
      </c>
      <c r="BA74" s="31">
        <f>VLOOKUP($D74,'[27]○ 24년 지표 (조정)'!$D$9:$BN$174,BA$5,0)</f>
        <v>0</v>
      </c>
      <c r="BB74" s="31">
        <f>VLOOKUP($D74,'[27]○ 24년 지표 (조정)'!$D$9:$BN$174,BB$5,0)</f>
        <v>0</v>
      </c>
      <c r="BC74" s="31">
        <f>VLOOKUP($D74,'[27]○ 24년 지표 (조정)'!$D$9:$BN$174,BC$5,0)</f>
        <v>0</v>
      </c>
      <c r="BD74" s="31">
        <f>VLOOKUP($D74,'[27]○ 24년 지표 (조정)'!$D$9:$BN$174,BD$5,0)</f>
        <v>0</v>
      </c>
      <c r="BE74" s="31">
        <v>2600000</v>
      </c>
      <c r="BF74" s="31">
        <f>VLOOKUP($D74,'[27]○ 24년 지표 (조정)'!$D$9:$BN$174,BF$5,0)</f>
        <v>0</v>
      </c>
      <c r="BG74" s="31">
        <f>VLOOKUP($D74,'[27]○ 24년 지표 (조정)'!$D$9:$BN$174,BG$5,0)</f>
        <v>0</v>
      </c>
      <c r="BH74" s="31">
        <f>VLOOKUP($D74,'[27]○ 24년 지표 (조정)'!$D$9:$BN$174,BH$5,0)</f>
        <v>0</v>
      </c>
      <c r="BI74" s="31">
        <f>VLOOKUP($D74,'[27]○ 24년 지표 (조정)'!$D$9:$BN$174,BI$5,0)</f>
        <v>0</v>
      </c>
      <c r="BJ74" s="31">
        <f>VLOOKUP($D74,'[27]○ 24년 지표 (조정)'!$D$9:$BN$174,BJ$5,0)</f>
        <v>0</v>
      </c>
      <c r="BK74" s="31">
        <f>VLOOKUP($D74,'[27]○ 24년 지표 (조정)'!$D$9:$BN$174,BK$5,0)</f>
        <v>0</v>
      </c>
      <c r="BL74" s="31">
        <f>VLOOKUP($D74,'[27]○ 24년 지표 (조정)'!$D$9:$BN$174,BL$5,0)</f>
        <v>0</v>
      </c>
      <c r="BM74" s="33">
        <f t="shared" si="3"/>
        <v>2600000</v>
      </c>
      <c r="BN74" s="62">
        <v>3840</v>
      </c>
      <c r="BO74" s="62">
        <v>3840</v>
      </c>
      <c r="BP74" s="62">
        <v>3840</v>
      </c>
      <c r="BQ74" s="62">
        <v>3840</v>
      </c>
      <c r="BR74" s="62">
        <v>3840</v>
      </c>
      <c r="BS74" s="62">
        <v>0</v>
      </c>
      <c r="BT74" s="62">
        <v>0</v>
      </c>
      <c r="BU74" s="62">
        <v>0</v>
      </c>
      <c r="BV74" s="62">
        <v>0</v>
      </c>
      <c r="BW74" s="62">
        <v>0</v>
      </c>
      <c r="BX74" s="62">
        <v>0</v>
      </c>
      <c r="BY74" s="62">
        <v>0</v>
      </c>
      <c r="BZ74" s="62">
        <v>19200</v>
      </c>
      <c r="CA74" s="62">
        <v>3840</v>
      </c>
      <c r="CB74" s="62">
        <v>3840</v>
      </c>
      <c r="CC74" s="62">
        <v>3840</v>
      </c>
      <c r="CD74" s="62">
        <v>3840</v>
      </c>
      <c r="CE74" s="62">
        <v>3840</v>
      </c>
      <c r="CF74" s="62">
        <v>0</v>
      </c>
      <c r="CG74" s="62">
        <v>0</v>
      </c>
      <c r="CH74" s="62">
        <v>0</v>
      </c>
      <c r="CI74" s="62">
        <v>0</v>
      </c>
      <c r="CJ74" s="62">
        <v>0</v>
      </c>
      <c r="CK74" s="62">
        <v>0</v>
      </c>
      <c r="CL74" s="62">
        <v>0</v>
      </c>
      <c r="CM74" s="62">
        <v>19200</v>
      </c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>
        <v>0</v>
      </c>
    </row>
    <row r="75" spans="2:105" s="34" customFormat="1" ht="18" customHeight="1" x14ac:dyDescent="0.3">
      <c r="B75" s="23" t="s">
        <v>225</v>
      </c>
      <c r="C75" s="23" t="s">
        <v>109</v>
      </c>
      <c r="D75" s="23" t="s">
        <v>300</v>
      </c>
      <c r="E75" s="23" t="s">
        <v>155</v>
      </c>
      <c r="F75" s="23" t="s">
        <v>301</v>
      </c>
      <c r="G75" s="43" t="s">
        <v>302</v>
      </c>
      <c r="H75" s="23" t="s">
        <v>158</v>
      </c>
      <c r="I75" s="23" t="s">
        <v>115</v>
      </c>
      <c r="J75" s="23" t="s">
        <v>303</v>
      </c>
      <c r="K75" s="27"/>
      <c r="L75" s="28">
        <v>44137</v>
      </c>
      <c r="M75" s="29">
        <v>45382</v>
      </c>
      <c r="N75" s="30"/>
      <c r="O75" s="27"/>
      <c r="P75" s="27"/>
      <c r="Q75" s="27"/>
      <c r="R75" s="30">
        <v>0.55000000000000004</v>
      </c>
      <c r="S75" s="30">
        <v>0.15</v>
      </c>
      <c r="T75" s="30">
        <v>0.1</v>
      </c>
      <c r="U75" s="30">
        <v>0.8</v>
      </c>
      <c r="V75" s="30">
        <v>0.3</v>
      </c>
      <c r="W75" s="30">
        <v>0.7</v>
      </c>
      <c r="X75" s="31">
        <v>62272727</v>
      </c>
      <c r="Y75" s="31"/>
      <c r="Z75" s="31"/>
      <c r="AA75" s="31">
        <v>62272727</v>
      </c>
      <c r="AB75" s="31"/>
      <c r="AC75" s="31"/>
      <c r="AD75" s="31"/>
      <c r="AE75" s="31"/>
      <c r="AF75" s="31"/>
      <c r="AG75" s="31"/>
      <c r="AH75" s="31"/>
      <c r="AI75" s="31"/>
      <c r="AJ75" s="31"/>
      <c r="AK75" s="31">
        <f>SUM(Y75:AJ75)</f>
        <v>62272727</v>
      </c>
      <c r="AL75" s="31">
        <v>68499999.700000003</v>
      </c>
      <c r="AM75" s="31"/>
      <c r="AN75" s="31"/>
      <c r="AO75" s="31"/>
      <c r="AP75" s="31">
        <v>68499999.700000003</v>
      </c>
      <c r="AQ75" s="31"/>
      <c r="AR75" s="31"/>
      <c r="AS75" s="31"/>
      <c r="AT75" s="31"/>
      <c r="AU75" s="31"/>
      <c r="AV75" s="31"/>
      <c r="AW75" s="31"/>
      <c r="AX75" s="31"/>
      <c r="AY75" s="31">
        <v>68499999.700000003</v>
      </c>
      <c r="AZ75" s="31">
        <v>0</v>
      </c>
      <c r="BA75" s="31">
        <f>VLOOKUP($D75,'[27]○ 24년 지표 (조정)'!$D$9:$BN$174,BA$5,0)</f>
        <v>20000000</v>
      </c>
      <c r="BB75" s="31">
        <f>VLOOKUP($D75,'[27]○ 24년 지표 (조정)'!$D$9:$BN$174,BB$5,0)</f>
        <v>0</v>
      </c>
      <c r="BC75" s="31">
        <f>VLOOKUP($D75,'[27]○ 24년 지표 (조정)'!$D$9:$BN$174,BC$5,0)</f>
        <v>0</v>
      </c>
      <c r="BD75" s="31">
        <f>VLOOKUP($D75,'[27]○ 24년 지표 (조정)'!$D$9:$BN$174,BD$5,0)</f>
        <v>0</v>
      </c>
      <c r="BE75" s="31">
        <f>VLOOKUP($D75,'[27]○ 24년 지표 (조정)'!$D$9:$BN$174,BE$5,0)</f>
        <v>0</v>
      </c>
      <c r="BF75" s="31">
        <f>VLOOKUP($D75,'[27]○ 24년 지표 (조정)'!$D$9:$BN$174,BF$5,0)</f>
        <v>0</v>
      </c>
      <c r="BG75" s="31">
        <f>VLOOKUP($D75,'[27]○ 24년 지표 (조정)'!$D$9:$BN$174,BG$5,0)</f>
        <v>0</v>
      </c>
      <c r="BH75" s="31">
        <f>VLOOKUP($D75,'[27]○ 24년 지표 (조정)'!$D$9:$BN$174,BH$5,0)</f>
        <v>0</v>
      </c>
      <c r="BI75" s="31">
        <f>VLOOKUP($D75,'[27]○ 24년 지표 (조정)'!$D$9:$BN$174,BI$5,0)</f>
        <v>0</v>
      </c>
      <c r="BJ75" s="31">
        <f>VLOOKUP($D75,'[27]○ 24년 지표 (조정)'!$D$9:$BN$174,BJ$5,0)</f>
        <v>0</v>
      </c>
      <c r="BK75" s="31">
        <f>VLOOKUP($D75,'[27]○ 24년 지표 (조정)'!$D$9:$BN$174,BK$5,0)</f>
        <v>0</v>
      </c>
      <c r="BL75" s="31">
        <f>VLOOKUP($D75,'[27]○ 24년 지표 (조정)'!$D$9:$BN$174,BL$5,0)</f>
        <v>0</v>
      </c>
      <c r="BM75" s="33">
        <f t="shared" si="3"/>
        <v>20000000</v>
      </c>
      <c r="BN75" s="31">
        <v>480</v>
      </c>
      <c r="BO75" s="31">
        <v>480</v>
      </c>
      <c r="BP75" s="31">
        <v>320</v>
      </c>
      <c r="BQ75" s="31">
        <v>0</v>
      </c>
      <c r="BR75" s="31">
        <v>0</v>
      </c>
      <c r="BS75" s="31">
        <v>0</v>
      </c>
      <c r="BT75" s="31">
        <v>0</v>
      </c>
      <c r="BU75" s="31">
        <v>0</v>
      </c>
      <c r="BV75" s="31">
        <v>0</v>
      </c>
      <c r="BW75" s="31">
        <v>0</v>
      </c>
      <c r="BX75" s="31">
        <v>0</v>
      </c>
      <c r="BY75" s="31">
        <v>0</v>
      </c>
      <c r="BZ75" s="31">
        <f>SUM(BN75:BY75)</f>
        <v>1280</v>
      </c>
      <c r="CA75" s="31">
        <v>160</v>
      </c>
      <c r="CB75" s="31">
        <v>0</v>
      </c>
      <c r="CC75" s="31">
        <v>0</v>
      </c>
      <c r="CD75" s="31">
        <v>0</v>
      </c>
      <c r="CE75" s="31">
        <v>0</v>
      </c>
      <c r="CF75" s="31">
        <v>0</v>
      </c>
      <c r="CG75" s="31">
        <v>0</v>
      </c>
      <c r="CH75" s="31">
        <v>0</v>
      </c>
      <c r="CI75" s="31">
        <v>0</v>
      </c>
      <c r="CJ75" s="31">
        <v>0</v>
      </c>
      <c r="CK75" s="31">
        <v>0</v>
      </c>
      <c r="CL75" s="31">
        <v>0</v>
      </c>
      <c r="CM75" s="31">
        <v>160</v>
      </c>
      <c r="CN75" s="31">
        <v>8000000</v>
      </c>
      <c r="CO75" s="31">
        <v>6000000</v>
      </c>
      <c r="CP75" s="31">
        <v>4000000</v>
      </c>
      <c r="CQ75" s="31"/>
      <c r="CR75" s="31"/>
      <c r="CS75" s="31"/>
      <c r="CT75" s="31"/>
      <c r="CU75" s="31"/>
      <c r="CV75" s="31"/>
      <c r="CW75" s="31"/>
      <c r="CX75" s="31"/>
      <c r="CY75" s="31"/>
      <c r="CZ75" s="31">
        <v>18000000</v>
      </c>
    </row>
    <row r="76" spans="2:105" s="34" customFormat="1" ht="18" customHeight="1" x14ac:dyDescent="0.3">
      <c r="B76" s="23" t="s">
        <v>225</v>
      </c>
      <c r="C76" s="23" t="s">
        <v>109</v>
      </c>
      <c r="D76" s="23" t="s">
        <v>304</v>
      </c>
      <c r="E76" s="23" t="s">
        <v>111</v>
      </c>
      <c r="F76" s="23" t="s">
        <v>176</v>
      </c>
      <c r="G76" s="61" t="s">
        <v>305</v>
      </c>
      <c r="H76" s="23" t="s">
        <v>158</v>
      </c>
      <c r="I76" s="23" t="s">
        <v>115</v>
      </c>
      <c r="J76" s="23" t="s">
        <v>116</v>
      </c>
      <c r="K76" s="27"/>
      <c r="L76" s="29">
        <v>44908</v>
      </c>
      <c r="M76" s="29">
        <v>45442</v>
      </c>
      <c r="N76" s="30"/>
      <c r="O76" s="27"/>
      <c r="P76" s="54"/>
      <c r="Q76" s="54"/>
      <c r="R76" s="30">
        <v>0.4</v>
      </c>
      <c r="S76" s="30">
        <v>0.18</v>
      </c>
      <c r="T76" s="30">
        <v>0.12</v>
      </c>
      <c r="U76" s="30">
        <v>0.70000000000000007</v>
      </c>
      <c r="V76" s="30">
        <v>0.6</v>
      </c>
      <c r="W76" s="30">
        <v>0.4</v>
      </c>
      <c r="X76" s="31">
        <v>61272727.272727266</v>
      </c>
      <c r="Y76" s="31">
        <v>30636363.636363633</v>
      </c>
      <c r="Z76" s="31"/>
      <c r="AA76" s="31"/>
      <c r="AB76" s="31"/>
      <c r="AC76" s="31"/>
      <c r="AD76" s="31">
        <v>30636363.636363633</v>
      </c>
      <c r="AE76" s="31"/>
      <c r="AF76" s="31"/>
      <c r="AG76" s="31"/>
      <c r="AH76" s="31"/>
      <c r="AI76" s="31"/>
      <c r="AJ76" s="31"/>
      <c r="AK76" s="31">
        <f>SUM(Y76:AJ76)</f>
        <v>61272727.272727266</v>
      </c>
      <c r="AL76" s="31">
        <v>67400000</v>
      </c>
      <c r="AM76" s="31">
        <v>33700000</v>
      </c>
      <c r="AN76" s="31">
        <v>0</v>
      </c>
      <c r="AO76" s="31">
        <v>0</v>
      </c>
      <c r="AP76" s="31">
        <v>0</v>
      </c>
      <c r="AQ76" s="31">
        <v>0</v>
      </c>
      <c r="AR76" s="31">
        <v>33700000</v>
      </c>
      <c r="AS76" s="31">
        <v>0</v>
      </c>
      <c r="AT76" s="31">
        <v>0</v>
      </c>
      <c r="AU76" s="31">
        <v>0</v>
      </c>
      <c r="AV76" s="31">
        <v>0</v>
      </c>
      <c r="AW76" s="31">
        <v>0</v>
      </c>
      <c r="AX76" s="31">
        <v>0</v>
      </c>
      <c r="AY76" s="31">
        <v>67400000</v>
      </c>
      <c r="AZ76" s="31">
        <v>24509090.909090906</v>
      </c>
      <c r="BA76" s="31">
        <f>VLOOKUP($D76,'[27]○ 24년 지표 (조정)'!$D$9:$BN$174,BA$5,0)</f>
        <v>0</v>
      </c>
      <c r="BB76" s="31">
        <f>VLOOKUP($D76,'[27]○ 24년 지표 (조정)'!$D$9:$BN$174,BB$5,0)</f>
        <v>12254545.454545453</v>
      </c>
      <c r="BC76" s="31">
        <f>VLOOKUP($D76,'[27]○ 24년 지표 (조정)'!$D$9:$BN$174,BC$5,0)</f>
        <v>0</v>
      </c>
      <c r="BD76" s="31">
        <f>VLOOKUP($D76,'[27]○ 24년 지표 (조정)'!$D$9:$BN$174,BD$5,0)</f>
        <v>12254545.454545453</v>
      </c>
      <c r="BE76" s="31">
        <f>VLOOKUP($D76,'[27]○ 24년 지표 (조정)'!$D$9:$BN$174,BE$5,0)</f>
        <v>0</v>
      </c>
      <c r="BF76" s="31">
        <f>VLOOKUP($D76,'[27]○ 24년 지표 (조정)'!$D$9:$BN$174,BF$5,0)</f>
        <v>0</v>
      </c>
      <c r="BG76" s="31">
        <f>VLOOKUP($D76,'[27]○ 24년 지표 (조정)'!$D$9:$BN$174,BG$5,0)</f>
        <v>0</v>
      </c>
      <c r="BH76" s="31">
        <f>VLOOKUP($D76,'[27]○ 24년 지표 (조정)'!$D$9:$BN$174,BH$5,0)</f>
        <v>0</v>
      </c>
      <c r="BI76" s="31">
        <f>VLOOKUP($D76,'[27]○ 24년 지표 (조정)'!$D$9:$BN$174,BI$5,0)</f>
        <v>0</v>
      </c>
      <c r="BJ76" s="31">
        <f>VLOOKUP($D76,'[27]○ 24년 지표 (조정)'!$D$9:$BN$174,BJ$5,0)</f>
        <v>0</v>
      </c>
      <c r="BK76" s="31">
        <f>VLOOKUP($D76,'[27]○ 24년 지표 (조정)'!$D$9:$BN$174,BK$5,0)</f>
        <v>0</v>
      </c>
      <c r="BL76" s="31">
        <f>VLOOKUP($D76,'[27]○ 24년 지표 (조정)'!$D$9:$BN$174,BL$5,0)</f>
        <v>0</v>
      </c>
      <c r="BM76" s="33">
        <f t="shared" si="3"/>
        <v>24509090.909090906</v>
      </c>
      <c r="BN76" s="31">
        <v>240</v>
      </c>
      <c r="BO76" s="31">
        <v>240</v>
      </c>
      <c r="BP76" s="31">
        <v>240</v>
      </c>
      <c r="BQ76" s="31">
        <v>240</v>
      </c>
      <c r="BR76" s="31">
        <v>240</v>
      </c>
      <c r="BS76" s="31">
        <v>0</v>
      </c>
      <c r="BT76" s="31">
        <v>0</v>
      </c>
      <c r="BU76" s="31">
        <v>0</v>
      </c>
      <c r="BV76" s="31">
        <v>0</v>
      </c>
      <c r="BW76" s="31">
        <v>0</v>
      </c>
      <c r="BX76" s="31">
        <v>0</v>
      </c>
      <c r="BY76" s="31">
        <v>0</v>
      </c>
      <c r="BZ76" s="31">
        <f>SUM(BN76:BY76)</f>
        <v>1200</v>
      </c>
      <c r="CA76" s="31">
        <v>240</v>
      </c>
      <c r="CB76" s="31">
        <v>240</v>
      </c>
      <c r="CC76" s="31">
        <v>240</v>
      </c>
      <c r="CD76" s="31">
        <v>240</v>
      </c>
      <c r="CE76" s="31">
        <v>240</v>
      </c>
      <c r="CF76" s="31">
        <v>0</v>
      </c>
      <c r="CG76" s="31">
        <v>0</v>
      </c>
      <c r="CH76" s="31">
        <v>0</v>
      </c>
      <c r="CI76" s="31">
        <v>0</v>
      </c>
      <c r="CJ76" s="31">
        <v>0</v>
      </c>
      <c r="CK76" s="31">
        <v>0</v>
      </c>
      <c r="CL76" s="31">
        <v>0</v>
      </c>
      <c r="CM76" s="31">
        <f>SUM(CA76:CL76)</f>
        <v>1200</v>
      </c>
      <c r="CN76" s="31">
        <v>1426872.7705112961</v>
      </c>
      <c r="CO76" s="31">
        <v>1426872.7705112961</v>
      </c>
      <c r="CP76" s="31">
        <v>1426872.7705112961</v>
      </c>
      <c r="CQ76" s="31">
        <v>1426872.7705112961</v>
      </c>
      <c r="CR76" s="31">
        <v>1426872.7705112961</v>
      </c>
      <c r="CS76" s="31">
        <v>0</v>
      </c>
      <c r="CT76" s="31">
        <v>0</v>
      </c>
      <c r="CU76" s="31">
        <v>0</v>
      </c>
      <c r="CV76" s="31">
        <v>0</v>
      </c>
      <c r="CW76" s="31">
        <v>0</v>
      </c>
      <c r="CX76" s="31">
        <v>0</v>
      </c>
      <c r="CY76" s="31">
        <v>0</v>
      </c>
      <c r="CZ76" s="31">
        <v>100</v>
      </c>
      <c r="DA76" s="31">
        <v>0</v>
      </c>
    </row>
    <row r="77" spans="2:105" s="34" customFormat="1" ht="18" customHeight="1" x14ac:dyDescent="0.3">
      <c r="B77" s="23" t="s">
        <v>273</v>
      </c>
      <c r="C77" s="23" t="s">
        <v>109</v>
      </c>
      <c r="D77" s="23" t="s">
        <v>306</v>
      </c>
      <c r="E77" s="23" t="s">
        <v>307</v>
      </c>
      <c r="F77" s="23" t="s">
        <v>161</v>
      </c>
      <c r="G77" s="59" t="s">
        <v>308</v>
      </c>
      <c r="H77" s="23" t="s">
        <v>128</v>
      </c>
      <c r="I77" s="23" t="s">
        <v>129</v>
      </c>
      <c r="J77" s="23" t="s">
        <v>130</v>
      </c>
      <c r="K77" s="27"/>
      <c r="L77" s="28">
        <v>44558</v>
      </c>
      <c r="M77" s="29">
        <v>45504</v>
      </c>
      <c r="N77" s="30"/>
      <c r="O77" s="27"/>
      <c r="P77" s="27"/>
      <c r="Q77" s="27"/>
      <c r="R77" s="30">
        <v>0.43669999999999998</v>
      </c>
      <c r="S77" s="30">
        <v>0.18729999999999999</v>
      </c>
      <c r="T77" s="30">
        <v>0.19139999999999999</v>
      </c>
      <c r="U77" s="30">
        <v>0.81540000000000001</v>
      </c>
      <c r="V77" s="30"/>
      <c r="W77" s="30"/>
      <c r="X77" s="31">
        <v>54545455</v>
      </c>
      <c r="Y77" s="31"/>
      <c r="Z77" s="31"/>
      <c r="AA77" s="31"/>
      <c r="AB77" s="31"/>
      <c r="AC77" s="31"/>
      <c r="AD77" s="31"/>
      <c r="AE77" s="31">
        <v>54545455</v>
      </c>
      <c r="AF77" s="31"/>
      <c r="AG77" s="31"/>
      <c r="AH77" s="31"/>
      <c r="AI77" s="31"/>
      <c r="AJ77" s="31"/>
      <c r="AK77" s="31">
        <v>54545455</v>
      </c>
      <c r="AL77" s="31"/>
      <c r="AM77" s="31"/>
      <c r="AN77" s="31"/>
      <c r="AO77" s="31"/>
      <c r="AP77" s="31"/>
      <c r="AQ77" s="31"/>
      <c r="AR77" s="31"/>
      <c r="AS77" s="31">
        <v>60000000</v>
      </c>
      <c r="AT77" s="31"/>
      <c r="AU77" s="31"/>
      <c r="AV77" s="31"/>
      <c r="AW77" s="31"/>
      <c r="AX77" s="31"/>
      <c r="AY77" s="31">
        <v>60000000</v>
      </c>
      <c r="AZ77" s="31">
        <v>139840400</v>
      </c>
      <c r="BA77" s="31">
        <f>VLOOKUP($D77,'[27]○ 24년 지표 (조정)'!$D$9:$BN$174,BA$5,0)</f>
        <v>0</v>
      </c>
      <c r="BB77" s="31">
        <f>VLOOKUP($D77,'[27]○ 24년 지표 (조정)'!$D$9:$BN$174,BB$5,0)</f>
        <v>0</v>
      </c>
      <c r="BC77" s="31">
        <f>VLOOKUP($D77,'[27]○ 24년 지표 (조정)'!$D$9:$BN$174,BC$5,0)</f>
        <v>0</v>
      </c>
      <c r="BD77" s="31">
        <f>VLOOKUP($D77,'[27]○ 24년 지표 (조정)'!$D$9:$BN$174,BD$5,0)</f>
        <v>0</v>
      </c>
      <c r="BE77" s="31">
        <v>139840400</v>
      </c>
      <c r="BF77" s="31">
        <f>VLOOKUP($D77,'[27]○ 24년 지표 (조정)'!$D$9:$BN$174,BF$5,0)</f>
        <v>0</v>
      </c>
      <c r="BG77" s="31">
        <f>VLOOKUP($D77,'[27]○ 24년 지표 (조정)'!$D$9:$BN$174,BG$5,0)</f>
        <v>0</v>
      </c>
      <c r="BH77" s="31">
        <f>VLOOKUP($D77,'[27]○ 24년 지표 (조정)'!$D$9:$BN$174,BH$5,0)</f>
        <v>0</v>
      </c>
      <c r="BI77" s="31">
        <f>VLOOKUP($D77,'[27]○ 24년 지표 (조정)'!$D$9:$BN$174,BI$5,0)</f>
        <v>0</v>
      </c>
      <c r="BJ77" s="31">
        <f>VLOOKUP($D77,'[27]○ 24년 지표 (조정)'!$D$9:$BN$174,BJ$5,0)</f>
        <v>0</v>
      </c>
      <c r="BK77" s="31">
        <f>VLOOKUP($D77,'[27]○ 24년 지표 (조정)'!$D$9:$BN$174,BK$5,0)</f>
        <v>0</v>
      </c>
      <c r="BL77" s="31">
        <f>VLOOKUP($D77,'[27]○ 24년 지표 (조정)'!$D$9:$BN$174,BL$5,0)</f>
        <v>0</v>
      </c>
      <c r="BM77" s="33">
        <f t="shared" si="3"/>
        <v>139840400</v>
      </c>
      <c r="BN77" s="62">
        <v>9600</v>
      </c>
      <c r="BO77" s="62">
        <v>9600</v>
      </c>
      <c r="BP77" s="62">
        <v>9600</v>
      </c>
      <c r="BQ77" s="62">
        <v>9600</v>
      </c>
      <c r="BR77" s="62">
        <v>9600</v>
      </c>
      <c r="BS77" s="62">
        <v>9600</v>
      </c>
      <c r="BT77" s="62">
        <v>9600</v>
      </c>
      <c r="BU77" s="62">
        <v>0</v>
      </c>
      <c r="BV77" s="62">
        <v>0</v>
      </c>
      <c r="BW77" s="62">
        <v>0</v>
      </c>
      <c r="BX77" s="62">
        <v>0</v>
      </c>
      <c r="BY77" s="62">
        <v>0</v>
      </c>
      <c r="BZ77" s="62">
        <v>67200</v>
      </c>
      <c r="CA77" s="62">
        <v>9600</v>
      </c>
      <c r="CB77" s="62">
        <v>9600</v>
      </c>
      <c r="CC77" s="62">
        <v>9600</v>
      </c>
      <c r="CD77" s="62">
        <v>9600</v>
      </c>
      <c r="CE77" s="62">
        <v>9600</v>
      </c>
      <c r="CF77" s="62">
        <v>9600</v>
      </c>
      <c r="CG77" s="62">
        <v>0</v>
      </c>
      <c r="CH77" s="62">
        <v>0</v>
      </c>
      <c r="CI77" s="62">
        <v>0</v>
      </c>
      <c r="CJ77" s="62">
        <v>0</v>
      </c>
      <c r="CK77" s="62">
        <v>0</v>
      </c>
      <c r="CL77" s="62">
        <v>0</v>
      </c>
      <c r="CM77" s="62">
        <v>57600</v>
      </c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</row>
    <row r="78" spans="2:105" s="34" customFormat="1" ht="18" customHeight="1" x14ac:dyDescent="0.3">
      <c r="B78" s="23" t="s">
        <v>273</v>
      </c>
      <c r="C78" s="23" t="s">
        <v>109</v>
      </c>
      <c r="D78" s="23" t="s">
        <v>309</v>
      </c>
      <c r="E78" s="23" t="s">
        <v>125</v>
      </c>
      <c r="F78" s="23" t="s">
        <v>310</v>
      </c>
      <c r="G78" s="59" t="s">
        <v>311</v>
      </c>
      <c r="H78" s="23" t="s">
        <v>128</v>
      </c>
      <c r="I78" s="23" t="s">
        <v>129</v>
      </c>
      <c r="J78" s="23" t="s">
        <v>130</v>
      </c>
      <c r="K78" s="27"/>
      <c r="L78" s="28">
        <v>45218</v>
      </c>
      <c r="M78" s="29">
        <v>45565</v>
      </c>
      <c r="N78" s="30"/>
      <c r="O78" s="27"/>
      <c r="P78" s="27"/>
      <c r="Q78" s="27"/>
      <c r="R78" s="30">
        <v>0.31090000000000001</v>
      </c>
      <c r="S78" s="30">
        <v>0.21890000000000001</v>
      </c>
      <c r="T78" s="30">
        <v>0.15090000000000001</v>
      </c>
      <c r="U78" s="30">
        <v>0.68070000000000008</v>
      </c>
      <c r="V78" s="30"/>
      <c r="W78" s="30"/>
      <c r="X78" s="31">
        <v>44000000</v>
      </c>
      <c r="Y78" s="31"/>
      <c r="Z78" s="31"/>
      <c r="AA78" s="31"/>
      <c r="AB78" s="31"/>
      <c r="AC78" s="31"/>
      <c r="AD78" s="31"/>
      <c r="AE78" s="31"/>
      <c r="AF78" s="31"/>
      <c r="AG78" s="31">
        <v>44000000</v>
      </c>
      <c r="AH78" s="31"/>
      <c r="AI78" s="31"/>
      <c r="AJ78" s="31"/>
      <c r="AK78" s="31">
        <v>44000000</v>
      </c>
      <c r="AL78" s="31"/>
      <c r="AM78" s="31"/>
      <c r="AN78" s="31"/>
      <c r="AO78" s="31"/>
      <c r="AP78" s="31"/>
      <c r="AQ78" s="31"/>
      <c r="AR78" s="31"/>
      <c r="AS78" s="31"/>
      <c r="AT78" s="31"/>
      <c r="AU78" s="31">
        <v>44000000</v>
      </c>
      <c r="AV78" s="31"/>
      <c r="AW78" s="31"/>
      <c r="AX78" s="31"/>
      <c r="AY78" s="31">
        <v>44000000</v>
      </c>
      <c r="AZ78" s="31">
        <v>30320000</v>
      </c>
      <c r="BA78" s="31">
        <f>VLOOKUP($D78,'[27]○ 24년 지표 (조정)'!$D$9:$BN$174,BA$5,0)</f>
        <v>0</v>
      </c>
      <c r="BB78" s="31">
        <f>VLOOKUP($D78,'[27]○ 24년 지표 (조정)'!$D$9:$BN$174,BB$5,0)</f>
        <v>0</v>
      </c>
      <c r="BC78" s="31">
        <f>VLOOKUP($D78,'[27]○ 24년 지표 (조정)'!$D$9:$BN$174,BC$5,0)</f>
        <v>0</v>
      </c>
      <c r="BD78" s="31">
        <f>VLOOKUP($D78,'[27]○ 24년 지표 (조정)'!$D$9:$BN$174,BD$5,0)</f>
        <v>0</v>
      </c>
      <c r="BE78" s="31">
        <f>VLOOKUP($D78,'[27]○ 24년 지표 (조정)'!$D$9:$BN$174,BE$5,0)</f>
        <v>0</v>
      </c>
      <c r="BF78" s="31">
        <f>VLOOKUP($D78,'[27]○ 24년 지표 (조정)'!$D$9:$BN$174,BF$5,0)</f>
        <v>0</v>
      </c>
      <c r="BG78" s="31">
        <f>VLOOKUP($D78,'[27]○ 24년 지표 (조정)'!$D$9:$BN$174,BG$5,0)</f>
        <v>0</v>
      </c>
      <c r="BH78" s="31">
        <v>30320000</v>
      </c>
      <c r="BI78" s="31">
        <f>VLOOKUP($D78,'[27]○ 24년 지표 (조정)'!$D$9:$BN$174,BI$5,0)</f>
        <v>0</v>
      </c>
      <c r="BJ78" s="31">
        <f>VLOOKUP($D78,'[27]○ 24년 지표 (조정)'!$D$9:$BN$174,BJ$5,0)</f>
        <v>0</v>
      </c>
      <c r="BK78" s="31">
        <f>VLOOKUP($D78,'[27]○ 24년 지표 (조정)'!$D$9:$BN$174,BK$5,0)</f>
        <v>0</v>
      </c>
      <c r="BL78" s="31">
        <f>VLOOKUP($D78,'[27]○ 24년 지표 (조정)'!$D$9:$BN$174,BL$5,0)</f>
        <v>0</v>
      </c>
      <c r="BM78" s="33">
        <f t="shared" si="3"/>
        <v>30320000</v>
      </c>
      <c r="BN78" s="62">
        <v>7680</v>
      </c>
      <c r="BO78" s="62">
        <v>7680</v>
      </c>
      <c r="BP78" s="62">
        <v>7680</v>
      </c>
      <c r="BQ78" s="62">
        <v>7680</v>
      </c>
      <c r="BR78" s="62">
        <v>7680</v>
      </c>
      <c r="BS78" s="62">
        <v>7680</v>
      </c>
      <c r="BT78" s="62">
        <v>7680</v>
      </c>
      <c r="BU78" s="62">
        <v>0</v>
      </c>
      <c r="BV78" s="62">
        <v>0</v>
      </c>
      <c r="BW78" s="62">
        <v>0</v>
      </c>
      <c r="BX78" s="62">
        <v>0</v>
      </c>
      <c r="BY78" s="62">
        <v>0</v>
      </c>
      <c r="BZ78" s="62">
        <v>53760</v>
      </c>
      <c r="CA78" s="62">
        <v>9600</v>
      </c>
      <c r="CB78" s="62">
        <v>9600</v>
      </c>
      <c r="CC78" s="62">
        <v>9600</v>
      </c>
      <c r="CD78" s="62">
        <v>9600</v>
      </c>
      <c r="CE78" s="62">
        <v>9600</v>
      </c>
      <c r="CF78" s="62">
        <v>0</v>
      </c>
      <c r="CG78" s="62">
        <v>0</v>
      </c>
      <c r="CH78" s="62">
        <v>0</v>
      </c>
      <c r="CI78" s="62">
        <v>0</v>
      </c>
      <c r="CJ78" s="62">
        <v>0</v>
      </c>
      <c r="CK78" s="62">
        <v>0</v>
      </c>
      <c r="CL78" s="62">
        <v>0</v>
      </c>
      <c r="CM78" s="62">
        <v>48000</v>
      </c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>
        <v>0</v>
      </c>
    </row>
    <row r="79" spans="2:105" s="34" customFormat="1" ht="18" customHeight="1" x14ac:dyDescent="0.3">
      <c r="B79" s="23" t="s">
        <v>312</v>
      </c>
      <c r="C79" s="23" t="s">
        <v>109</v>
      </c>
      <c r="D79" s="23" t="s">
        <v>313</v>
      </c>
      <c r="E79" s="23" t="s">
        <v>155</v>
      </c>
      <c r="F79" s="23" t="s">
        <v>314</v>
      </c>
      <c r="G79" s="42" t="s">
        <v>315</v>
      </c>
      <c r="H79" s="23" t="s">
        <v>114</v>
      </c>
      <c r="I79" s="26" t="s">
        <v>115</v>
      </c>
      <c r="J79" s="26" t="s">
        <v>228</v>
      </c>
      <c r="K79" s="27"/>
      <c r="L79" s="29">
        <v>44650</v>
      </c>
      <c r="M79" s="29">
        <v>45382</v>
      </c>
      <c r="N79" s="30"/>
      <c r="O79" s="23"/>
      <c r="P79" s="23"/>
      <c r="Q79" s="23"/>
      <c r="R79" s="30">
        <v>0.5</v>
      </c>
      <c r="S79" s="30">
        <v>0.15</v>
      </c>
      <c r="T79" s="30">
        <v>0.15</v>
      </c>
      <c r="U79" s="30">
        <v>0.8</v>
      </c>
      <c r="V79" s="30">
        <v>0.5</v>
      </c>
      <c r="W79" s="30">
        <v>0.5</v>
      </c>
      <c r="X79" s="31">
        <v>36000000</v>
      </c>
      <c r="Y79" s="32">
        <v>18000000</v>
      </c>
      <c r="Z79" s="32"/>
      <c r="AA79" s="32">
        <v>18000000</v>
      </c>
      <c r="AB79" s="32"/>
      <c r="AC79" s="32"/>
      <c r="AD79" s="32"/>
      <c r="AE79" s="32"/>
      <c r="AF79" s="32"/>
      <c r="AG79" s="32"/>
      <c r="AH79" s="32"/>
      <c r="AI79" s="32"/>
      <c r="AJ79" s="32"/>
      <c r="AK79" s="65">
        <f>SUM(Y79:AJ79)</f>
        <v>36000000</v>
      </c>
      <c r="AL79" s="31">
        <v>39600000</v>
      </c>
      <c r="AM79" s="32"/>
      <c r="AN79" s="32">
        <v>19800000</v>
      </c>
      <c r="AO79" s="32"/>
      <c r="AP79" s="32">
        <v>19800000</v>
      </c>
      <c r="AQ79" s="32"/>
      <c r="AR79" s="32"/>
      <c r="AS79" s="32"/>
      <c r="AT79" s="32"/>
      <c r="AU79" s="32"/>
      <c r="AV79" s="32"/>
      <c r="AW79" s="32"/>
      <c r="AX79" s="32"/>
      <c r="AY79" s="31">
        <v>39600000</v>
      </c>
      <c r="AZ79" s="31">
        <v>23029000</v>
      </c>
      <c r="BA79" s="32">
        <f>VLOOKUP($D79,'[27]○ 24년 지표 (조정)'!$D$9:$BN$174,BA$5,0)</f>
        <v>10000000</v>
      </c>
      <c r="BB79" s="32">
        <f>VLOOKUP($D79,'[27]○ 24년 지표 (조정)'!$D$9:$BN$174,BB$5,0)</f>
        <v>0</v>
      </c>
      <c r="BC79" s="32">
        <f>VLOOKUP($D79,'[27]○ 24년 지표 (조정)'!$D$9:$BN$174,BC$5,0)</f>
        <v>13000000</v>
      </c>
      <c r="BD79" s="32">
        <f>VLOOKUP($D79,'[27]○ 24년 지표 (조정)'!$D$9:$BN$174,BD$5,0)</f>
        <v>0</v>
      </c>
      <c r="BE79" s="32">
        <f>VLOOKUP($D79,'[27]○ 24년 지표 (조정)'!$D$9:$BN$174,BE$5,0)</f>
        <v>0</v>
      </c>
      <c r="BF79" s="32">
        <f>VLOOKUP($D79,'[27]○ 24년 지표 (조정)'!$D$9:$BN$174,BF$5,0)</f>
        <v>0</v>
      </c>
      <c r="BG79" s="32">
        <f>VLOOKUP($D79,'[27]○ 24년 지표 (조정)'!$D$9:$BN$174,BG$5,0)</f>
        <v>0</v>
      </c>
      <c r="BH79" s="32">
        <f>VLOOKUP($D79,'[27]○ 24년 지표 (조정)'!$D$9:$BN$174,BH$5,0)</f>
        <v>0</v>
      </c>
      <c r="BI79" s="32">
        <f>VLOOKUP($D79,'[27]○ 24년 지표 (조정)'!$D$9:$BN$174,BI$5,0)</f>
        <v>0</v>
      </c>
      <c r="BJ79" s="32">
        <f>VLOOKUP($D79,'[27]○ 24년 지표 (조정)'!$D$9:$BN$174,BJ$5,0)</f>
        <v>0</v>
      </c>
      <c r="BK79" s="32">
        <f>VLOOKUP($D79,'[27]○ 24년 지표 (조정)'!$D$9:$BN$174,BK$5,0)</f>
        <v>0</v>
      </c>
      <c r="BL79" s="32">
        <f>VLOOKUP($D79,'[27]○ 24년 지표 (조정)'!$D$9:$BN$174,BL$5,0)</f>
        <v>0</v>
      </c>
      <c r="BM79" s="33">
        <f t="shared" si="3"/>
        <v>23000000</v>
      </c>
      <c r="BN79" s="31">
        <v>40</v>
      </c>
      <c r="BO79" s="31">
        <v>40</v>
      </c>
      <c r="BP79" s="31">
        <v>40</v>
      </c>
      <c r="BQ79" s="31">
        <v>0</v>
      </c>
      <c r="BR79" s="31">
        <v>0</v>
      </c>
      <c r="BS79" s="31">
        <v>0</v>
      </c>
      <c r="BT79" s="31">
        <v>0</v>
      </c>
      <c r="BU79" s="31">
        <v>0</v>
      </c>
      <c r="BV79" s="31">
        <v>0</v>
      </c>
      <c r="BW79" s="31">
        <v>0</v>
      </c>
      <c r="BX79" s="31">
        <v>0</v>
      </c>
      <c r="BY79" s="31">
        <v>0</v>
      </c>
      <c r="BZ79" s="31">
        <f>SUM(BN79:BY79)</f>
        <v>120</v>
      </c>
      <c r="CA79" s="31">
        <v>0</v>
      </c>
      <c r="CB79" s="31">
        <v>0</v>
      </c>
      <c r="CC79" s="31">
        <v>0</v>
      </c>
      <c r="CD79" s="31">
        <v>0</v>
      </c>
      <c r="CE79" s="31">
        <v>0</v>
      </c>
      <c r="CF79" s="31">
        <v>0</v>
      </c>
      <c r="CG79" s="31">
        <v>0</v>
      </c>
      <c r="CH79" s="31">
        <v>0</v>
      </c>
      <c r="CI79" s="31">
        <v>0</v>
      </c>
      <c r="CJ79" s="31">
        <v>0</v>
      </c>
      <c r="CK79" s="31">
        <v>0</v>
      </c>
      <c r="CL79" s="31">
        <v>0</v>
      </c>
      <c r="CM79" s="32">
        <v>0</v>
      </c>
      <c r="CN79" s="32">
        <v>100000</v>
      </c>
      <c r="CO79" s="32">
        <v>100000</v>
      </c>
      <c r="CP79" s="32">
        <v>100000</v>
      </c>
      <c r="CQ79" s="32"/>
      <c r="CR79" s="32"/>
      <c r="CS79" s="32"/>
      <c r="CT79" s="32"/>
      <c r="CU79" s="32"/>
      <c r="CV79" s="32"/>
      <c r="CW79" s="32"/>
      <c r="CX79" s="32"/>
      <c r="CY79" s="32"/>
      <c r="CZ79" s="32">
        <v>300000</v>
      </c>
    </row>
    <row r="80" spans="2:105" s="34" customFormat="1" ht="18" customHeight="1" x14ac:dyDescent="0.3">
      <c r="B80" s="23" t="s">
        <v>273</v>
      </c>
      <c r="C80" s="23" t="s">
        <v>109</v>
      </c>
      <c r="D80" s="23" t="s">
        <v>316</v>
      </c>
      <c r="E80" s="23" t="s">
        <v>125</v>
      </c>
      <c r="F80" s="23" t="s">
        <v>210</v>
      </c>
      <c r="G80" s="59" t="s">
        <v>317</v>
      </c>
      <c r="H80" s="23" t="s">
        <v>128</v>
      </c>
      <c r="I80" s="23" t="s">
        <v>129</v>
      </c>
      <c r="J80" s="23" t="s">
        <v>130</v>
      </c>
      <c r="K80" s="27"/>
      <c r="L80" s="63">
        <v>45253</v>
      </c>
      <c r="M80" s="55">
        <v>45356</v>
      </c>
      <c r="N80" s="30"/>
      <c r="O80" s="27"/>
      <c r="P80" s="27"/>
      <c r="Q80" s="27"/>
      <c r="R80" s="64">
        <v>0.6825</v>
      </c>
      <c r="S80" s="64">
        <v>2.2100000000000002E-2</v>
      </c>
      <c r="T80" s="64">
        <v>1.4500000000000001E-2</v>
      </c>
      <c r="U80" s="64">
        <v>0.71909999999999996</v>
      </c>
      <c r="V80" s="30"/>
      <c r="W80" s="30"/>
      <c r="X80" s="31">
        <v>6300000</v>
      </c>
      <c r="Y80" s="31"/>
      <c r="Z80" s="31"/>
      <c r="AA80" s="31">
        <v>6300000</v>
      </c>
      <c r="AB80" s="31"/>
      <c r="AC80" s="31"/>
      <c r="AD80" s="31"/>
      <c r="AE80" s="31"/>
      <c r="AF80" s="31"/>
      <c r="AG80" s="31"/>
      <c r="AH80" s="31"/>
      <c r="AI80" s="31"/>
      <c r="AJ80" s="31"/>
      <c r="AK80" s="31">
        <v>6300000</v>
      </c>
      <c r="AL80" s="31"/>
      <c r="AM80" s="31"/>
      <c r="AN80" s="31"/>
      <c r="AO80" s="31"/>
      <c r="AP80" s="31"/>
      <c r="AQ80" s="31">
        <v>6930000.0000000009</v>
      </c>
      <c r="AR80" s="31"/>
      <c r="AS80" s="31"/>
      <c r="AT80" s="31"/>
      <c r="AU80" s="31"/>
      <c r="AV80" s="31"/>
      <c r="AW80" s="31"/>
      <c r="AX80" s="31"/>
      <c r="AY80" s="31">
        <v>6930000.0000000009</v>
      </c>
      <c r="AZ80" s="31"/>
      <c r="BA80" s="31">
        <f>VLOOKUP($D80,'[27]○ 24년 지표 (조정)'!$D$9:$BN$174,BA$5,0)</f>
        <v>0</v>
      </c>
      <c r="BB80" s="31">
        <v>6300000</v>
      </c>
      <c r="BC80" s="31">
        <f>VLOOKUP($D80,'[27]○ 24년 지표 (조정)'!$D$9:$BN$174,BC$5,0)</f>
        <v>0</v>
      </c>
      <c r="BD80" s="31">
        <f>VLOOKUP($D80,'[27]○ 24년 지표 (조정)'!$D$9:$BN$174,BD$5,0)</f>
        <v>0</v>
      </c>
      <c r="BE80" s="31">
        <f>VLOOKUP($D80,'[27]○ 24년 지표 (조정)'!$D$9:$BN$174,BE$5,0)</f>
        <v>0</v>
      </c>
      <c r="BF80" s="31">
        <f>VLOOKUP($D80,'[27]○ 24년 지표 (조정)'!$D$9:$BN$174,BF$5,0)</f>
        <v>0</v>
      </c>
      <c r="BG80" s="31">
        <f>VLOOKUP($D80,'[27]○ 24년 지표 (조정)'!$D$9:$BN$174,BG$5,0)</f>
        <v>0</v>
      </c>
      <c r="BH80" s="31">
        <f>VLOOKUP($D80,'[27]○ 24년 지표 (조정)'!$D$9:$BN$174,BH$5,0)</f>
        <v>0</v>
      </c>
      <c r="BI80" s="31">
        <f>VLOOKUP($D80,'[27]○ 24년 지표 (조정)'!$D$9:$BN$174,BI$5,0)</f>
        <v>0</v>
      </c>
      <c r="BJ80" s="31">
        <f>VLOOKUP($D80,'[27]○ 24년 지표 (조정)'!$D$9:$BN$174,BJ$5,0)</f>
        <v>0</v>
      </c>
      <c r="BK80" s="31">
        <f>VLOOKUP($D80,'[27]○ 24년 지표 (조정)'!$D$9:$BN$174,BK$5,0)</f>
        <v>0</v>
      </c>
      <c r="BL80" s="31">
        <f>VLOOKUP($D80,'[27]○ 24년 지표 (조정)'!$D$9:$BN$174,BL$5,0)</f>
        <v>0</v>
      </c>
      <c r="BM80" s="33">
        <f t="shared" si="3"/>
        <v>6300000</v>
      </c>
      <c r="BN80" s="62">
        <v>0</v>
      </c>
      <c r="BO80" s="62">
        <v>0</v>
      </c>
      <c r="BP80" s="62">
        <v>1920</v>
      </c>
      <c r="BQ80" s="62">
        <v>0</v>
      </c>
      <c r="BR80" s="62">
        <v>0</v>
      </c>
      <c r="BS80" s="62">
        <v>0</v>
      </c>
      <c r="BT80" s="62">
        <v>0</v>
      </c>
      <c r="BU80" s="62">
        <v>0</v>
      </c>
      <c r="BV80" s="62">
        <v>0</v>
      </c>
      <c r="BW80" s="62">
        <v>0</v>
      </c>
      <c r="BX80" s="62">
        <v>0</v>
      </c>
      <c r="BY80" s="62">
        <v>0</v>
      </c>
      <c r="BZ80" s="62">
        <v>1920</v>
      </c>
      <c r="CA80" s="62">
        <v>0</v>
      </c>
      <c r="CB80" s="62">
        <v>0</v>
      </c>
      <c r="CC80" s="62">
        <v>0</v>
      </c>
      <c r="CD80" s="62">
        <v>0</v>
      </c>
      <c r="CE80" s="62">
        <v>0</v>
      </c>
      <c r="CF80" s="62">
        <v>0</v>
      </c>
      <c r="CG80" s="62">
        <v>0</v>
      </c>
      <c r="CH80" s="62">
        <v>0</v>
      </c>
      <c r="CI80" s="62">
        <v>0</v>
      </c>
      <c r="CJ80" s="62">
        <v>0</v>
      </c>
      <c r="CK80" s="62">
        <v>0</v>
      </c>
      <c r="CL80" s="62">
        <v>0</v>
      </c>
      <c r="CM80" s="62">
        <v>0</v>
      </c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</row>
    <row r="81" spans="2:105" s="34" customFormat="1" ht="18" customHeight="1" x14ac:dyDescent="0.3">
      <c r="B81" s="23" t="s">
        <v>232</v>
      </c>
      <c r="C81" s="23" t="s">
        <v>109</v>
      </c>
      <c r="D81" s="23" t="s">
        <v>318</v>
      </c>
      <c r="E81" s="23" t="s">
        <v>111</v>
      </c>
      <c r="F81" s="23" t="s">
        <v>150</v>
      </c>
      <c r="G81" s="61" t="s">
        <v>319</v>
      </c>
      <c r="H81" s="23" t="s">
        <v>114</v>
      </c>
      <c r="I81" s="23" t="s">
        <v>320</v>
      </c>
      <c r="J81" s="23" t="s">
        <v>116</v>
      </c>
      <c r="K81" s="27"/>
      <c r="L81" s="28">
        <v>44650</v>
      </c>
      <c r="M81" s="29">
        <v>45653</v>
      </c>
      <c r="N81" s="30"/>
      <c r="O81" s="27"/>
      <c r="P81" s="54"/>
      <c r="Q81" s="54"/>
      <c r="R81" s="30">
        <v>0.5</v>
      </c>
      <c r="S81" s="30">
        <v>0.12</v>
      </c>
      <c r="T81" s="30">
        <v>0.09</v>
      </c>
      <c r="U81" s="30">
        <v>0.71</v>
      </c>
      <c r="V81" s="30">
        <v>0.6</v>
      </c>
      <c r="W81" s="30">
        <v>0.4</v>
      </c>
      <c r="X81" s="31">
        <v>0</v>
      </c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>
        <f>SUM(Y81:AJ81)</f>
        <v>0</v>
      </c>
      <c r="AL81" s="31">
        <v>0</v>
      </c>
      <c r="AM81" s="31">
        <v>0</v>
      </c>
      <c r="AN81" s="31">
        <v>0</v>
      </c>
      <c r="AO81" s="31">
        <v>0</v>
      </c>
      <c r="AP81" s="31">
        <v>0</v>
      </c>
      <c r="AQ81" s="31">
        <v>0</v>
      </c>
      <c r="AR81" s="31">
        <v>0</v>
      </c>
      <c r="AS81" s="31">
        <v>0</v>
      </c>
      <c r="AT81" s="31">
        <v>0</v>
      </c>
      <c r="AU81" s="31">
        <v>0</v>
      </c>
      <c r="AV81" s="31">
        <v>0</v>
      </c>
      <c r="AW81" s="31">
        <v>0</v>
      </c>
      <c r="AX81" s="31">
        <v>0</v>
      </c>
      <c r="AY81" s="31">
        <v>0</v>
      </c>
      <c r="AZ81" s="31">
        <v>186500000</v>
      </c>
      <c r="BA81" s="31">
        <f>VLOOKUP($D81,'[27]○ 24년 지표 (조정)'!$D$9:$BN$174,BA$5,0)</f>
        <v>0</v>
      </c>
      <c r="BB81" s="31">
        <f>VLOOKUP($D81,'[27]○ 24년 지표 (조정)'!$D$9:$BN$174,BB$5,0)</f>
        <v>0</v>
      </c>
      <c r="BC81" s="31">
        <f>VLOOKUP($D81,'[27]○ 24년 지표 (조정)'!$D$9:$BN$174,BC$5,0)</f>
        <v>55950000</v>
      </c>
      <c r="BD81" s="31">
        <f>VLOOKUP($D81,'[27]○ 24년 지표 (조정)'!$D$9:$BN$174,BD$5,0)</f>
        <v>0</v>
      </c>
      <c r="BE81" s="31">
        <f>VLOOKUP($D81,'[27]○ 24년 지표 (조정)'!$D$9:$BN$174,BE$5,0)</f>
        <v>0</v>
      </c>
      <c r="BF81" s="31">
        <f>VLOOKUP($D81,'[27]○ 24년 지표 (조정)'!$D$9:$BN$174,BF$5,0)</f>
        <v>0</v>
      </c>
      <c r="BG81" s="31">
        <f>VLOOKUP($D81,'[27]○ 24년 지표 (조정)'!$D$9:$BN$174,BG$5,0)</f>
        <v>55950000</v>
      </c>
      <c r="BH81" s="31">
        <f>VLOOKUP($D81,'[27]○ 24년 지표 (조정)'!$D$9:$BN$174,BH$5,0)</f>
        <v>0</v>
      </c>
      <c r="BI81" s="31">
        <f>VLOOKUP($D81,'[27]○ 24년 지표 (조정)'!$D$9:$BN$174,BI$5,0)</f>
        <v>0</v>
      </c>
      <c r="BJ81" s="31">
        <f>VLOOKUP($D81,'[27]○ 24년 지표 (조정)'!$D$9:$BN$174,BJ$5,0)</f>
        <v>74600000</v>
      </c>
      <c r="BK81" s="31">
        <f>VLOOKUP($D81,'[27]○ 24년 지표 (조정)'!$D$9:$BN$174,BK$5,0)</f>
        <v>0</v>
      </c>
      <c r="BL81" s="31">
        <f>VLOOKUP($D81,'[27]○ 24년 지표 (조정)'!$D$9:$BN$174,BL$5,0)</f>
        <v>0</v>
      </c>
      <c r="BM81" s="33">
        <f t="shared" si="3"/>
        <v>186500000</v>
      </c>
      <c r="BN81" s="31">
        <v>360</v>
      </c>
      <c r="BO81" s="31">
        <v>360</v>
      </c>
      <c r="BP81" s="31">
        <v>360</v>
      </c>
      <c r="BQ81" s="31">
        <v>360</v>
      </c>
      <c r="BR81" s="31">
        <v>0</v>
      </c>
      <c r="BS81" s="31">
        <v>0</v>
      </c>
      <c r="BT81" s="31">
        <v>0</v>
      </c>
      <c r="BU81" s="31">
        <v>0</v>
      </c>
      <c r="BV81" s="31">
        <v>0</v>
      </c>
      <c r="BW81" s="31">
        <v>0</v>
      </c>
      <c r="BX81" s="31">
        <v>0</v>
      </c>
      <c r="BY81" s="31">
        <v>0</v>
      </c>
      <c r="BZ81" s="31">
        <f>SUM(BN81:BY81)</f>
        <v>1440</v>
      </c>
      <c r="CA81" s="31">
        <v>0</v>
      </c>
      <c r="CB81" s="31">
        <v>0</v>
      </c>
      <c r="CC81" s="31">
        <v>0</v>
      </c>
      <c r="CD81" s="31">
        <v>0</v>
      </c>
      <c r="CE81" s="31">
        <v>0</v>
      </c>
      <c r="CF81" s="31">
        <v>120</v>
      </c>
      <c r="CG81" s="31">
        <v>120</v>
      </c>
      <c r="CH81" s="31">
        <v>120</v>
      </c>
      <c r="CI81" s="31">
        <v>120</v>
      </c>
      <c r="CJ81" s="31">
        <v>120</v>
      </c>
      <c r="CK81" s="31">
        <v>120</v>
      </c>
      <c r="CL81" s="31">
        <v>120</v>
      </c>
      <c r="CM81" s="31">
        <f>SUM(CA81:CL81)</f>
        <v>840</v>
      </c>
      <c r="CN81" s="31">
        <v>0</v>
      </c>
      <c r="CO81" s="31">
        <v>0</v>
      </c>
      <c r="CP81" s="31">
        <v>0</v>
      </c>
      <c r="CQ81" s="31">
        <v>0</v>
      </c>
      <c r="CR81" s="31">
        <v>0</v>
      </c>
      <c r="CS81" s="31">
        <v>713436.38525564806</v>
      </c>
      <c r="CT81" s="31">
        <v>713436.38525564806</v>
      </c>
      <c r="CU81" s="31">
        <v>713436.38525564806</v>
      </c>
      <c r="CV81" s="31">
        <v>713436.38525564806</v>
      </c>
      <c r="CW81" s="31">
        <v>713436.38525564806</v>
      </c>
      <c r="CX81" s="31">
        <v>713436.38525564806</v>
      </c>
      <c r="CY81" s="31">
        <v>713436.38525564806</v>
      </c>
      <c r="CZ81" s="31">
        <v>70</v>
      </c>
      <c r="DA81" s="31">
        <v>0</v>
      </c>
    </row>
    <row r="82" spans="2:105" s="34" customFormat="1" ht="18.75" customHeight="1" x14ac:dyDescent="0.3">
      <c r="B82" s="23" t="s">
        <v>273</v>
      </c>
      <c r="C82" s="23" t="s">
        <v>109</v>
      </c>
      <c r="D82" s="23" t="s">
        <v>321</v>
      </c>
      <c r="E82" s="23" t="s">
        <v>125</v>
      </c>
      <c r="F82" s="23" t="s">
        <v>147</v>
      </c>
      <c r="G82" s="59" t="s">
        <v>322</v>
      </c>
      <c r="H82" s="23" t="s">
        <v>128</v>
      </c>
      <c r="I82" s="23" t="s">
        <v>129</v>
      </c>
      <c r="J82" s="23" t="s">
        <v>130</v>
      </c>
      <c r="K82" s="27"/>
      <c r="L82" s="28">
        <v>45225</v>
      </c>
      <c r="M82" s="29">
        <v>45765</v>
      </c>
      <c r="N82" s="30"/>
      <c r="O82" s="27"/>
      <c r="P82" s="27"/>
      <c r="Q82" s="27"/>
      <c r="R82" s="30">
        <v>0.65039999999999998</v>
      </c>
      <c r="S82" s="30">
        <v>8.5699999999999998E-2</v>
      </c>
      <c r="T82" s="30">
        <v>6.5299999999999997E-2</v>
      </c>
      <c r="U82" s="30">
        <v>0.8014</v>
      </c>
      <c r="V82" s="30"/>
      <c r="W82" s="30"/>
      <c r="X82" s="31">
        <v>86100000</v>
      </c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>
        <v>0</v>
      </c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>
        <v>0</v>
      </c>
      <c r="AZ82" s="31">
        <v>80000000</v>
      </c>
      <c r="BA82" s="31">
        <f>VLOOKUP($D82,'[27]○ 24년 지표 (조정)'!$D$9:$BN$174,BA$5,0)</f>
        <v>0</v>
      </c>
      <c r="BB82" s="31">
        <f>VLOOKUP($D82,'[27]○ 24년 지표 (조정)'!$D$9:$BN$174,BB$5,0)</f>
        <v>0</v>
      </c>
      <c r="BC82" s="31">
        <f>VLOOKUP($D82,'[27]○ 24년 지표 (조정)'!$D$9:$BN$174,BC$5,0)</f>
        <v>0</v>
      </c>
      <c r="BD82" s="31">
        <f>VLOOKUP($D82,'[27]○ 24년 지표 (조정)'!$D$9:$BN$174,BD$5,0)</f>
        <v>0</v>
      </c>
      <c r="BE82" s="31">
        <f>VLOOKUP($D82,'[27]○ 24년 지표 (조정)'!$D$9:$BN$174,BE$5,0)</f>
        <v>0</v>
      </c>
      <c r="BF82" s="31">
        <f>VLOOKUP($D82,'[27]○ 24년 지표 (조정)'!$D$9:$BN$174,BF$5,0)</f>
        <v>0</v>
      </c>
      <c r="BG82" s="31">
        <f>VLOOKUP($D82,'[27]○ 24년 지표 (조정)'!$D$9:$BN$174,BG$5,0)</f>
        <v>0</v>
      </c>
      <c r="BH82" s="31">
        <f>VLOOKUP($D82,'[27]○ 24년 지표 (조정)'!$D$9:$BN$174,BH$5,0)</f>
        <v>0</v>
      </c>
      <c r="BI82" s="31">
        <v>10000000</v>
      </c>
      <c r="BJ82" s="31">
        <v>60000000</v>
      </c>
      <c r="BK82" s="31">
        <v>20000000</v>
      </c>
      <c r="BL82" s="31">
        <f>VLOOKUP($D82,'[27]○ 24년 지표 (조정)'!$D$9:$BN$174,BL$5,0)</f>
        <v>0</v>
      </c>
      <c r="BM82" s="33">
        <f t="shared" si="3"/>
        <v>90000000</v>
      </c>
      <c r="BN82" s="62">
        <v>5760</v>
      </c>
      <c r="BO82" s="62">
        <v>5760</v>
      </c>
      <c r="BP82" s="62">
        <v>5760</v>
      </c>
      <c r="BQ82" s="62">
        <v>5760</v>
      </c>
      <c r="BR82" s="62">
        <v>5760</v>
      </c>
      <c r="BS82" s="62">
        <v>5760</v>
      </c>
      <c r="BT82" s="62">
        <v>5760</v>
      </c>
      <c r="BU82" s="62">
        <v>5760</v>
      </c>
      <c r="BV82" s="62">
        <v>5760</v>
      </c>
      <c r="BW82" s="62">
        <v>5760</v>
      </c>
      <c r="BX82" s="62">
        <v>5760</v>
      </c>
      <c r="BY82" s="62">
        <v>5760</v>
      </c>
      <c r="BZ82" s="62">
        <v>69120</v>
      </c>
      <c r="CA82" s="62">
        <v>3840</v>
      </c>
      <c r="CB82" s="62">
        <v>3840</v>
      </c>
      <c r="CC82" s="62">
        <v>3840</v>
      </c>
      <c r="CD82" s="62">
        <v>3840</v>
      </c>
      <c r="CE82" s="62">
        <v>3840</v>
      </c>
      <c r="CF82" s="62">
        <v>3840</v>
      </c>
      <c r="CG82" s="62">
        <v>3840</v>
      </c>
      <c r="CH82" s="62">
        <v>3840</v>
      </c>
      <c r="CI82" s="62">
        <v>3840</v>
      </c>
      <c r="CJ82" s="62">
        <v>3840</v>
      </c>
      <c r="CK82" s="62">
        <v>3840</v>
      </c>
      <c r="CL82" s="62">
        <v>3840</v>
      </c>
      <c r="CM82" s="62">
        <v>46080</v>
      </c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>
        <v>0</v>
      </c>
    </row>
    <row r="85" spans="2:105" x14ac:dyDescent="0.3">
      <c r="K85" s="7"/>
      <c r="Y85" s="20" t="s">
        <v>323</v>
      </c>
      <c r="Z85" s="20" t="s">
        <v>55</v>
      </c>
      <c r="AA85" s="20" t="s">
        <v>56</v>
      </c>
      <c r="AB85" s="20" t="s">
        <v>57</v>
      </c>
      <c r="AC85" s="20" t="s">
        <v>58</v>
      </c>
      <c r="AD85" s="20" t="s">
        <v>59</v>
      </c>
      <c r="AE85" s="20" t="s">
        <v>60</v>
      </c>
      <c r="AF85" s="20" t="s">
        <v>61</v>
      </c>
      <c r="AG85" s="20" t="s">
        <v>62</v>
      </c>
      <c r="AH85" s="20" t="s">
        <v>63</v>
      </c>
      <c r="AI85" s="20" t="s">
        <v>64</v>
      </c>
      <c r="AJ85" s="66" t="s">
        <v>65</v>
      </c>
      <c r="AK85" s="67" t="s">
        <v>324</v>
      </c>
      <c r="AM85" s="20" t="s">
        <v>323</v>
      </c>
      <c r="AN85" s="20" t="s">
        <v>55</v>
      </c>
      <c r="AO85" s="20" t="s">
        <v>56</v>
      </c>
      <c r="AP85" s="20" t="s">
        <v>57</v>
      </c>
      <c r="AQ85" s="20" t="s">
        <v>58</v>
      </c>
      <c r="AR85" s="20" t="s">
        <v>59</v>
      </c>
      <c r="AS85" s="20" t="s">
        <v>60</v>
      </c>
      <c r="AT85" s="20" t="s">
        <v>61</v>
      </c>
      <c r="AU85" s="20" t="s">
        <v>62</v>
      </c>
      <c r="AV85" s="20" t="s">
        <v>63</v>
      </c>
      <c r="AW85" s="20" t="s">
        <v>64</v>
      </c>
      <c r="AX85" s="20" t="s">
        <v>65</v>
      </c>
    </row>
    <row r="86" spans="2:105" x14ac:dyDescent="0.3">
      <c r="K86" s="7"/>
      <c r="X86" s="68">
        <f t="shared" ref="X86:AK86" si="4">SUM(X9:X82)</f>
        <v>117288630419.4194</v>
      </c>
      <c r="Y86" s="68">
        <f t="shared" si="4"/>
        <v>2798999999.9999995</v>
      </c>
      <c r="Z86" s="68">
        <f t="shared" si="4"/>
        <v>2319345454.363636</v>
      </c>
      <c r="AA86" s="68">
        <f t="shared" si="4"/>
        <v>1718301795.1818182</v>
      </c>
      <c r="AB86" s="68">
        <f t="shared" si="4"/>
        <v>4527199400</v>
      </c>
      <c r="AC86" s="68">
        <f t="shared" si="4"/>
        <v>2175799999.818182</v>
      </c>
      <c r="AD86" s="68">
        <f t="shared" si="4"/>
        <v>8019857761.9824276</v>
      </c>
      <c r="AE86" s="68">
        <f t="shared" si="4"/>
        <v>6776014891</v>
      </c>
      <c r="AF86" s="68">
        <f t="shared" si="4"/>
        <v>2560013950</v>
      </c>
      <c r="AG86" s="68">
        <f t="shared" si="4"/>
        <v>10016819477.545454</v>
      </c>
      <c r="AH86" s="68">
        <f t="shared" si="4"/>
        <v>6284027250</v>
      </c>
      <c r="AI86" s="68">
        <f t="shared" si="4"/>
        <v>3190013950</v>
      </c>
      <c r="AJ86" s="68">
        <f t="shared" si="4"/>
        <v>13699275813.53491</v>
      </c>
      <c r="AK86" s="69">
        <f t="shared" si="4"/>
        <v>64085669743.426437</v>
      </c>
      <c r="AM86" s="68">
        <f t="shared" ref="AM86:AX86" si="5">SUM(AM9:AM82)</f>
        <v>3525900000</v>
      </c>
      <c r="AN86" s="68">
        <f t="shared" si="5"/>
        <v>3342011985</v>
      </c>
      <c r="AO86" s="68">
        <f t="shared" si="5"/>
        <v>3118401974.8000002</v>
      </c>
      <c r="AP86" s="68">
        <f t="shared" si="5"/>
        <v>2522925339.6999998</v>
      </c>
      <c r="AQ86" s="68">
        <f t="shared" si="5"/>
        <v>4650633091</v>
      </c>
      <c r="AR86" s="68">
        <f t="shared" si="5"/>
        <v>6861114446.98067</v>
      </c>
      <c r="AS86" s="68">
        <f t="shared" si="5"/>
        <v>9042516379.6000004</v>
      </c>
      <c r="AT86" s="68">
        <f t="shared" si="5"/>
        <v>3082015345</v>
      </c>
      <c r="AU86" s="68">
        <f t="shared" si="5"/>
        <v>10537701425.299999</v>
      </c>
      <c r="AV86" s="68">
        <f t="shared" si="5"/>
        <v>7048729975</v>
      </c>
      <c r="AW86" s="68">
        <f t="shared" si="5"/>
        <v>3428215345</v>
      </c>
      <c r="AX86" s="68">
        <f t="shared" si="5"/>
        <v>14750485213.088402</v>
      </c>
    </row>
    <row r="87" spans="2:105" x14ac:dyDescent="0.3">
      <c r="K87" s="7"/>
    </row>
  </sheetData>
  <autoFilter ref="B8:DA82">
    <sortState ref="B9:DA95">
      <sortCondition descending="1" ref="N8:N95"/>
    </sortState>
  </autoFilter>
  <mergeCells count="12">
    <mergeCell ref="CA7:CM7"/>
    <mergeCell ref="CN7:CZ7"/>
    <mergeCell ref="BN3:BY3"/>
    <mergeCell ref="AZ6:CZ6"/>
    <mergeCell ref="B7:O7"/>
    <mergeCell ref="P7:Q7"/>
    <mergeCell ref="R7:U7"/>
    <mergeCell ref="V7:W7"/>
    <mergeCell ref="X7:AK7"/>
    <mergeCell ref="AL7:AY7"/>
    <mergeCell ref="AZ7:BM7"/>
    <mergeCell ref="BN7:BZ7"/>
  </mergeCells>
  <phoneticPr fontId="2" type="noConversion"/>
  <dataValidations count="3">
    <dataValidation type="list" allowBlank="1" showInputMessage="1" showErrorMessage="1" sqref="O9:O82">
      <formula1>"1단계, 2단계, 3단계, 4단계"</formula1>
    </dataValidation>
    <dataValidation type="list" allowBlank="1" showInputMessage="1" showErrorMessage="1" sqref="N9:N78">
      <formula1>"90%, 75%, 50%, 25%"</formula1>
    </dataValidation>
    <dataValidation type="list" allowBlank="1" showInputMessage="1" showErrorMessage="1" sqref="P75:P78">
      <formula1>"수의계약, 경쟁입찰, 기타"</formula1>
    </dataValidation>
  </dataValidations>
  <pageMargins left="0.7" right="0.7" top="0.75" bottom="0.75" header="0.3" footer="0.3"/>
  <pageSetup paperSize="9" scale="1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손익</vt:lpstr>
      <vt:lpstr>24년 지표(수주,매출,수금)</vt:lpstr>
      <vt:lpstr>'24년 지표(수주,매출,수금)'!Print_Area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NEXT-N13134</dc:creator>
  <cp:lastModifiedBy>다.채동우</cp:lastModifiedBy>
  <dcterms:created xsi:type="dcterms:W3CDTF">2024-01-24T23:22:27Z</dcterms:created>
  <dcterms:modified xsi:type="dcterms:W3CDTF">2024-06-19T08:59:29Z</dcterms:modified>
</cp:coreProperties>
</file>